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CC94C18A-7711-4325-BBB1-952E57EB64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E" sheetId="7" r:id="rId1"/>
    <sheet name=" Décomposition P2  " sheetId="1" r:id="rId2"/>
    <sheet name="Engagements énergétiques" sheetId="6" r:id="rId3"/>
    <sheet name="BPU" sheetId="5" r:id="rId4"/>
    <sheet name="Planning horaire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" l="1"/>
  <c r="G62" i="1"/>
  <c r="F62" i="1"/>
  <c r="E62" i="1"/>
  <c r="J61" i="1"/>
  <c r="I61" i="1"/>
  <c r="J60" i="1"/>
  <c r="I60" i="1"/>
  <c r="I62" i="1" s="1"/>
  <c r="J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J62" i="1" s="1"/>
  <c r="I49" i="1"/>
  <c r="J48" i="1"/>
  <c r="I48" i="1"/>
  <c r="H42" i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J42" i="1" s="1"/>
  <c r="I28" i="1"/>
  <c r="I42" i="1" s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I11" i="1"/>
  <c r="J10" i="1"/>
  <c r="I10" i="1"/>
  <c r="J9" i="1"/>
  <c r="I9" i="1"/>
  <c r="J8" i="1"/>
  <c r="I8" i="1"/>
  <c r="J22" i="1" l="1"/>
  <c r="I22" i="1"/>
  <c r="A1" i="8" l="1"/>
  <c r="A1" i="7" l="1"/>
  <c r="A1" i="5" l="1"/>
</calcChain>
</file>

<file path=xl/sharedStrings.xml><?xml version="1.0" encoding="utf-8"?>
<sst xmlns="http://schemas.openxmlformats.org/spreadsheetml/2006/main" count="365" uniqueCount="103">
  <si>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</si>
  <si>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</si>
  <si>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</si>
  <si>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</si>
  <si>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</si>
  <si>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</si>
  <si>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</si>
  <si>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</si>
  <si>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</si>
  <si>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</si>
  <si>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</si>
  <si>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</si>
  <si>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</si>
  <si>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</si>
  <si>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</si>
  <si>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</si>
  <si>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</si>
  <si>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</si>
  <si>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</si>
  <si>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DJU</t>
  </si>
  <si>
    <t>NB Engagement</t>
  </si>
  <si>
    <t>Unité</t>
  </si>
  <si>
    <t>Engagements énergétiques (clauses PFI)</t>
  </si>
  <si>
    <t>Synthèse Acte d'Engagement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</si>
  <si>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</si>
  <si>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</si>
  <si>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</si>
  <si>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du mois de :</t>
  </si>
  <si>
    <t>Publié le :</t>
  </si>
  <si>
    <t>Indice FSD1 :</t>
  </si>
  <si>
    <t>Engagement gaz chauffage bâtiment Maleville</t>
  </si>
  <si>
    <t>Lundi</t>
  </si>
  <si>
    <t>Mardi</t>
  </si>
  <si>
    <t>Mercredi</t>
  </si>
  <si>
    <t>Jeudi</t>
  </si>
  <si>
    <t>Vendredi</t>
  </si>
  <si>
    <t>Planning Hedomadaire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</si>
  <si>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</si>
  <si>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</si>
  <si>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</si>
  <si>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</si>
  <si>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</si>
  <si>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</si>
  <si>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</si>
  <si>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</si>
  <si>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</si>
  <si>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</si>
  <si>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</si>
  <si>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</si>
  <si>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Pour le domaine N°1</t>
  </si>
  <si>
    <t>Pour le domaine N°2</t>
  </si>
  <si>
    <t>Pour le domaine N°3</t>
  </si>
  <si>
    <t>Pour le domaine N°4</t>
  </si>
  <si>
    <t>Pour le domaine N°5</t>
  </si>
  <si>
    <t>Pour le domaine N°6</t>
  </si>
  <si>
    <t>Pour le domaine N°7</t>
  </si>
  <si>
    <t>Pour le domaine N°8</t>
  </si>
  <si>
    <t>Pour le domaine N°9</t>
  </si>
  <si>
    <t>Pour le domaine N°10</t>
  </si>
  <si>
    <t>Pour le domaine N°11</t>
  </si>
  <si>
    <t xml:space="preserve">Plannings horaire pour tous les établissements </t>
  </si>
  <si>
    <t>Année n°1 - 2025</t>
  </si>
  <si>
    <t>Année n°2 - 2026</t>
  </si>
  <si>
    <t>Année n°3 - 2027</t>
  </si>
  <si>
    <t>Année n°4 - 2028</t>
  </si>
  <si>
    <t>Montant annuel du marché bâtiment Montaigne (Palais historique)</t>
  </si>
  <si>
    <t>Montant annuel du marché bâtiment Sirey</t>
  </si>
  <si>
    <t>Montant annuel du marché bâtiment Maleville</t>
  </si>
  <si>
    <t>LOT 3. TRIBUNAL JUDICIAIRE DE PÉRIGUEUX</t>
  </si>
  <si>
    <t>Montant HT en €</t>
  </si>
  <si>
    <t>Décomposition des montants forfaitaires par domaine</t>
  </si>
  <si>
    <t>&lt; ou égal à 1,20</t>
  </si>
  <si>
    <t>&lt; ou égal à 1,10</t>
  </si>
  <si>
    <t>Nombre d'heures bâtiment Montaigne (Palais historique)</t>
  </si>
  <si>
    <t>Nombre d'heures bâtiment Sirey</t>
  </si>
  <si>
    <t>Nombre d'heures bâtiment Maleville</t>
  </si>
  <si>
    <t>Montant TTC en €</t>
  </si>
  <si>
    <t>B.P.U. Prestations hors forfait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</si>
  <si>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</si>
  <si>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</si>
  <si>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</si>
  <si>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</si>
  <si>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</si>
  <si>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</si>
  <si>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</si>
  <si>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</si>
  <si>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</si>
  <si>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</si>
  <si>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</si>
  <si>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Pièces détachées &lt; 300 € HT</t>
  </si>
  <si>
    <t>Main d'œuvre pose pièces détachées &gt; 300 € HT</t>
  </si>
  <si>
    <t>Vandalisme</t>
  </si>
  <si>
    <t>K = Coefficient pour peines et soins sur travaux Prestations hors forfait</t>
  </si>
  <si>
    <t>Pour rappel de l'article 1.4.1 du CCAP et de l’article R.2162-4 du code de la commande publique, le montant des prestations hors forfait ne peut dépasser 30% du montant total du forfait annuel</t>
  </si>
  <si>
    <t>Engagement électricité chauffage bâtiment Montaigne</t>
  </si>
  <si>
    <t>Engagement électricité  climatisation bâtiment Montaigne</t>
  </si>
  <si>
    <t>Engagement électricité chauffage bâtiment Sirey</t>
  </si>
  <si>
    <t>Engagement électricité  climatisation bâtiment Sirey</t>
  </si>
  <si>
    <t>DJF</t>
  </si>
  <si>
    <t>MWh</t>
  </si>
  <si>
    <t xml:space="preserve">Nom du site et poste énergétique </t>
  </si>
  <si>
    <t>Montant total du forfait annuel  (montant minimum annuel)</t>
  </si>
  <si>
    <t xml:space="preserve">Montant maximum annuel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</si>
</sst>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0" fillId="0" borderId="3" xfId="0" applyBorder="1"/>
    <xf numFmtId="0" fontId="2" fillId="3" borderId="0" xfId="0" applyFont="1" applyFill="1"/>
    <xf numFmtId="0" fontId="2" fillId="0" borderId="0" xfId="0" applyFont="1"/>
    <xf numFmtId="0" fontId="1" fillId="3" borderId="3" xfId="0" applyFont="1" applyFill="1" applyBorder="1"/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7" fillId="0" borderId="0" xfId="0" quotePrefix="1" applyFont="1"/>
    <xf numFmtId="0" fontId="8" fillId="0" borderId="0" xfId="0" applyFont="1"/>
    <xf numFmtId="0" fontId="5" fillId="0" borderId="18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1" fillId="2" borderId="19" xfId="0" applyFont="1" applyFill="1" applyBorder="1"/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5" fillId="2" borderId="21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GridLines="0" tabSelected="1" workbookViewId="0">
      <selection activeCell="L15" sqref="L15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45" t="str">
        <f>' Décomposition P2  '!A1:I1</f>
        <v>LOT 3. TRIBUNAL JUDICIAIRE DE PÉRIGUEUX</v>
      </c>
      <c r="B1" s="45"/>
      <c r="C1" s="45"/>
      <c r="D1" s="45"/>
      <c r="E1" s="45"/>
      <c r="F1" s="45"/>
    </row>
    <row r="2" spans="1:6" ht="18.75" x14ac:dyDescent="0.3">
      <c r="A2" s="19"/>
      <c r="B2" s="19"/>
      <c r="C2" s="19"/>
      <c r="D2" s="19"/>
      <c r="E2" s="19"/>
      <c r="F2" s="19"/>
    </row>
    <row r="3" spans="1:6" ht="18.75" x14ac:dyDescent="0.3">
      <c r="A3" s="45" t="s">
        <v>23</v>
      </c>
      <c r="B3" s="45"/>
      <c r="C3" s="45"/>
      <c r="D3" s="45"/>
      <c r="E3" s="45"/>
      <c r="F3" s="45"/>
    </row>
    <row r="4" spans="1:6" ht="18.75" x14ac:dyDescent="0.3">
      <c r="A4" s="46"/>
      <c r="B4" s="46"/>
      <c r="C4" s="46"/>
      <c r="D4" s="46"/>
      <c r="E4" s="46"/>
      <c r="F4" s="46"/>
    </row>
    <row r="5" spans="1:6" x14ac:dyDescent="0.25">
      <c r="A5" s="25" t="s">
        <v>101</v>
      </c>
      <c r="B5" s="13"/>
      <c r="C5" s="13"/>
      <c r="D5" s="13"/>
      <c r="E5" s="13"/>
    </row>
    <row r="7" spans="1:6" x14ac:dyDescent="0.25">
      <c r="A7" s="47" t="s">
        <v>69</v>
      </c>
      <c r="B7" s="48"/>
      <c r="C7" s="48"/>
      <c r="D7" s="48"/>
      <c r="E7" s="49"/>
      <c r="F7" s="18"/>
    </row>
    <row r="8" spans="1:6" x14ac:dyDescent="0.25">
      <c r="A8" s="47" t="s">
        <v>24</v>
      </c>
      <c r="B8" s="48"/>
      <c r="C8" s="48"/>
      <c r="D8" s="48"/>
      <c r="E8" s="49"/>
      <c r="F8" s="18"/>
    </row>
    <row r="9" spans="1:6" x14ac:dyDescent="0.25">
      <c r="A9" s="47" t="s">
        <v>76</v>
      </c>
      <c r="B9" s="48"/>
      <c r="C9" s="48"/>
      <c r="D9" s="48"/>
      <c r="E9" s="49"/>
      <c r="F9" s="18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x14ac:dyDescent="0.25">
      <c r="A12" s="39" t="s">
        <v>25</v>
      </c>
      <c r="B12" s="40"/>
      <c r="C12" s="40"/>
      <c r="D12" s="40"/>
      <c r="E12" s="40"/>
      <c r="F12" s="41"/>
    </row>
    <row r="13" spans="1:6" ht="15.75" thickBot="1" x14ac:dyDescent="0.3">
      <c r="A13" s="42"/>
      <c r="B13" s="43"/>
      <c r="C13" s="43"/>
      <c r="D13" s="43"/>
      <c r="E13" s="43"/>
      <c r="F13" s="44"/>
    </row>
    <row r="15" spans="1:6" ht="18.75" x14ac:dyDescent="0.3">
      <c r="A15" s="25" t="s">
        <v>102</v>
      </c>
      <c r="B15" s="12"/>
      <c r="C15" s="12"/>
      <c r="D15" s="12"/>
      <c r="E15" s="12"/>
      <c r="F15" s="12"/>
    </row>
    <row r="16" spans="1:6" ht="27" customHeight="1" x14ac:dyDescent="0.25">
      <c r="A16" s="50" t="s">
        <v>93</v>
      </c>
      <c r="B16" s="50"/>
      <c r="C16" s="50"/>
      <c r="D16" s="50"/>
      <c r="E16" s="50"/>
      <c r="F16" s="50"/>
    </row>
    <row r="18" spans="1:6" x14ac:dyDescent="0.25">
      <c r="A18" s="47" t="s">
        <v>69</v>
      </c>
      <c r="B18" s="48"/>
      <c r="C18" s="48"/>
      <c r="D18" s="48"/>
      <c r="E18" s="49"/>
      <c r="F18" s="18"/>
    </row>
    <row r="19" spans="1:6" x14ac:dyDescent="0.25">
      <c r="A19" s="47" t="s">
        <v>24</v>
      </c>
      <c r="B19" s="48"/>
      <c r="C19" s="48"/>
      <c r="D19" s="48"/>
      <c r="E19" s="49"/>
      <c r="F19" s="18"/>
    </row>
    <row r="20" spans="1:6" x14ac:dyDescent="0.25">
      <c r="A20" s="47" t="s">
        <v>76</v>
      </c>
      <c r="B20" s="48"/>
      <c r="C20" s="48"/>
      <c r="D20" s="48"/>
      <c r="E20" s="49"/>
      <c r="F20" s="18"/>
    </row>
    <row r="21" spans="1:6" x14ac:dyDescent="0.25">
      <c r="A21" s="28"/>
      <c r="B21" s="28"/>
      <c r="C21" s="28"/>
      <c r="D21" s="28"/>
      <c r="E21" s="28"/>
    </row>
    <row r="22" spans="1:6" ht="15.75" thickBot="1" x14ac:dyDescent="0.3">
      <c r="A22" s="13" t="s">
        <v>17</v>
      </c>
      <c r="B22" s="13"/>
      <c r="C22" s="13"/>
      <c r="D22" s="13"/>
      <c r="E22" s="13"/>
    </row>
    <row r="23" spans="1:6" x14ac:dyDescent="0.25">
      <c r="A23" s="39" t="s">
        <v>25</v>
      </c>
      <c r="B23" s="40"/>
      <c r="C23" s="40"/>
      <c r="D23" s="40"/>
      <c r="E23" s="40"/>
      <c r="F23" s="41"/>
    </row>
    <row r="24" spans="1:6" ht="15.75" thickBot="1" x14ac:dyDescent="0.3">
      <c r="A24" s="42"/>
      <c r="B24" s="43"/>
      <c r="C24" s="43"/>
      <c r="D24" s="43"/>
      <c r="E24" s="43"/>
      <c r="F24" s="44"/>
    </row>
    <row r="25" spans="1:6" x14ac:dyDescent="0.25">
      <c r="A25" s="29"/>
      <c r="B25" s="29"/>
      <c r="C25" s="29"/>
      <c r="D25" s="29"/>
      <c r="E25" s="29"/>
      <c r="F25" s="29"/>
    </row>
    <row r="26" spans="1:6" x14ac:dyDescent="0.25">
      <c r="A26" t="s">
        <v>26</v>
      </c>
      <c r="C26" t="s">
        <v>27</v>
      </c>
      <c r="E26" t="s">
        <v>28</v>
      </c>
    </row>
    <row r="28" spans="1:6" x14ac:dyDescent="0.25">
      <c r="A28" t="s">
        <v>29</v>
      </c>
      <c r="C28" t="s">
        <v>27</v>
      </c>
      <c r="E28" t="s">
        <v>28</v>
      </c>
    </row>
  </sheetData>
  <mergeCells count="12">
    <mergeCell ref="A18:E18"/>
    <mergeCell ref="A19:E19"/>
    <mergeCell ref="A16:F16"/>
    <mergeCell ref="A20:E20"/>
    <mergeCell ref="A23:F24"/>
    <mergeCell ref="A12:F13"/>
    <mergeCell ref="A1:F1"/>
    <mergeCell ref="A3:F3"/>
    <mergeCell ref="A4:F4"/>
    <mergeCell ref="A7:E7"/>
    <mergeCell ref="A8:E8"/>
    <mergeCell ref="A9:E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showGridLines="0" workbookViewId="0">
      <selection activeCell="N15" sqref="N15"/>
    </sheetView>
  </sheetViews>
  <sheetFormatPr baseColWidth="10" defaultRowHeight="15" x14ac:dyDescent="0.25"/>
  <cols>
    <col min="1" max="1" width="8.85546875" customWidth="1"/>
    <col min="2" max="2" width="14.7109375" customWidth="1"/>
    <col min="3" max="3" width="53.28515625" bestFit="1" customWidth="1"/>
    <col min="4" max="4" width="13.7109375" customWidth="1"/>
    <col min="5" max="5" width="12.7109375" customWidth="1"/>
    <col min="6" max="6" width="13.7109375" customWidth="1"/>
    <col min="7" max="7" width="12.7109375" customWidth="1"/>
    <col min="8" max="8" width="13.7109375" customWidth="1"/>
    <col min="9" max="9" width="12.7109375" customWidth="1"/>
  </cols>
  <sheetData>
    <row r="1" spans="1:10" ht="18.75" x14ac:dyDescent="0.3">
      <c r="A1" s="45" t="s">
        <v>68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8.75" x14ac:dyDescent="0.3">
      <c r="A2" s="45" t="s">
        <v>70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8.75" x14ac:dyDescent="0.3">
      <c r="A3" s="12"/>
      <c r="B3" s="12"/>
      <c r="C3" s="12"/>
      <c r="D3" s="12"/>
      <c r="E3" s="12"/>
      <c r="F3" s="12"/>
      <c r="G3" s="12"/>
      <c r="H3" s="12"/>
      <c r="I3" s="12"/>
    </row>
    <row r="4" spans="1:10" ht="15.75" x14ac:dyDescent="0.25">
      <c r="A4" s="61" t="s">
        <v>65</v>
      </c>
      <c r="B4" s="61"/>
      <c r="C4" s="61"/>
      <c r="D4" s="61"/>
      <c r="E4" s="61"/>
      <c r="F4" s="61"/>
      <c r="G4" s="61"/>
      <c r="H4" s="61"/>
      <c r="I4" s="61"/>
      <c r="J4" s="61"/>
    </row>
    <row r="6" spans="1:10" x14ac:dyDescent="0.25">
      <c r="D6" s="5"/>
      <c r="E6" s="51" t="s">
        <v>3</v>
      </c>
      <c r="F6" s="52"/>
      <c r="G6" s="51" t="s">
        <v>4</v>
      </c>
      <c r="H6" s="52"/>
      <c r="I6" s="53" t="s">
        <v>5</v>
      </c>
      <c r="J6" s="54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55" t="s">
        <v>6</v>
      </c>
      <c r="B8" s="23" t="s">
        <v>37</v>
      </c>
      <c r="C8" s="6" t="s">
        <v>78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56"/>
      <c r="B9" s="23" t="s">
        <v>38</v>
      </c>
      <c r="C9" s="6" t="s">
        <v>79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56"/>
      <c r="B10" s="23" t="s">
        <v>39</v>
      </c>
      <c r="C10" s="6" t="s">
        <v>80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56"/>
      <c r="B11" s="23" t="s">
        <v>40</v>
      </c>
      <c r="C11" s="6" t="s">
        <v>81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56"/>
      <c r="B12" s="23" t="s">
        <v>41</v>
      </c>
      <c r="C12" s="6" t="s">
        <v>82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56"/>
      <c r="B13" s="23" t="s">
        <v>42</v>
      </c>
      <c r="C13" s="6" t="s">
        <v>83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56"/>
      <c r="B14" s="23" t="s">
        <v>43</v>
      </c>
      <c r="C14" s="6" t="s">
        <v>84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0"/>
        <v>0</v>
      </c>
    </row>
    <row r="15" spans="1:10" x14ac:dyDescent="0.25">
      <c r="A15" s="56"/>
      <c r="B15" s="23" t="s">
        <v>44</v>
      </c>
      <c r="C15" s="6" t="s">
        <v>85</v>
      </c>
      <c r="D15" s="1" t="s">
        <v>0</v>
      </c>
      <c r="E15" s="4"/>
      <c r="F15" s="3"/>
      <c r="G15" s="4"/>
      <c r="H15" s="3"/>
      <c r="I15" s="4">
        <f t="shared" si="0"/>
        <v>0</v>
      </c>
      <c r="J15" s="3">
        <f t="shared" si="0"/>
        <v>0</v>
      </c>
    </row>
    <row r="16" spans="1:10" x14ac:dyDescent="0.25">
      <c r="A16" s="56"/>
      <c r="B16" s="23" t="s">
        <v>45</v>
      </c>
      <c r="C16" s="6" t="s">
        <v>86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56"/>
      <c r="B17" s="23" t="s">
        <v>46</v>
      </c>
      <c r="C17" s="6" t="s">
        <v>87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56"/>
      <c r="B18" s="23" t="s">
        <v>47</v>
      </c>
      <c r="C18" s="6" t="s">
        <v>88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56"/>
      <c r="B19" s="58" t="s">
        <v>48</v>
      </c>
      <c r="C19" s="6" t="s">
        <v>89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56"/>
      <c r="B20" s="59"/>
      <c r="C20" s="6" t="s">
        <v>90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57"/>
      <c r="B21" s="60"/>
      <c r="C21" s="6" t="s">
        <v>91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3" spans="1:10" x14ac:dyDescent="0.25">
      <c r="C23" s="2"/>
    </row>
    <row r="24" spans="1:10" ht="15.75" x14ac:dyDescent="0.25">
      <c r="A24" s="61" t="s">
        <v>66</v>
      </c>
      <c r="B24" s="61"/>
      <c r="C24" s="61"/>
      <c r="D24" s="61"/>
      <c r="E24" s="61"/>
      <c r="F24" s="61"/>
      <c r="G24" s="61"/>
      <c r="H24" s="61"/>
      <c r="I24" s="61"/>
      <c r="J24" s="61"/>
    </row>
    <row r="26" spans="1:10" x14ac:dyDescent="0.25">
      <c r="D26" s="5"/>
      <c r="E26" s="51" t="s">
        <v>3</v>
      </c>
      <c r="F26" s="52"/>
      <c r="G26" s="51" t="s">
        <v>4</v>
      </c>
      <c r="H26" s="52"/>
      <c r="I26" s="53" t="s">
        <v>5</v>
      </c>
      <c r="J26" s="54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55" t="s">
        <v>6</v>
      </c>
      <c r="B28" s="23" t="s">
        <v>37</v>
      </c>
      <c r="C28" s="6" t="s">
        <v>78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56"/>
      <c r="B29" s="23" t="s">
        <v>38</v>
      </c>
      <c r="C29" s="6" t="s">
        <v>79</v>
      </c>
      <c r="D29" s="1" t="s">
        <v>0</v>
      </c>
      <c r="E29" s="4"/>
      <c r="F29" s="3"/>
      <c r="G29" s="4"/>
      <c r="H29" s="3"/>
      <c r="I29" s="4">
        <f t="shared" ref="I29:I38" si="3">E29+G29</f>
        <v>0</v>
      </c>
      <c r="J29" s="3">
        <f t="shared" ref="J29:J41" si="4">F29+H29</f>
        <v>0</v>
      </c>
    </row>
    <row r="30" spans="1:10" x14ac:dyDescent="0.25">
      <c r="A30" s="56"/>
      <c r="B30" s="23" t="s">
        <v>39</v>
      </c>
      <c r="C30" s="6" t="s">
        <v>80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4"/>
        <v>0</v>
      </c>
    </row>
    <row r="31" spans="1:10" x14ac:dyDescent="0.25">
      <c r="A31" s="56"/>
      <c r="B31" s="23" t="s">
        <v>40</v>
      </c>
      <c r="C31" s="6" t="s">
        <v>81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4"/>
        <v>0</v>
      </c>
    </row>
    <row r="32" spans="1:10" x14ac:dyDescent="0.25">
      <c r="A32" s="56"/>
      <c r="B32" s="23" t="s">
        <v>41</v>
      </c>
      <c r="C32" s="6" t="s">
        <v>82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4"/>
        <v>0</v>
      </c>
    </row>
    <row r="33" spans="1:10" x14ac:dyDescent="0.25">
      <c r="A33" s="56"/>
      <c r="B33" s="23" t="s">
        <v>42</v>
      </c>
      <c r="C33" s="6" t="s">
        <v>83</v>
      </c>
      <c r="D33" s="1" t="s">
        <v>0</v>
      </c>
      <c r="E33" s="4"/>
      <c r="F33" s="3"/>
      <c r="G33" s="4"/>
      <c r="H33" s="3"/>
      <c r="I33" s="4">
        <f t="shared" si="3"/>
        <v>0</v>
      </c>
      <c r="J33" s="3">
        <f t="shared" si="4"/>
        <v>0</v>
      </c>
    </row>
    <row r="34" spans="1:10" x14ac:dyDescent="0.25">
      <c r="A34" s="56"/>
      <c r="B34" s="23" t="s">
        <v>43</v>
      </c>
      <c r="C34" s="6" t="s">
        <v>84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4"/>
        <v>0</v>
      </c>
    </row>
    <row r="35" spans="1:10" x14ac:dyDescent="0.25">
      <c r="A35" s="56"/>
      <c r="B35" s="23" t="s">
        <v>44</v>
      </c>
      <c r="C35" s="6" t="s">
        <v>85</v>
      </c>
      <c r="D35" s="1" t="s">
        <v>0</v>
      </c>
      <c r="E35" s="4"/>
      <c r="F35" s="3"/>
      <c r="G35" s="4"/>
      <c r="H35" s="3"/>
      <c r="I35" s="4">
        <f t="shared" si="3"/>
        <v>0</v>
      </c>
      <c r="J35" s="3">
        <f t="shared" si="4"/>
        <v>0</v>
      </c>
    </row>
    <row r="36" spans="1:10" x14ac:dyDescent="0.25">
      <c r="A36" s="56"/>
      <c r="B36" s="23" t="s">
        <v>45</v>
      </c>
      <c r="C36" s="6" t="s">
        <v>86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4"/>
        <v>0</v>
      </c>
    </row>
    <row r="37" spans="1:10" x14ac:dyDescent="0.25">
      <c r="A37" s="56"/>
      <c r="B37" s="23" t="s">
        <v>46</v>
      </c>
      <c r="C37" s="6" t="s">
        <v>87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4"/>
        <v>0</v>
      </c>
    </row>
    <row r="38" spans="1:10" x14ac:dyDescent="0.25">
      <c r="A38" s="56"/>
      <c r="B38" s="23" t="s">
        <v>47</v>
      </c>
      <c r="C38" s="6" t="s">
        <v>88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4"/>
        <v>0</v>
      </c>
    </row>
    <row r="39" spans="1:10" x14ac:dyDescent="0.25">
      <c r="A39" s="56"/>
      <c r="B39" s="58" t="s">
        <v>48</v>
      </c>
      <c r="C39" s="6" t="s">
        <v>89</v>
      </c>
      <c r="D39" s="1" t="s">
        <v>0</v>
      </c>
      <c r="E39" s="11"/>
      <c r="F39" s="3"/>
      <c r="G39" s="11"/>
      <c r="H39" s="3"/>
      <c r="I39" s="11"/>
      <c r="J39" s="3">
        <f t="shared" si="4"/>
        <v>0</v>
      </c>
    </row>
    <row r="40" spans="1:10" x14ac:dyDescent="0.25">
      <c r="A40" s="56"/>
      <c r="B40" s="59"/>
      <c r="C40" s="6" t="s">
        <v>90</v>
      </c>
      <c r="D40" s="1" t="s">
        <v>0</v>
      </c>
      <c r="E40" s="4"/>
      <c r="F40" s="3"/>
      <c r="G40" s="4"/>
      <c r="H40" s="3"/>
      <c r="I40" s="4">
        <f t="shared" ref="I40:I41" si="5">E40+G40</f>
        <v>0</v>
      </c>
      <c r="J40" s="3">
        <f t="shared" si="4"/>
        <v>0</v>
      </c>
    </row>
    <row r="41" spans="1:10" x14ac:dyDescent="0.25">
      <c r="A41" s="57"/>
      <c r="B41" s="60"/>
      <c r="C41" s="6" t="s">
        <v>91</v>
      </c>
      <c r="D41" s="1" t="s">
        <v>0</v>
      </c>
      <c r="E41" s="4"/>
      <c r="F41" s="3"/>
      <c r="G41" s="4"/>
      <c r="H41" s="3"/>
      <c r="I41" s="4">
        <f t="shared" si="5"/>
        <v>0</v>
      </c>
      <c r="J41" s="3">
        <f t="shared" si="4"/>
        <v>0</v>
      </c>
    </row>
    <row r="42" spans="1:10" x14ac:dyDescent="0.25">
      <c r="D42" s="2" t="s">
        <v>7</v>
      </c>
      <c r="E42" s="9">
        <f t="shared" ref="E42" si="6">SUM(E28:E41)</f>
        <v>0</v>
      </c>
      <c r="F42" s="10">
        <f t="shared" ref="F42" si="7">SUM(F28:F41)</f>
        <v>0</v>
      </c>
      <c r="G42" s="9">
        <f t="shared" ref="G42" si="8">SUM(G28:G41)</f>
        <v>0</v>
      </c>
      <c r="H42" s="10">
        <f t="shared" ref="H42" si="9">SUM(H28:H41)</f>
        <v>0</v>
      </c>
      <c r="I42" s="9">
        <f t="shared" ref="I42" si="10">SUM(I28:I41)</f>
        <v>0</v>
      </c>
      <c r="J42" s="10">
        <f t="shared" ref="J42" si="11">SUM(J28:J41)</f>
        <v>0</v>
      </c>
    </row>
    <row r="44" spans="1:10" ht="15.75" x14ac:dyDescent="0.25">
      <c r="A44" s="61" t="s">
        <v>67</v>
      </c>
      <c r="B44" s="61"/>
      <c r="C44" s="61"/>
      <c r="D44" s="61"/>
      <c r="E44" s="61"/>
      <c r="F44" s="61"/>
      <c r="G44" s="61"/>
      <c r="H44" s="61"/>
      <c r="I44" s="61"/>
      <c r="J44" s="61"/>
    </row>
    <row r="46" spans="1:10" x14ac:dyDescent="0.25">
      <c r="D46" s="5"/>
      <c r="E46" s="51" t="s">
        <v>3</v>
      </c>
      <c r="F46" s="52"/>
      <c r="G46" s="51" t="s">
        <v>4</v>
      </c>
      <c r="H46" s="52"/>
      <c r="I46" s="53" t="s">
        <v>5</v>
      </c>
      <c r="J46" s="54"/>
    </row>
    <row r="47" spans="1:10" x14ac:dyDescent="0.25">
      <c r="D47" s="7" t="s">
        <v>1</v>
      </c>
      <c r="E47" s="7" t="s">
        <v>2</v>
      </c>
      <c r="F47" s="7" t="s">
        <v>8</v>
      </c>
      <c r="G47" s="7" t="s">
        <v>2</v>
      </c>
      <c r="H47" s="7" t="s">
        <v>8</v>
      </c>
      <c r="I47" s="8" t="s">
        <v>2</v>
      </c>
      <c r="J47" s="8" t="s">
        <v>8</v>
      </c>
    </row>
    <row r="48" spans="1:10" x14ac:dyDescent="0.25">
      <c r="A48" s="55" t="s">
        <v>6</v>
      </c>
      <c r="B48" s="23" t="s">
        <v>37</v>
      </c>
      <c r="C48" s="6" t="s">
        <v>78</v>
      </c>
      <c r="D48" s="1" t="s">
        <v>0</v>
      </c>
      <c r="E48" s="4"/>
      <c r="F48" s="3"/>
      <c r="G48" s="4"/>
      <c r="H48" s="3"/>
      <c r="I48" s="4">
        <f>E48+G48</f>
        <v>0</v>
      </c>
      <c r="J48" s="3">
        <f>F48+H48</f>
        <v>0</v>
      </c>
    </row>
    <row r="49" spans="1:10" x14ac:dyDescent="0.25">
      <c r="A49" s="56"/>
      <c r="B49" s="23" t="s">
        <v>38</v>
      </c>
      <c r="C49" s="6" t="s">
        <v>79</v>
      </c>
      <c r="D49" s="1" t="s">
        <v>0</v>
      </c>
      <c r="E49" s="4"/>
      <c r="F49" s="3"/>
      <c r="G49" s="4"/>
      <c r="H49" s="3"/>
      <c r="I49" s="4">
        <f t="shared" ref="I49:I58" si="12">E49+G49</f>
        <v>0</v>
      </c>
      <c r="J49" s="3">
        <f t="shared" ref="J49:J61" si="13">F49+H49</f>
        <v>0</v>
      </c>
    </row>
    <row r="50" spans="1:10" x14ac:dyDescent="0.25">
      <c r="A50" s="56"/>
      <c r="B50" s="23" t="s">
        <v>39</v>
      </c>
      <c r="C50" s="6" t="s">
        <v>80</v>
      </c>
      <c r="D50" s="1" t="s">
        <v>0</v>
      </c>
      <c r="E50" s="4"/>
      <c r="F50" s="3"/>
      <c r="G50" s="4"/>
      <c r="H50" s="3"/>
      <c r="I50" s="4">
        <f t="shared" si="12"/>
        <v>0</v>
      </c>
      <c r="J50" s="3">
        <f t="shared" si="13"/>
        <v>0</v>
      </c>
    </row>
    <row r="51" spans="1:10" x14ac:dyDescent="0.25">
      <c r="A51" s="56"/>
      <c r="B51" s="23" t="s">
        <v>40</v>
      </c>
      <c r="C51" s="6" t="s">
        <v>81</v>
      </c>
      <c r="D51" s="1" t="s">
        <v>0</v>
      </c>
      <c r="E51" s="4"/>
      <c r="F51" s="3"/>
      <c r="G51" s="4"/>
      <c r="H51" s="3"/>
      <c r="I51" s="4">
        <f t="shared" si="12"/>
        <v>0</v>
      </c>
      <c r="J51" s="3">
        <f t="shared" si="13"/>
        <v>0</v>
      </c>
    </row>
    <row r="52" spans="1:10" x14ac:dyDescent="0.25">
      <c r="A52" s="56"/>
      <c r="B52" s="23" t="s">
        <v>41</v>
      </c>
      <c r="C52" s="6" t="s">
        <v>82</v>
      </c>
      <c r="D52" s="1" t="s">
        <v>0</v>
      </c>
      <c r="E52" s="4"/>
      <c r="F52" s="3"/>
      <c r="G52" s="4"/>
      <c r="H52" s="3"/>
      <c r="I52" s="4">
        <f t="shared" si="12"/>
        <v>0</v>
      </c>
      <c r="J52" s="3">
        <f t="shared" si="13"/>
        <v>0</v>
      </c>
    </row>
    <row r="53" spans="1:10" x14ac:dyDescent="0.25">
      <c r="A53" s="56"/>
      <c r="B53" s="23" t="s">
        <v>42</v>
      </c>
      <c r="C53" s="6" t="s">
        <v>83</v>
      </c>
      <c r="D53" s="1" t="s">
        <v>0</v>
      </c>
      <c r="E53" s="4"/>
      <c r="F53" s="3"/>
      <c r="G53" s="4"/>
      <c r="H53" s="3"/>
      <c r="I53" s="4">
        <f t="shared" si="12"/>
        <v>0</v>
      </c>
      <c r="J53" s="3">
        <f t="shared" si="13"/>
        <v>0</v>
      </c>
    </row>
    <row r="54" spans="1:10" x14ac:dyDescent="0.25">
      <c r="A54" s="56"/>
      <c r="B54" s="23" t="s">
        <v>43</v>
      </c>
      <c r="C54" s="6" t="s">
        <v>84</v>
      </c>
      <c r="D54" s="1"/>
      <c r="E54" s="4"/>
      <c r="F54" s="3"/>
      <c r="G54" s="4"/>
      <c r="H54" s="3"/>
      <c r="I54" s="4">
        <f t="shared" si="12"/>
        <v>0</v>
      </c>
      <c r="J54" s="3">
        <f t="shared" si="13"/>
        <v>0</v>
      </c>
    </row>
    <row r="55" spans="1:10" x14ac:dyDescent="0.25">
      <c r="A55" s="56"/>
      <c r="B55" s="23" t="s">
        <v>44</v>
      </c>
      <c r="C55" s="6" t="s">
        <v>85</v>
      </c>
      <c r="D55" s="1"/>
      <c r="E55" s="4"/>
      <c r="F55" s="3"/>
      <c r="G55" s="4"/>
      <c r="H55" s="3"/>
      <c r="I55" s="4">
        <f t="shared" si="12"/>
        <v>0</v>
      </c>
      <c r="J55" s="3">
        <f t="shared" si="13"/>
        <v>0</v>
      </c>
    </row>
    <row r="56" spans="1:10" x14ac:dyDescent="0.25">
      <c r="A56" s="56"/>
      <c r="B56" s="23" t="s">
        <v>45</v>
      </c>
      <c r="C56" s="6" t="s">
        <v>86</v>
      </c>
      <c r="D56" s="1" t="s">
        <v>0</v>
      </c>
      <c r="E56" s="4"/>
      <c r="F56" s="3"/>
      <c r="G56" s="4"/>
      <c r="H56" s="3"/>
      <c r="I56" s="4">
        <f t="shared" si="12"/>
        <v>0</v>
      </c>
      <c r="J56" s="3">
        <f t="shared" si="13"/>
        <v>0</v>
      </c>
    </row>
    <row r="57" spans="1:10" x14ac:dyDescent="0.25">
      <c r="A57" s="56"/>
      <c r="B57" s="23" t="s">
        <v>46</v>
      </c>
      <c r="C57" s="6" t="s">
        <v>87</v>
      </c>
      <c r="D57" s="1" t="s">
        <v>0</v>
      </c>
      <c r="E57" s="4"/>
      <c r="F57" s="3"/>
      <c r="G57" s="4"/>
      <c r="H57" s="3"/>
      <c r="I57" s="4">
        <f t="shared" si="12"/>
        <v>0</v>
      </c>
      <c r="J57" s="3">
        <f t="shared" si="13"/>
        <v>0</v>
      </c>
    </row>
    <row r="58" spans="1:10" x14ac:dyDescent="0.25">
      <c r="A58" s="56"/>
      <c r="B58" s="23" t="s">
        <v>47</v>
      </c>
      <c r="C58" s="6" t="s">
        <v>88</v>
      </c>
      <c r="D58" s="1" t="s">
        <v>0</v>
      </c>
      <c r="E58" s="4"/>
      <c r="F58" s="3"/>
      <c r="G58" s="4"/>
      <c r="H58" s="3"/>
      <c r="I58" s="4">
        <f t="shared" si="12"/>
        <v>0</v>
      </c>
      <c r="J58" s="3">
        <f t="shared" si="13"/>
        <v>0</v>
      </c>
    </row>
    <row r="59" spans="1:10" x14ac:dyDescent="0.25">
      <c r="A59" s="56"/>
      <c r="B59" s="58" t="s">
        <v>48</v>
      </c>
      <c r="C59" s="6" t="s">
        <v>89</v>
      </c>
      <c r="D59" s="1" t="s">
        <v>0</v>
      </c>
      <c r="E59" s="11"/>
      <c r="F59" s="3"/>
      <c r="G59" s="11"/>
      <c r="H59" s="3"/>
      <c r="I59" s="11"/>
      <c r="J59" s="3">
        <f t="shared" si="13"/>
        <v>0</v>
      </c>
    </row>
    <row r="60" spans="1:10" x14ac:dyDescent="0.25">
      <c r="A60" s="56"/>
      <c r="B60" s="59"/>
      <c r="C60" s="6" t="s">
        <v>90</v>
      </c>
      <c r="D60" s="1" t="s">
        <v>0</v>
      </c>
      <c r="E60" s="4"/>
      <c r="F60" s="3"/>
      <c r="G60" s="4"/>
      <c r="H60" s="3"/>
      <c r="I60" s="4">
        <f t="shared" ref="I60:I61" si="14">E60+G60</f>
        <v>0</v>
      </c>
      <c r="J60" s="3">
        <f t="shared" si="13"/>
        <v>0</v>
      </c>
    </row>
    <row r="61" spans="1:10" x14ac:dyDescent="0.25">
      <c r="A61" s="57"/>
      <c r="B61" s="60"/>
      <c r="C61" s="6" t="s">
        <v>91</v>
      </c>
      <c r="D61" s="1" t="s">
        <v>0</v>
      </c>
      <c r="E61" s="4"/>
      <c r="F61" s="3"/>
      <c r="G61" s="4"/>
      <c r="H61" s="3"/>
      <c r="I61" s="4">
        <f t="shared" si="14"/>
        <v>0</v>
      </c>
      <c r="J61" s="3">
        <f t="shared" si="13"/>
        <v>0</v>
      </c>
    </row>
    <row r="62" spans="1:10" x14ac:dyDescent="0.25">
      <c r="D62" s="2" t="s">
        <v>7</v>
      </c>
      <c r="E62" s="9">
        <f t="shared" ref="E62" si="15">SUM(E48:E61)</f>
        <v>0</v>
      </c>
      <c r="F62" s="10">
        <f t="shared" ref="F62" si="16">SUM(F48:F61)</f>
        <v>0</v>
      </c>
      <c r="G62" s="9">
        <f t="shared" ref="G62" si="17">SUM(G48:G61)</f>
        <v>0</v>
      </c>
      <c r="H62" s="10">
        <f t="shared" ref="H62" si="18">SUM(H48:H61)</f>
        <v>0</v>
      </c>
      <c r="I62" s="9">
        <f t="shared" ref="I62" si="19">SUM(I48:I61)</f>
        <v>0</v>
      </c>
      <c r="J62" s="10">
        <f t="shared" ref="J62" si="20">SUM(J48:J61)</f>
        <v>0</v>
      </c>
    </row>
  </sheetData>
  <mergeCells count="20">
    <mergeCell ref="G46:H46"/>
    <mergeCell ref="I46:J46"/>
    <mergeCell ref="A48:A61"/>
    <mergeCell ref="B59:B61"/>
    <mergeCell ref="A4:J4"/>
    <mergeCell ref="A24:J24"/>
    <mergeCell ref="A44:J44"/>
    <mergeCell ref="E26:F26"/>
    <mergeCell ref="G26:H26"/>
    <mergeCell ref="I26:J26"/>
    <mergeCell ref="A28:A41"/>
    <mergeCell ref="B39:B41"/>
    <mergeCell ref="A8:A21"/>
    <mergeCell ref="B19:B21"/>
    <mergeCell ref="E46:F46"/>
    <mergeCell ref="E6:F6"/>
    <mergeCell ref="G6:H6"/>
    <mergeCell ref="I6:J6"/>
    <mergeCell ref="A2:J2"/>
    <mergeCell ref="A1:J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44"/>
  <sheetViews>
    <sheetView showGridLines="0" workbookViewId="0">
      <selection activeCell="I19" sqref="I19"/>
    </sheetView>
  </sheetViews>
  <sheetFormatPr baseColWidth="10" defaultRowHeight="15" x14ac:dyDescent="0.25"/>
  <cols>
    <col min="1" max="1" width="2.85546875" customWidth="1"/>
    <col min="2" max="2" width="63.7109375" customWidth="1"/>
    <col min="5" max="5" width="17" customWidth="1"/>
    <col min="6" max="6" width="15" bestFit="1" customWidth="1"/>
    <col min="11" max="11" width="53.5703125" bestFit="1" customWidth="1"/>
    <col min="15" max="15" width="15" bestFit="1" customWidth="1"/>
  </cols>
  <sheetData>
    <row r="1" spans="2:7" ht="15.75" thickBot="1" x14ac:dyDescent="0.3"/>
    <row r="2" spans="2:7" ht="18.75" x14ac:dyDescent="0.3">
      <c r="B2" s="68" t="s">
        <v>68</v>
      </c>
      <c r="C2" s="69"/>
      <c r="D2" s="69"/>
      <c r="E2" s="69"/>
      <c r="F2" s="70"/>
      <c r="G2" s="20"/>
    </row>
    <row r="3" spans="2:7" ht="18.75" x14ac:dyDescent="0.3">
      <c r="B3" s="74"/>
      <c r="C3" s="45"/>
      <c r="D3" s="45"/>
      <c r="E3" s="45"/>
      <c r="F3" s="75"/>
      <c r="G3" s="20"/>
    </row>
    <row r="4" spans="2:7" ht="19.5" thickBot="1" x14ac:dyDescent="0.35">
      <c r="B4" s="71" t="s">
        <v>22</v>
      </c>
      <c r="C4" s="72"/>
      <c r="D4" s="72"/>
      <c r="E4" s="72"/>
      <c r="F4" s="73"/>
      <c r="G4" s="20"/>
    </row>
    <row r="5" spans="2:7" ht="15.75" thickBot="1" x14ac:dyDescent="0.3"/>
    <row r="6" spans="2:7" ht="16.5" thickBot="1" x14ac:dyDescent="0.3">
      <c r="B6" s="62" t="s">
        <v>61</v>
      </c>
      <c r="C6" s="63"/>
      <c r="D6" s="63"/>
      <c r="E6" s="63"/>
      <c r="F6" s="64"/>
    </row>
    <row r="7" spans="2:7" ht="15.75" x14ac:dyDescent="0.25">
      <c r="B7" s="36" t="s">
        <v>100</v>
      </c>
      <c r="C7" s="32" t="s">
        <v>21</v>
      </c>
      <c r="D7" s="32" t="s">
        <v>19</v>
      </c>
      <c r="E7" s="32" t="s">
        <v>98</v>
      </c>
      <c r="F7" s="33" t="s">
        <v>20</v>
      </c>
    </row>
    <row r="8" spans="2:7" x14ac:dyDescent="0.25">
      <c r="B8" s="31" t="s">
        <v>94</v>
      </c>
      <c r="C8" s="65" t="s">
        <v>99</v>
      </c>
      <c r="D8" s="1">
        <v>1809</v>
      </c>
      <c r="E8" s="30"/>
      <c r="F8" s="67"/>
    </row>
    <row r="9" spans="2:7" x14ac:dyDescent="0.25">
      <c r="B9" s="31" t="s">
        <v>95</v>
      </c>
      <c r="C9" s="66"/>
      <c r="D9" s="30"/>
      <c r="E9" s="1">
        <v>400</v>
      </c>
      <c r="F9" s="67"/>
    </row>
    <row r="10" spans="2:7" ht="8.25" customHeight="1" x14ac:dyDescent="0.25">
      <c r="B10" s="34"/>
      <c r="F10" s="35"/>
    </row>
    <row r="11" spans="2:7" x14ac:dyDescent="0.25">
      <c r="B11" s="31" t="s">
        <v>96</v>
      </c>
      <c r="C11" s="65" t="s">
        <v>99</v>
      </c>
      <c r="D11" s="1">
        <v>1809</v>
      </c>
      <c r="E11" s="30"/>
      <c r="F11" s="67"/>
    </row>
    <row r="12" spans="2:7" x14ac:dyDescent="0.25">
      <c r="B12" s="31" t="s">
        <v>97</v>
      </c>
      <c r="C12" s="66"/>
      <c r="D12" s="30"/>
      <c r="E12" s="1">
        <v>400</v>
      </c>
      <c r="F12" s="67"/>
    </row>
    <row r="13" spans="2:7" ht="8.25" customHeight="1" x14ac:dyDescent="0.25">
      <c r="B13" s="34"/>
      <c r="F13" s="35"/>
    </row>
    <row r="14" spans="2:7" x14ac:dyDescent="0.25">
      <c r="B14" s="31" t="s">
        <v>30</v>
      </c>
      <c r="C14" s="38" t="s">
        <v>99</v>
      </c>
      <c r="D14" s="1">
        <v>1809</v>
      </c>
      <c r="E14" s="30"/>
      <c r="F14" s="37"/>
    </row>
    <row r="15" spans="2:7" ht="15.75" thickBot="1" x14ac:dyDescent="0.3"/>
    <row r="16" spans="2:7" ht="16.5" thickBot="1" x14ac:dyDescent="0.3">
      <c r="B16" s="62" t="s">
        <v>62</v>
      </c>
      <c r="C16" s="63"/>
      <c r="D16" s="63"/>
      <c r="E16" s="63"/>
      <c r="F16" s="64"/>
    </row>
    <row r="17" spans="2:6" ht="15.75" x14ac:dyDescent="0.25">
      <c r="B17" s="36" t="s">
        <v>100</v>
      </c>
      <c r="C17" s="32" t="s">
        <v>21</v>
      </c>
      <c r="D17" s="32" t="s">
        <v>19</v>
      </c>
      <c r="E17" s="32" t="s">
        <v>98</v>
      </c>
      <c r="F17" s="33" t="s">
        <v>20</v>
      </c>
    </row>
    <row r="18" spans="2:6" x14ac:dyDescent="0.25">
      <c r="B18" s="31" t="s">
        <v>94</v>
      </c>
      <c r="C18" s="65" t="s">
        <v>99</v>
      </c>
      <c r="D18" s="1">
        <v>1809</v>
      </c>
      <c r="E18" s="30"/>
      <c r="F18" s="67"/>
    </row>
    <row r="19" spans="2:6" x14ac:dyDescent="0.25">
      <c r="B19" s="31" t="s">
        <v>95</v>
      </c>
      <c r="C19" s="66"/>
      <c r="D19" s="30"/>
      <c r="E19" s="1">
        <v>400</v>
      </c>
      <c r="F19" s="67"/>
    </row>
    <row r="20" spans="2:6" ht="8.25" customHeight="1" x14ac:dyDescent="0.25">
      <c r="B20" s="34"/>
      <c r="F20" s="35"/>
    </row>
    <row r="21" spans="2:6" x14ac:dyDescent="0.25">
      <c r="B21" s="31" t="s">
        <v>96</v>
      </c>
      <c r="C21" s="65" t="s">
        <v>99</v>
      </c>
      <c r="D21" s="1">
        <v>1809</v>
      </c>
      <c r="E21" s="30"/>
      <c r="F21" s="67"/>
    </row>
    <row r="22" spans="2:6" x14ac:dyDescent="0.25">
      <c r="B22" s="31" t="s">
        <v>97</v>
      </c>
      <c r="C22" s="66"/>
      <c r="D22" s="30"/>
      <c r="E22" s="1">
        <v>400</v>
      </c>
      <c r="F22" s="67"/>
    </row>
    <row r="23" spans="2:6" ht="8.25" customHeight="1" x14ac:dyDescent="0.25">
      <c r="B23" s="34"/>
      <c r="F23" s="35"/>
    </row>
    <row r="24" spans="2:6" x14ac:dyDescent="0.25">
      <c r="B24" s="31" t="s">
        <v>30</v>
      </c>
      <c r="C24" s="38" t="s">
        <v>99</v>
      </c>
      <c r="D24" s="1">
        <v>1809</v>
      </c>
      <c r="E24" s="30"/>
      <c r="F24" s="37"/>
    </row>
    <row r="25" spans="2:6" ht="15.75" thickBot="1" x14ac:dyDescent="0.3"/>
    <row r="26" spans="2:6" ht="16.5" customHeight="1" thickBot="1" x14ac:dyDescent="0.3">
      <c r="B26" s="62" t="s">
        <v>63</v>
      </c>
      <c r="C26" s="63"/>
      <c r="D26" s="63"/>
      <c r="E26" s="63"/>
      <c r="F26" s="64"/>
    </row>
    <row r="27" spans="2:6" ht="15.75" x14ac:dyDescent="0.25">
      <c r="B27" s="36" t="s">
        <v>100</v>
      </c>
      <c r="C27" s="32" t="s">
        <v>21</v>
      </c>
      <c r="D27" s="32" t="s">
        <v>19</v>
      </c>
      <c r="E27" s="32" t="s">
        <v>98</v>
      </c>
      <c r="F27" s="33" t="s">
        <v>20</v>
      </c>
    </row>
    <row r="28" spans="2:6" x14ac:dyDescent="0.25">
      <c r="B28" s="31" t="s">
        <v>94</v>
      </c>
      <c r="C28" s="65" t="s">
        <v>99</v>
      </c>
      <c r="D28" s="1">
        <v>1809</v>
      </c>
      <c r="E28" s="30"/>
      <c r="F28" s="67"/>
    </row>
    <row r="29" spans="2:6" x14ac:dyDescent="0.25">
      <c r="B29" s="31" t="s">
        <v>95</v>
      </c>
      <c r="C29" s="66"/>
      <c r="D29" s="30"/>
      <c r="E29" s="1">
        <v>400</v>
      </c>
      <c r="F29" s="67"/>
    </row>
    <row r="30" spans="2:6" ht="8.25" customHeight="1" x14ac:dyDescent="0.25">
      <c r="B30" s="34"/>
      <c r="F30" s="35"/>
    </row>
    <row r="31" spans="2:6" x14ac:dyDescent="0.25">
      <c r="B31" s="31" t="s">
        <v>96</v>
      </c>
      <c r="C31" s="65" t="s">
        <v>99</v>
      </c>
      <c r="D31" s="1">
        <v>1809</v>
      </c>
      <c r="E31" s="30"/>
      <c r="F31" s="67"/>
    </row>
    <row r="32" spans="2:6" x14ac:dyDescent="0.25">
      <c r="B32" s="31" t="s">
        <v>97</v>
      </c>
      <c r="C32" s="66"/>
      <c r="D32" s="30"/>
      <c r="E32" s="1">
        <v>400</v>
      </c>
      <c r="F32" s="67"/>
    </row>
    <row r="33" spans="2:6" ht="8.25" customHeight="1" x14ac:dyDescent="0.25">
      <c r="B33" s="34"/>
      <c r="F33" s="35"/>
    </row>
    <row r="34" spans="2:6" x14ac:dyDescent="0.25">
      <c r="B34" s="31" t="s">
        <v>30</v>
      </c>
      <c r="C34" s="38" t="s">
        <v>99</v>
      </c>
      <c r="D34" s="1">
        <v>1809</v>
      </c>
      <c r="E34" s="30"/>
      <c r="F34" s="37"/>
    </row>
    <row r="35" spans="2:6" ht="15.75" thickBot="1" x14ac:dyDescent="0.3"/>
    <row r="36" spans="2:6" ht="16.5" thickBot="1" x14ac:dyDescent="0.3">
      <c r="B36" s="62" t="s">
        <v>64</v>
      </c>
      <c r="C36" s="63"/>
      <c r="D36" s="63"/>
      <c r="E36" s="63"/>
      <c r="F36" s="64"/>
    </row>
    <row r="37" spans="2:6" ht="15.75" x14ac:dyDescent="0.25">
      <c r="B37" s="36" t="s">
        <v>100</v>
      </c>
      <c r="C37" s="32" t="s">
        <v>21</v>
      </c>
      <c r="D37" s="32" t="s">
        <v>19</v>
      </c>
      <c r="E37" s="32" t="s">
        <v>98</v>
      </c>
      <c r="F37" s="33" t="s">
        <v>20</v>
      </c>
    </row>
    <row r="38" spans="2:6" x14ac:dyDescent="0.25">
      <c r="B38" s="31" t="s">
        <v>94</v>
      </c>
      <c r="C38" s="65" t="s">
        <v>99</v>
      </c>
      <c r="D38" s="1">
        <v>1809</v>
      </c>
      <c r="E38" s="30"/>
      <c r="F38" s="67"/>
    </row>
    <row r="39" spans="2:6" x14ac:dyDescent="0.25">
      <c r="B39" s="31" t="s">
        <v>95</v>
      </c>
      <c r="C39" s="66"/>
      <c r="D39" s="30"/>
      <c r="E39" s="1">
        <v>400</v>
      </c>
      <c r="F39" s="67"/>
    </row>
    <row r="40" spans="2:6" ht="8.25" customHeight="1" x14ac:dyDescent="0.25">
      <c r="B40" s="34"/>
      <c r="F40" s="35"/>
    </row>
    <row r="41" spans="2:6" x14ac:dyDescent="0.25">
      <c r="B41" s="31" t="s">
        <v>96</v>
      </c>
      <c r="C41" s="65" t="s">
        <v>99</v>
      </c>
      <c r="D41" s="1">
        <v>1809</v>
      </c>
      <c r="E41" s="30"/>
      <c r="F41" s="67"/>
    </row>
    <row r="42" spans="2:6" x14ac:dyDescent="0.25">
      <c r="B42" s="31" t="s">
        <v>97</v>
      </c>
      <c r="C42" s="66"/>
      <c r="D42" s="30"/>
      <c r="E42" s="1">
        <v>400</v>
      </c>
      <c r="F42" s="67"/>
    </row>
    <row r="43" spans="2:6" ht="8.25" customHeight="1" x14ac:dyDescent="0.25">
      <c r="B43" s="34"/>
      <c r="F43" s="35"/>
    </row>
    <row r="44" spans="2:6" x14ac:dyDescent="0.25">
      <c r="B44" s="31" t="s">
        <v>30</v>
      </c>
      <c r="C44" s="38" t="s">
        <v>99</v>
      </c>
      <c r="D44" s="1">
        <v>1809</v>
      </c>
      <c r="E44" s="30"/>
      <c r="F44" s="37"/>
    </row>
  </sheetData>
  <mergeCells count="23">
    <mergeCell ref="B2:F2"/>
    <mergeCell ref="B4:F4"/>
    <mergeCell ref="B3:F3"/>
    <mergeCell ref="F18:F19"/>
    <mergeCell ref="F8:F9"/>
    <mergeCell ref="F11:F12"/>
    <mergeCell ref="C8:C9"/>
    <mergeCell ref="B6:F6"/>
    <mergeCell ref="B16:F16"/>
    <mergeCell ref="C11:C12"/>
    <mergeCell ref="C18:C19"/>
    <mergeCell ref="C38:C39"/>
    <mergeCell ref="F38:F39"/>
    <mergeCell ref="C31:C32"/>
    <mergeCell ref="F31:F32"/>
    <mergeCell ref="C41:C42"/>
    <mergeCell ref="F41:F42"/>
    <mergeCell ref="B26:F26"/>
    <mergeCell ref="B36:F36"/>
    <mergeCell ref="C28:C29"/>
    <mergeCell ref="F28:F29"/>
    <mergeCell ref="C21:C22"/>
    <mergeCell ref="F21:F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8"/>
  <sheetViews>
    <sheetView showGridLines="0" workbookViewId="0">
      <selection activeCell="H38" sqref="H38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</cols>
  <sheetData>
    <row r="1" spans="1:10" ht="18.75" x14ac:dyDescent="0.3">
      <c r="A1" s="45" t="str">
        <f>' Décomposition P2  '!A1:I1</f>
        <v>LOT 3. TRIBUNAL JUDICIAIRE DE PÉRIGUEUX</v>
      </c>
      <c r="B1" s="45"/>
      <c r="C1" s="45"/>
      <c r="D1" s="45"/>
      <c r="E1" s="45"/>
      <c r="F1" s="45"/>
      <c r="G1" s="45"/>
      <c r="H1" s="45"/>
      <c r="I1" s="45"/>
    </row>
    <row r="2" spans="1:10" ht="18.75" x14ac:dyDescent="0.3">
      <c r="A2" s="45"/>
      <c r="B2" s="45"/>
      <c r="C2" s="45"/>
      <c r="D2" s="45"/>
      <c r="E2" s="45"/>
      <c r="F2" s="45"/>
      <c r="G2" s="45"/>
      <c r="H2" s="45"/>
      <c r="I2" s="45"/>
    </row>
    <row r="3" spans="1:10" ht="18.75" x14ac:dyDescent="0.3">
      <c r="A3" s="45" t="s">
        <v>77</v>
      </c>
      <c r="B3" s="45"/>
      <c r="C3" s="45"/>
      <c r="D3" s="45"/>
      <c r="E3" s="45"/>
      <c r="F3" s="45"/>
      <c r="G3" s="45"/>
      <c r="H3" s="45"/>
      <c r="I3" s="45"/>
    </row>
    <row r="7" spans="1:10" x14ac:dyDescent="0.25">
      <c r="A7" s="13" t="s">
        <v>92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6"/>
      <c r="H9" s="27" t="s">
        <v>71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6"/>
      <c r="H11" s="27" t="s">
        <v>72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49</v>
      </c>
      <c r="J15" s="13" t="s">
        <v>50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76" t="s">
        <v>18</v>
      </c>
      <c r="B23" s="77"/>
      <c r="C23" s="77"/>
      <c r="D23" s="77"/>
      <c r="E23" s="77"/>
      <c r="F23" s="77"/>
      <c r="G23" s="77"/>
      <c r="H23" s="78"/>
      <c r="J23" s="76" t="s">
        <v>18</v>
      </c>
      <c r="K23" s="77"/>
      <c r="L23" s="77"/>
      <c r="M23" s="77"/>
      <c r="N23" s="77"/>
      <c r="O23" s="77"/>
      <c r="P23" s="77"/>
      <c r="Q23" s="78"/>
    </row>
    <row r="24" spans="1:17" x14ac:dyDescent="0.25">
      <c r="A24" s="13" t="s">
        <v>51</v>
      </c>
      <c r="J24" s="13" t="s">
        <v>52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76" t="s">
        <v>18</v>
      </c>
      <c r="B32" s="77"/>
      <c r="C32" s="77"/>
      <c r="D32" s="77"/>
      <c r="E32" s="77"/>
      <c r="F32" s="77"/>
      <c r="G32" s="77"/>
      <c r="H32" s="78"/>
      <c r="J32" s="76" t="s">
        <v>18</v>
      </c>
      <c r="K32" s="77"/>
      <c r="L32" s="77"/>
      <c r="M32" s="77"/>
      <c r="N32" s="77"/>
      <c r="O32" s="77"/>
      <c r="P32" s="77"/>
      <c r="Q32" s="78"/>
    </row>
    <row r="33" spans="1:17" x14ac:dyDescent="0.25">
      <c r="A33" s="13" t="s">
        <v>53</v>
      </c>
      <c r="J33" s="13" t="s">
        <v>54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76" t="s">
        <v>18</v>
      </c>
      <c r="B41" s="77"/>
      <c r="C41" s="77"/>
      <c r="D41" s="77"/>
      <c r="E41" s="77"/>
      <c r="F41" s="77"/>
      <c r="G41" s="77"/>
      <c r="H41" s="78"/>
      <c r="J41" s="76" t="s">
        <v>18</v>
      </c>
      <c r="K41" s="77"/>
      <c r="L41" s="77"/>
      <c r="M41" s="77"/>
      <c r="N41" s="77"/>
      <c r="O41" s="77"/>
      <c r="P41" s="77"/>
      <c r="Q41" s="78"/>
    </row>
    <row r="42" spans="1:17" x14ac:dyDescent="0.25">
      <c r="A42" s="13" t="s">
        <v>55</v>
      </c>
      <c r="J42" s="13" t="s">
        <v>56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76" t="s">
        <v>18</v>
      </c>
      <c r="B50" s="77"/>
      <c r="C50" s="77"/>
      <c r="D50" s="77"/>
      <c r="E50" s="77"/>
      <c r="F50" s="77"/>
      <c r="G50" s="77"/>
      <c r="H50" s="78"/>
      <c r="J50" s="76" t="s">
        <v>18</v>
      </c>
      <c r="K50" s="77"/>
      <c r="L50" s="77"/>
      <c r="M50" s="77"/>
      <c r="N50" s="77"/>
      <c r="O50" s="77"/>
      <c r="P50" s="77"/>
      <c r="Q50" s="78"/>
    </row>
    <row r="51" spans="1:17" x14ac:dyDescent="0.25">
      <c r="A51" s="13" t="s">
        <v>57</v>
      </c>
      <c r="J51" s="13" t="s">
        <v>58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76" t="s">
        <v>18</v>
      </c>
      <c r="B59" s="77"/>
      <c r="C59" s="77"/>
      <c r="D59" s="77"/>
      <c r="E59" s="77"/>
      <c r="F59" s="77"/>
      <c r="G59" s="77"/>
      <c r="H59" s="78"/>
      <c r="J59" s="76" t="s">
        <v>18</v>
      </c>
      <c r="K59" s="77"/>
      <c r="L59" s="77"/>
      <c r="M59" s="77"/>
      <c r="N59" s="77"/>
      <c r="O59" s="77"/>
      <c r="P59" s="77"/>
      <c r="Q59" s="78"/>
    </row>
    <row r="60" spans="1:17" x14ac:dyDescent="0.25">
      <c r="A60" s="13" t="s">
        <v>59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76" t="s">
        <v>18</v>
      </c>
      <c r="B68" s="77"/>
      <c r="C68" s="77"/>
      <c r="D68" s="77"/>
      <c r="E68" s="77"/>
      <c r="F68" s="77"/>
      <c r="G68" s="77"/>
      <c r="H68" s="78"/>
    </row>
  </sheetData>
  <mergeCells count="14">
    <mergeCell ref="A23:H23"/>
    <mergeCell ref="J23:Q23"/>
    <mergeCell ref="A3:I3"/>
    <mergeCell ref="A1:I1"/>
    <mergeCell ref="A2:I2"/>
    <mergeCell ref="A59:H59"/>
    <mergeCell ref="J59:Q59"/>
    <mergeCell ref="A68:H68"/>
    <mergeCell ref="A32:H32"/>
    <mergeCell ref="J32:Q32"/>
    <mergeCell ref="A41:H41"/>
    <mergeCell ref="J41:Q41"/>
    <mergeCell ref="A50:H50"/>
    <mergeCell ref="J50:Q5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0"/>
  <sheetViews>
    <sheetView showGridLines="0" workbookViewId="0">
      <selection activeCell="J30" sqref="J30"/>
    </sheetView>
  </sheetViews>
  <sheetFormatPr baseColWidth="10" defaultRowHeight="15" x14ac:dyDescent="0.25"/>
  <cols>
    <col min="1" max="1" width="51.5703125" bestFit="1" customWidth="1"/>
    <col min="2" max="14" width="11.7109375" customWidth="1"/>
  </cols>
  <sheetData>
    <row r="1" spans="1:14" ht="18.75" x14ac:dyDescent="0.3">
      <c r="A1" s="45" t="str">
        <f>' Décomposition P2  '!A1:I1</f>
        <v>LOT 3. TRIBUNAL JUDICIAIRE DE PÉRIGUEUX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8.75" x14ac:dyDescent="0.3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8.75" x14ac:dyDescent="0.3">
      <c r="A3" s="45" t="s">
        <v>60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5" spans="1:14" x14ac:dyDescent="0.25">
      <c r="A5" s="13" t="s">
        <v>36</v>
      </c>
      <c r="B5" s="24"/>
    </row>
    <row r="7" spans="1:14" x14ac:dyDescent="0.25">
      <c r="B7" s="22" t="s">
        <v>31</v>
      </c>
      <c r="C7" s="22" t="s">
        <v>32</v>
      </c>
      <c r="D7" s="22" t="s">
        <v>33</v>
      </c>
      <c r="E7" s="22" t="s">
        <v>34</v>
      </c>
      <c r="F7" s="22" t="s">
        <v>35</v>
      </c>
      <c r="G7" s="22" t="s">
        <v>5</v>
      </c>
    </row>
    <row r="8" spans="1:14" x14ac:dyDescent="0.25">
      <c r="A8" s="21" t="s">
        <v>73</v>
      </c>
      <c r="B8" s="4"/>
      <c r="C8" s="4"/>
      <c r="D8" s="4"/>
      <c r="E8" s="4"/>
      <c r="F8" s="4"/>
      <c r="G8" s="4"/>
    </row>
    <row r="9" spans="1:14" x14ac:dyDescent="0.25">
      <c r="A9" s="21" t="s">
        <v>74</v>
      </c>
      <c r="B9" s="4"/>
      <c r="C9" s="4"/>
      <c r="D9" s="4"/>
      <c r="E9" s="4"/>
      <c r="F9" s="4"/>
      <c r="G9" s="4"/>
    </row>
    <row r="10" spans="1:14" x14ac:dyDescent="0.25">
      <c r="A10" s="21" t="s">
        <v>75</v>
      </c>
      <c r="B10" s="4"/>
      <c r="C10" s="4"/>
      <c r="D10" s="4"/>
      <c r="E10" s="4"/>
      <c r="F10" s="4"/>
      <c r="G10" s="4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</vt:lpstr>
      <vt:lpstr> Décomposition P2  </vt:lpstr>
      <vt:lpstr>Engagements énergétiques</vt:lpstr>
      <vt:lpstr>BPU</vt:lpstr>
      <vt:lpstr>Planning horaire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cp:lastPrinted>2020-07-10T06:49:00Z</cp:lastPrinted>
  <dcterms:created xsi:type="dcterms:W3CDTF">2020-06-26T06:58:51Z</dcterms:created>
  <dcterms:modified xsi:type="dcterms:W3CDTF">2024-08-01T15:15:46Z</dcterms:modified>
</cp:coreProperties>
</file>