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Feuil1" sheetId="1" r:id="rId1"/>
    <sheet name="Feuil1 (2)" sheetId="2" r:id="rId2"/>
  </sheets>
  <calcPr calcId="162913"/>
</workbook>
</file>

<file path=xl/calcChain.xml><?xml version="1.0" encoding="utf-8"?>
<calcChain xmlns="http://schemas.openxmlformats.org/spreadsheetml/2006/main">
  <c r="F42" i="2" l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27" i="2"/>
  <c r="F22" i="2"/>
  <c r="F9" i="2"/>
  <c r="F6" i="2"/>
  <c r="F7" i="2"/>
  <c r="F16" i="2"/>
  <c r="F26" i="2" l="1"/>
  <c r="F25" i="2"/>
  <c r="F23" i="2"/>
  <c r="F21" i="2"/>
  <c r="F20" i="2"/>
  <c r="F19" i="2"/>
  <c r="F28" i="2"/>
  <c r="F24" i="2"/>
  <c r="F18" i="2"/>
  <c r="F44" i="2" l="1"/>
  <c r="F15" i="2"/>
  <c r="F14" i="2"/>
  <c r="F13" i="2"/>
  <c r="F11" i="2"/>
  <c r="F10" i="2"/>
  <c r="F8" i="2"/>
  <c r="F46" i="2" l="1"/>
  <c r="F47" i="2" s="1"/>
  <c r="F13" i="1"/>
  <c r="F28" i="1"/>
  <c r="F29" i="1"/>
  <c r="F30" i="1"/>
  <c r="F31" i="1"/>
  <c r="F27" i="1"/>
  <c r="F22" i="1"/>
  <c r="F25" i="1"/>
  <c r="F23" i="1"/>
  <c r="F24" i="1"/>
  <c r="F20" i="1"/>
  <c r="F21" i="1"/>
  <c r="F17" i="1"/>
  <c r="F15" i="1"/>
  <c r="F14" i="1"/>
  <c r="F16" i="1"/>
  <c r="F19" i="1"/>
  <c r="F12" i="1"/>
  <c r="F10" i="1"/>
  <c r="F9" i="1"/>
  <c r="F8" i="1"/>
  <c r="F7" i="1"/>
  <c r="F6" i="1"/>
  <c r="F33" i="1" l="1"/>
  <c r="F34" i="1" s="1"/>
</calcChain>
</file>

<file path=xl/sharedStrings.xml><?xml version="1.0" encoding="utf-8"?>
<sst xmlns="http://schemas.openxmlformats.org/spreadsheetml/2006/main" count="209" uniqueCount="113">
  <si>
    <t>Art.</t>
  </si>
  <si>
    <t>Désignation</t>
  </si>
  <si>
    <t>U</t>
  </si>
  <si>
    <t>Quantité</t>
  </si>
  <si>
    <t>Prix Unitaire</t>
  </si>
  <si>
    <t>Total Euros</t>
  </si>
  <si>
    <t>Etudes, essais et installations de chantier</t>
  </si>
  <si>
    <t>1.1</t>
  </si>
  <si>
    <t>Étude d'exécution - Établissement des plans - EXE</t>
  </si>
  <si>
    <t>Ens</t>
  </si>
  <si>
    <t>1.2</t>
  </si>
  <si>
    <t>Mise en place installations de chantier</t>
  </si>
  <si>
    <t>1.5</t>
  </si>
  <si>
    <t>DOE et dossier de recollement</t>
  </si>
  <si>
    <t>1.6</t>
  </si>
  <si>
    <t>Dossier de maintenance et d'exploitation</t>
  </si>
  <si>
    <t>1.7</t>
  </si>
  <si>
    <t>Formation du personnel et divers</t>
  </si>
  <si>
    <t>1</t>
  </si>
  <si>
    <t>2.1</t>
  </si>
  <si>
    <t>Dépose et aménagements</t>
  </si>
  <si>
    <t>2.2</t>
  </si>
  <si>
    <t>2.3</t>
  </si>
  <si>
    <t>2.4</t>
  </si>
  <si>
    <t>2.5</t>
  </si>
  <si>
    <t>Amengament des locaux, création de cloison CF 1h et portes CF 1/2h</t>
  </si>
  <si>
    <t>Mise en place d'un coffret de raccordement  G,E extérieur</t>
  </si>
  <si>
    <t>Travaux électrique</t>
  </si>
  <si>
    <t>3.2</t>
  </si>
  <si>
    <t>3.3</t>
  </si>
  <si>
    <t>GTB, SSI, CA et VDI</t>
  </si>
  <si>
    <t>3.1</t>
  </si>
  <si>
    <t>Fourniture et mise en service de deux onduleurs redondants selon CCTP</t>
  </si>
  <si>
    <t>Equipements des locaux (Prises, éclairage, Bapi, Synoptiques, dalles bois, peinture, etc.)</t>
  </si>
  <si>
    <t>Fourniture et mise en service des deux TGO selon CCTP</t>
  </si>
  <si>
    <t>3.4</t>
  </si>
  <si>
    <t>3.5</t>
  </si>
  <si>
    <t>Fourniture et mise en service de la nouvelle armoire DSIS, y compris STS</t>
  </si>
  <si>
    <t>Raccordement des départs existants sur les TGO</t>
  </si>
  <si>
    <t>Travaux préliminaires</t>
  </si>
  <si>
    <t>3.6</t>
  </si>
  <si>
    <t>3.7</t>
  </si>
  <si>
    <t>Fourniture et mise en service de la nouvelle armoire TDO servitures</t>
  </si>
  <si>
    <t>Cablage et chemains de câbles</t>
  </si>
  <si>
    <t>Fourniture et pose des chemins de câbles CFO</t>
  </si>
  <si>
    <t>Fourniture et pose des chemins de câbles CFA</t>
  </si>
  <si>
    <t>Fourniture, pose et raccordement des liaisons CFO</t>
  </si>
  <si>
    <t>Fourniture, pose et raccordement des liaisons CFA</t>
  </si>
  <si>
    <t>Fourniture, pose et raccordement des liaisons cuivre Nu et équipotentielle</t>
  </si>
  <si>
    <t>Revalorisation des équipements déposés</t>
  </si>
  <si>
    <t>Total HT:</t>
  </si>
  <si>
    <t>Total TTC:</t>
  </si>
  <si>
    <t>Dépose des équipements existants et retraitement</t>
  </si>
  <si>
    <t>Climatisation éventuelle et ventilation des locaux</t>
  </si>
  <si>
    <t>DOE, DEM et dossier de recollement</t>
  </si>
  <si>
    <t>Cablage et chemins de câbles</t>
  </si>
  <si>
    <t>GTB</t>
  </si>
  <si>
    <t>SSI</t>
  </si>
  <si>
    <t>VDI</t>
  </si>
  <si>
    <t>Amménagement des locaux (Prises, éclairage, Bapi, Synoptiques, dalles bois, peinture, etc.)</t>
  </si>
  <si>
    <t>Option 1</t>
  </si>
  <si>
    <t>ens</t>
  </si>
  <si>
    <t>4.1</t>
  </si>
  <si>
    <t>3.12</t>
  </si>
  <si>
    <t>3.13</t>
  </si>
  <si>
    <t>1.3</t>
  </si>
  <si>
    <t>1.4</t>
  </si>
  <si>
    <t>3.14</t>
  </si>
  <si>
    <t>Fourniture du nouveau TGBT4</t>
  </si>
  <si>
    <t>Raccordement du TGBT 4 au TR1</t>
  </si>
  <si>
    <t>Raccordement du TGBT 4 au TR2</t>
  </si>
  <si>
    <t>Raccordement du TGBT 4 au TGBTUS</t>
  </si>
  <si>
    <t>Ventilation des locaux</t>
  </si>
  <si>
    <t>Raccordements des départs sur le TGBT4</t>
  </si>
  <si>
    <t>Fourniture du nouveau TGS</t>
  </si>
  <si>
    <t>Raccordement du TGS4 au TGBT4</t>
  </si>
  <si>
    <t>Raccordements des départs sur le TGS4</t>
  </si>
  <si>
    <t xml:space="preserve">Fourniture du nouveau TGO4 </t>
  </si>
  <si>
    <t>Raccordement du TGO4 au TGBT</t>
  </si>
  <si>
    <t>Raccordement des départs ondulés</t>
  </si>
  <si>
    <t>Fourniture du nouveau TD Extérieur</t>
  </si>
  <si>
    <t>Raccordement du TD Extérieur au TGBT4</t>
  </si>
  <si>
    <t>Raccordements des départs sur le TD Extérieur</t>
  </si>
  <si>
    <t>ml</t>
  </si>
  <si>
    <t>Frais de stationnement</t>
  </si>
  <si>
    <t>Analyse des réseaux</t>
  </si>
  <si>
    <t>Dépose des équipements</t>
  </si>
  <si>
    <t>Asservissement entre TGBT 4 et TGBTUS</t>
  </si>
  <si>
    <t>Mise en service et essais des installations</t>
  </si>
  <si>
    <t>Modification des TD 48Vcc</t>
  </si>
  <si>
    <t>Modifications des installations de désenfumage existantes</t>
  </si>
  <si>
    <t>Raccordement du TGO4 au réseau ondulé</t>
  </si>
  <si>
    <t>Modifications dans les TD (Normaux et ondulés) existants du pôle 4</t>
  </si>
  <si>
    <t>Liaisons équipotentielle</t>
  </si>
  <si>
    <t>Fourniture et pose des chemins de câbles</t>
  </si>
  <si>
    <t>Sans objet</t>
  </si>
  <si>
    <t>Amenagement des locaux, création de cloison CF et portes CF 1/2h, divers</t>
  </si>
  <si>
    <t>Tiroir 4x160A de rechange</t>
  </si>
  <si>
    <t>3.8</t>
  </si>
  <si>
    <t>3.9</t>
  </si>
  <si>
    <t>3.10</t>
  </si>
  <si>
    <t>3.11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</si>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</sst>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0.0"/>
    <numFmt numFmtId="166" formatCode="_-* #,##0.00\ [$€-1]_-;\-* #,##0.00\ [$€-1]_-;_-* &quot;-&quot;??\ [$€-1]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9"/>
      <name val="Arial Black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1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right"/>
    </xf>
    <xf numFmtId="0" fontId="3" fillId="0" borderId="0" xfId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/>
    </xf>
    <xf numFmtId="4" fontId="1" fillId="0" borderId="2" xfId="1" applyNumberFormat="1" applyFont="1" applyBorder="1" applyAlignment="1">
      <alignment horizontal="center"/>
    </xf>
    <xf numFmtId="0" fontId="1" fillId="0" borderId="3" xfId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center" vertical="center"/>
    </xf>
    <xf numFmtId="164" fontId="1" fillId="0" borderId="3" xfId="2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165" fontId="1" fillId="0" borderId="3" xfId="1" applyNumberFormat="1" applyFont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/>
    </xf>
    <xf numFmtId="164" fontId="1" fillId="3" borderId="3" xfId="2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0" fillId="0" borderId="3" xfId="0" applyNumberFormat="1" applyBorder="1"/>
    <xf numFmtId="166" fontId="0" fillId="0" borderId="3" xfId="0" applyNumberFormat="1" applyBorder="1"/>
    <xf numFmtId="0" fontId="0" fillId="3" borderId="3" xfId="0" applyFill="1" applyBorder="1"/>
  </cellXfs>
  <cellStyles count="3">
    <cellStyle name="Euro" xfId="2"/>
    <cellStyle name="Normal" xfId="0" builtinId="0"/>
    <cellStyle name="Normal_Modèle bordereau de prix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6"/>
  <sheetViews>
    <sheetView topLeftCell="A23" workbookViewId="0">
      <selection activeCell="B34" sqref="B34"/>
    </sheetView>
  </sheetViews>
  <sheetFormatPr baseColWidth="10" defaultColWidth="8.7109375" defaultRowHeight="15" x14ac:dyDescent="0.25"/>
  <cols>
    <col min="1" max="1" width="15.5703125" customWidth="1"/>
    <col min="2" max="2" width="35.140625" customWidth="1"/>
    <col min="3" max="3" width="14.5703125" customWidth="1"/>
    <col min="4" max="4" width="12.42578125" customWidth="1"/>
    <col min="5" max="5" width="16.140625" customWidth="1"/>
    <col min="6" max="6" width="20.5703125" customWidth="1"/>
  </cols>
  <sheetData>
    <row r="3" spans="1:6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</row>
    <row r="4" spans="1:6" ht="15.75" thickBot="1" x14ac:dyDescent="0.3">
      <c r="A4" s="5"/>
      <c r="B4" s="6"/>
      <c r="C4" s="7"/>
      <c r="D4" s="7"/>
      <c r="E4" s="8"/>
      <c r="F4" s="8"/>
    </row>
    <row r="5" spans="1:6" ht="39" customHeight="1" thickBot="1" x14ac:dyDescent="0.3">
      <c r="A5" s="14">
        <v>1</v>
      </c>
      <c r="B5" s="15" t="s">
        <v>6</v>
      </c>
      <c r="C5" s="16"/>
      <c r="D5" s="16"/>
      <c r="E5" s="17"/>
      <c r="F5" s="17"/>
    </row>
    <row r="6" spans="1:6" ht="47.1" customHeight="1" thickBot="1" x14ac:dyDescent="0.3">
      <c r="A6" s="9" t="s">
        <v>7</v>
      </c>
      <c r="B6" s="12" t="s">
        <v>8</v>
      </c>
      <c r="C6" s="10" t="s">
        <v>9</v>
      </c>
      <c r="D6" s="13" t="s">
        <v>18</v>
      </c>
      <c r="E6" s="11">
        <v>1000</v>
      </c>
      <c r="F6" s="11">
        <f t="shared" ref="F6:F10" si="0">D6*E6</f>
        <v>1000</v>
      </c>
    </row>
    <row r="7" spans="1:6" ht="30" customHeight="1" thickBot="1" x14ac:dyDescent="0.3">
      <c r="A7" s="9" t="s">
        <v>10</v>
      </c>
      <c r="B7" s="12" t="s">
        <v>11</v>
      </c>
      <c r="C7" s="10" t="s">
        <v>9</v>
      </c>
      <c r="D7" s="13" t="s">
        <v>18</v>
      </c>
      <c r="E7" s="11">
        <v>300</v>
      </c>
      <c r="F7" s="11">
        <f t="shared" si="0"/>
        <v>300</v>
      </c>
    </row>
    <row r="8" spans="1:6" ht="34.5" customHeight="1" thickBot="1" x14ac:dyDescent="0.3">
      <c r="A8" s="9" t="s">
        <v>12</v>
      </c>
      <c r="B8" s="12" t="s">
        <v>13</v>
      </c>
      <c r="C8" s="10" t="s">
        <v>9</v>
      </c>
      <c r="D8" s="13" t="s">
        <v>18</v>
      </c>
      <c r="E8" s="11">
        <v>1000</v>
      </c>
      <c r="F8" s="11">
        <f t="shared" si="0"/>
        <v>1000</v>
      </c>
    </row>
    <row r="9" spans="1:6" ht="38.1" customHeight="1" thickBot="1" x14ac:dyDescent="0.3">
      <c r="A9" s="9" t="s">
        <v>14</v>
      </c>
      <c r="B9" s="12" t="s">
        <v>15</v>
      </c>
      <c r="C9" s="10" t="s">
        <v>9</v>
      </c>
      <c r="D9" s="13" t="s">
        <v>18</v>
      </c>
      <c r="E9" s="11">
        <v>1000</v>
      </c>
      <c r="F9" s="11">
        <f t="shared" si="0"/>
        <v>1000</v>
      </c>
    </row>
    <row r="10" spans="1:6" ht="30.95" customHeight="1" thickBot="1" x14ac:dyDescent="0.3">
      <c r="A10" s="9" t="s">
        <v>16</v>
      </c>
      <c r="B10" s="12" t="s">
        <v>17</v>
      </c>
      <c r="C10" s="10" t="s">
        <v>9</v>
      </c>
      <c r="D10" s="13" t="s">
        <v>18</v>
      </c>
      <c r="E10" s="11">
        <v>500</v>
      </c>
      <c r="F10" s="11">
        <f t="shared" si="0"/>
        <v>500</v>
      </c>
    </row>
    <row r="11" spans="1:6" ht="24.95" customHeight="1" thickBot="1" x14ac:dyDescent="0.3">
      <c r="A11" s="14">
        <v>2</v>
      </c>
      <c r="B11" s="18" t="s">
        <v>20</v>
      </c>
      <c r="C11" s="16"/>
      <c r="D11" s="19"/>
      <c r="E11" s="17"/>
      <c r="F11" s="17"/>
    </row>
    <row r="12" spans="1:6" ht="24.95" customHeight="1" thickBot="1" x14ac:dyDescent="0.3">
      <c r="A12" s="9" t="s">
        <v>19</v>
      </c>
      <c r="B12" s="12" t="s">
        <v>52</v>
      </c>
      <c r="C12" s="10" t="s">
        <v>9</v>
      </c>
      <c r="D12" s="13">
        <v>1</v>
      </c>
      <c r="E12" s="11">
        <v>1500</v>
      </c>
      <c r="F12" s="11">
        <f t="shared" ref="F12" si="1">D12*E12</f>
        <v>1500</v>
      </c>
    </row>
    <row r="13" spans="1:6" ht="24.95" customHeight="1" thickBot="1" x14ac:dyDescent="0.3">
      <c r="A13" s="9" t="s">
        <v>21</v>
      </c>
      <c r="B13" s="12" t="s">
        <v>49</v>
      </c>
      <c r="C13" s="10" t="s">
        <v>9</v>
      </c>
      <c r="D13" s="13">
        <v>1</v>
      </c>
      <c r="E13" s="11">
        <v>0</v>
      </c>
      <c r="F13" s="11">
        <f t="shared" ref="F13" si="2">D13*E13</f>
        <v>0</v>
      </c>
    </row>
    <row r="14" spans="1:6" ht="24.95" customHeight="1" thickBot="1" x14ac:dyDescent="0.3">
      <c r="A14" s="9" t="s">
        <v>21</v>
      </c>
      <c r="B14" s="12" t="s">
        <v>25</v>
      </c>
      <c r="C14" s="10" t="s">
        <v>9</v>
      </c>
      <c r="D14" s="13">
        <v>2</v>
      </c>
      <c r="E14" s="11">
        <v>5000</v>
      </c>
      <c r="F14" s="11">
        <f t="shared" ref="F14:F19" si="3">D14*E14</f>
        <v>10000</v>
      </c>
    </row>
    <row r="15" spans="1:6" ht="24.95" customHeight="1" thickBot="1" x14ac:dyDescent="0.3">
      <c r="A15" s="9" t="s">
        <v>22</v>
      </c>
      <c r="B15" s="12" t="s">
        <v>53</v>
      </c>
      <c r="C15" s="10" t="s">
        <v>9</v>
      </c>
      <c r="D15" s="13">
        <v>2</v>
      </c>
      <c r="E15" s="11">
        <v>6500</v>
      </c>
      <c r="F15" s="11">
        <f t="shared" si="3"/>
        <v>13000</v>
      </c>
    </row>
    <row r="16" spans="1:6" ht="24.95" customHeight="1" thickBot="1" x14ac:dyDescent="0.3">
      <c r="A16" s="9" t="s">
        <v>23</v>
      </c>
      <c r="B16" s="12" t="s">
        <v>26</v>
      </c>
      <c r="C16" s="10" t="s">
        <v>9</v>
      </c>
      <c r="D16" s="13">
        <v>1</v>
      </c>
      <c r="E16" s="11">
        <v>4000</v>
      </c>
      <c r="F16" s="11">
        <f t="shared" si="3"/>
        <v>4000</v>
      </c>
    </row>
    <row r="17" spans="1:6" ht="35.450000000000003" customHeight="1" thickBot="1" x14ac:dyDescent="0.3">
      <c r="A17" s="9" t="s">
        <v>24</v>
      </c>
      <c r="B17" s="12" t="s">
        <v>33</v>
      </c>
      <c r="C17" s="10" t="s">
        <v>9</v>
      </c>
      <c r="D17" s="13">
        <v>1</v>
      </c>
      <c r="E17" s="11">
        <v>2500</v>
      </c>
      <c r="F17" s="11">
        <f t="shared" ref="F17" si="4">D17*E17</f>
        <v>2500</v>
      </c>
    </row>
    <row r="18" spans="1:6" ht="24.95" customHeight="1" thickBot="1" x14ac:dyDescent="0.3">
      <c r="A18" s="14">
        <v>3</v>
      </c>
      <c r="B18" s="18" t="s">
        <v>27</v>
      </c>
      <c r="C18" s="16"/>
      <c r="D18" s="19"/>
      <c r="E18" s="17"/>
      <c r="F18" s="17"/>
    </row>
    <row r="19" spans="1:6" ht="24.95" customHeight="1" thickBot="1" x14ac:dyDescent="0.3">
      <c r="A19" s="9" t="s">
        <v>31</v>
      </c>
      <c r="B19" s="12" t="s">
        <v>39</v>
      </c>
      <c r="C19" s="10" t="s">
        <v>9</v>
      </c>
      <c r="D19" s="13">
        <v>1</v>
      </c>
      <c r="E19" s="11">
        <v>3500</v>
      </c>
      <c r="F19" s="11">
        <f t="shared" si="3"/>
        <v>3500</v>
      </c>
    </row>
    <row r="20" spans="1:6" ht="24.95" customHeight="1" thickBot="1" x14ac:dyDescent="0.3">
      <c r="A20" s="9" t="s">
        <v>28</v>
      </c>
      <c r="B20" s="12" t="s">
        <v>32</v>
      </c>
      <c r="C20" s="10" t="s">
        <v>9</v>
      </c>
      <c r="D20" s="13">
        <v>1</v>
      </c>
      <c r="E20" s="11">
        <v>90000</v>
      </c>
      <c r="F20" s="11">
        <f t="shared" ref="F20" si="5">D20*E20</f>
        <v>90000</v>
      </c>
    </row>
    <row r="21" spans="1:6" ht="24.95" customHeight="1" thickBot="1" x14ac:dyDescent="0.3">
      <c r="A21" s="9" t="s">
        <v>29</v>
      </c>
      <c r="B21" s="12" t="s">
        <v>34</v>
      </c>
      <c r="C21" s="10" t="s">
        <v>9</v>
      </c>
      <c r="D21" s="13">
        <v>1</v>
      </c>
      <c r="E21" s="11">
        <v>140000</v>
      </c>
      <c r="F21" s="11">
        <f t="shared" ref="F21" si="6">D21*E21</f>
        <v>140000</v>
      </c>
    </row>
    <row r="22" spans="1:6" ht="24.95" customHeight="1" thickBot="1" x14ac:dyDescent="0.3">
      <c r="A22" s="9" t="s">
        <v>35</v>
      </c>
      <c r="B22" s="12" t="s">
        <v>42</v>
      </c>
      <c r="C22" s="10" t="s">
        <v>9</v>
      </c>
      <c r="D22" s="13">
        <v>2</v>
      </c>
      <c r="E22" s="11">
        <v>15000</v>
      </c>
      <c r="F22" s="11">
        <f t="shared" ref="F22" si="7">D22*E22</f>
        <v>30000</v>
      </c>
    </row>
    <row r="23" spans="1:6" ht="24.95" customHeight="1" thickBot="1" x14ac:dyDescent="0.3">
      <c r="A23" s="9" t="s">
        <v>36</v>
      </c>
      <c r="B23" s="12" t="s">
        <v>37</v>
      </c>
      <c r="C23" s="10" t="s">
        <v>9</v>
      </c>
      <c r="D23" s="13">
        <v>1</v>
      </c>
      <c r="E23" s="11">
        <v>25000</v>
      </c>
      <c r="F23" s="11">
        <f t="shared" ref="F23:F25" si="8">D23*E23</f>
        <v>25000</v>
      </c>
    </row>
    <row r="24" spans="1:6" ht="24.95" customHeight="1" thickBot="1" x14ac:dyDescent="0.3">
      <c r="A24" s="9" t="s">
        <v>40</v>
      </c>
      <c r="B24" s="12" t="s">
        <v>38</v>
      </c>
      <c r="C24" s="10" t="s">
        <v>9</v>
      </c>
      <c r="D24" s="13">
        <v>1</v>
      </c>
      <c r="E24" s="11">
        <v>5000</v>
      </c>
      <c r="F24" s="11">
        <f t="shared" si="8"/>
        <v>5000</v>
      </c>
    </row>
    <row r="25" spans="1:6" ht="24.95" customHeight="1" thickBot="1" x14ac:dyDescent="0.3">
      <c r="A25" s="9" t="s">
        <v>41</v>
      </c>
      <c r="B25" s="12" t="s">
        <v>30</v>
      </c>
      <c r="C25" s="10" t="s">
        <v>9</v>
      </c>
      <c r="D25" s="13">
        <v>1</v>
      </c>
      <c r="E25" s="11">
        <v>5000</v>
      </c>
      <c r="F25" s="11">
        <f t="shared" si="8"/>
        <v>5000</v>
      </c>
    </row>
    <row r="26" spans="1:6" ht="24.95" customHeight="1" thickBot="1" x14ac:dyDescent="0.3">
      <c r="A26" s="14">
        <v>4</v>
      </c>
      <c r="B26" s="18" t="s">
        <v>43</v>
      </c>
      <c r="C26" s="16"/>
      <c r="D26" s="19"/>
      <c r="E26" s="17"/>
      <c r="F26" s="17"/>
    </row>
    <row r="27" spans="1:6" ht="24.95" customHeight="1" thickBot="1" x14ac:dyDescent="0.3">
      <c r="A27" s="9" t="s">
        <v>31</v>
      </c>
      <c r="B27" s="12" t="s">
        <v>44</v>
      </c>
      <c r="C27" s="10" t="s">
        <v>9</v>
      </c>
      <c r="D27" s="13">
        <v>1</v>
      </c>
      <c r="E27" s="11">
        <v>1500</v>
      </c>
      <c r="F27" s="11">
        <f t="shared" ref="F27" si="9">D27*E27</f>
        <v>1500</v>
      </c>
    </row>
    <row r="28" spans="1:6" ht="24.95" customHeight="1" thickBot="1" x14ac:dyDescent="0.3">
      <c r="A28" s="9" t="s">
        <v>28</v>
      </c>
      <c r="B28" s="12" t="s">
        <v>45</v>
      </c>
      <c r="C28" s="10" t="s">
        <v>9</v>
      </c>
      <c r="D28" s="13">
        <v>1</v>
      </c>
      <c r="E28" s="11">
        <v>500</v>
      </c>
      <c r="F28" s="11">
        <f t="shared" ref="F28:F31" si="10">D28*E28</f>
        <v>500</v>
      </c>
    </row>
    <row r="29" spans="1:6" ht="24.95" customHeight="1" thickBot="1" x14ac:dyDescent="0.3">
      <c r="A29" s="9" t="s">
        <v>29</v>
      </c>
      <c r="B29" s="12" t="s">
        <v>46</v>
      </c>
      <c r="C29" s="10" t="s">
        <v>9</v>
      </c>
      <c r="D29" s="13">
        <v>1</v>
      </c>
      <c r="E29" s="11">
        <v>10000</v>
      </c>
      <c r="F29" s="11">
        <f t="shared" si="10"/>
        <v>10000</v>
      </c>
    </row>
    <row r="30" spans="1:6" ht="24.95" customHeight="1" thickBot="1" x14ac:dyDescent="0.3">
      <c r="A30" s="9" t="s">
        <v>35</v>
      </c>
      <c r="B30" s="12" t="s">
        <v>47</v>
      </c>
      <c r="C30" s="10" t="s">
        <v>9</v>
      </c>
      <c r="D30" s="13">
        <v>1</v>
      </c>
      <c r="E30" s="11">
        <v>1500</v>
      </c>
      <c r="F30" s="11">
        <f t="shared" si="10"/>
        <v>1500</v>
      </c>
    </row>
    <row r="31" spans="1:6" ht="24.95" customHeight="1" thickBot="1" x14ac:dyDescent="0.3">
      <c r="A31" s="9" t="s">
        <v>36</v>
      </c>
      <c r="B31" s="12" t="s">
        <v>48</v>
      </c>
      <c r="C31" s="10" t="s">
        <v>9</v>
      </c>
      <c r="D31" s="13">
        <v>1</v>
      </c>
      <c r="E31" s="11">
        <v>1500</v>
      </c>
      <c r="F31" s="11">
        <f t="shared" si="10"/>
        <v>1500</v>
      </c>
    </row>
    <row r="32" spans="1:6" ht="24.95" customHeight="1" x14ac:dyDescent="0.25"/>
    <row r="33" spans="5:6" ht="24.95" customHeight="1" x14ac:dyDescent="0.25">
      <c r="E33" t="s">
        <v>50</v>
      </c>
      <c r="F33" s="20">
        <f>SUM(F6:F31)</f>
        <v>348300</v>
      </c>
    </row>
    <row r="34" spans="5:6" ht="24.95" customHeight="1" x14ac:dyDescent="0.25">
      <c r="E34" t="s">
        <v>51</v>
      </c>
      <c r="F34" s="21">
        <f>F33*1.2</f>
        <v>417960</v>
      </c>
    </row>
    <row r="35" spans="5:6" ht="24.95" customHeight="1" x14ac:dyDescent="0.25"/>
    <row r="36" spans="5:6" ht="24.95" customHeight="1" x14ac:dyDescent="0.25"/>
    <row r="37" spans="5:6" ht="24.95" customHeight="1" x14ac:dyDescent="0.25"/>
    <row r="38" spans="5:6" ht="24.95" customHeight="1" x14ac:dyDescent="0.25"/>
    <row r="39" spans="5:6" ht="24.95" customHeight="1" x14ac:dyDescent="0.25"/>
    <row r="40" spans="5:6" ht="24.95" customHeight="1" x14ac:dyDescent="0.25"/>
    <row r="41" spans="5:6" ht="24.95" customHeight="1" x14ac:dyDescent="0.25"/>
    <row r="42" spans="5:6" ht="24.95" customHeight="1" x14ac:dyDescent="0.25"/>
    <row r="43" spans="5:6" ht="24.95" customHeight="1" x14ac:dyDescent="0.25"/>
    <row r="44" spans="5:6" ht="24.95" customHeight="1" x14ac:dyDescent="0.25"/>
    <row r="45" spans="5:6" ht="24.95" customHeight="1" x14ac:dyDescent="0.25"/>
    <row r="46" spans="5:6" ht="24.95" customHeight="1" x14ac:dyDescent="0.25"/>
    <row r="47" spans="5:6" ht="24.95" customHeight="1" x14ac:dyDescent="0.25"/>
    <row r="48" spans="5:6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8"/>
  <sheetViews>
    <sheetView tabSelected="1" topLeftCell="A13" workbookViewId="0">
      <selection activeCell="A44" sqref="A44"/>
    </sheetView>
  </sheetViews>
  <sheetFormatPr baseColWidth="10" defaultColWidth="8.7109375" defaultRowHeight="15" x14ac:dyDescent="0.25"/>
  <cols>
    <col min="1" max="1" width="15.5703125" customWidth="1"/>
    <col min="2" max="2" width="35.140625" customWidth="1"/>
    <col min="3" max="3" width="14.5703125" customWidth="1"/>
    <col min="4" max="4" width="12.42578125" customWidth="1"/>
    <col min="5" max="5" width="16.140625" customWidth="1"/>
    <col min="6" max="6" width="20.5703125" customWidth="1"/>
  </cols>
  <sheetData>
    <row r="3" spans="1:6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</row>
    <row r="4" spans="1:6" ht="15.75" thickBot="1" x14ac:dyDescent="0.3">
      <c r="A4" s="5"/>
      <c r="B4" s="6"/>
      <c r="C4" s="7"/>
      <c r="D4" s="7"/>
      <c r="E4" s="8"/>
      <c r="F4" s="8"/>
    </row>
    <row r="5" spans="1:6" ht="39" customHeight="1" thickBot="1" x14ac:dyDescent="0.3">
      <c r="A5" s="14">
        <v>1</v>
      </c>
      <c r="B5" s="15" t="s">
        <v>6</v>
      </c>
      <c r="C5" s="16"/>
      <c r="D5" s="16"/>
      <c r="E5" s="17"/>
      <c r="F5" s="17"/>
    </row>
    <row r="6" spans="1:6" ht="39" customHeight="1" thickBot="1" x14ac:dyDescent="0.3">
      <c r="A6" s="9" t="s">
        <v>7</v>
      </c>
      <c r="B6" s="12" t="s">
        <v>85</v>
      </c>
      <c r="C6" s="10" t="s">
        <v>9</v>
      </c>
      <c r="D6" s="13">
        <v>1</v>
      </c>
      <c r="E6" s="11">
        <v>0</v>
      </c>
      <c r="F6" s="11">
        <f t="shared" ref="F6" si="0">D6*E6</f>
        <v>0</v>
      </c>
    </row>
    <row r="7" spans="1:6" ht="47.1" customHeight="1" thickBot="1" x14ac:dyDescent="0.3">
      <c r="A7" s="9" t="s">
        <v>10</v>
      </c>
      <c r="B7" s="12" t="s">
        <v>8</v>
      </c>
      <c r="C7" s="10" t="s">
        <v>9</v>
      </c>
      <c r="D7" s="13">
        <v>1</v>
      </c>
      <c r="E7" s="11">
        <v>0</v>
      </c>
      <c r="F7" s="11">
        <f t="shared" ref="F7:F11" si="1">D7*E7</f>
        <v>0</v>
      </c>
    </row>
    <row r="8" spans="1:6" ht="30" customHeight="1" thickBot="1" x14ac:dyDescent="0.3">
      <c r="A8" s="9" t="s">
        <v>65</v>
      </c>
      <c r="B8" s="12" t="s">
        <v>11</v>
      </c>
      <c r="C8" s="10" t="s">
        <v>9</v>
      </c>
      <c r="D8" s="13">
        <v>1</v>
      </c>
      <c r="E8" s="11">
        <v>0</v>
      </c>
      <c r="F8" s="11">
        <f t="shared" si="1"/>
        <v>0</v>
      </c>
    </row>
    <row r="9" spans="1:6" ht="30" customHeight="1" thickBot="1" x14ac:dyDescent="0.3">
      <c r="A9" s="9" t="s">
        <v>66</v>
      </c>
      <c r="B9" s="12" t="s">
        <v>84</v>
      </c>
      <c r="C9" s="10" t="s">
        <v>9</v>
      </c>
      <c r="D9" s="13">
        <v>1</v>
      </c>
      <c r="E9" s="11">
        <v>0</v>
      </c>
      <c r="F9" s="11">
        <f t="shared" si="1"/>
        <v>0</v>
      </c>
    </row>
    <row r="10" spans="1:6" ht="34.5" customHeight="1" thickBot="1" x14ac:dyDescent="0.3">
      <c r="A10" s="9" t="s">
        <v>12</v>
      </c>
      <c r="B10" s="12" t="s">
        <v>54</v>
      </c>
      <c r="C10" s="10" t="s">
        <v>9</v>
      </c>
      <c r="D10" s="13">
        <v>1</v>
      </c>
      <c r="E10" s="11">
        <v>0</v>
      </c>
      <c r="F10" s="11">
        <f t="shared" si="1"/>
        <v>0</v>
      </c>
    </row>
    <row r="11" spans="1:6" ht="30.95" customHeight="1" thickBot="1" x14ac:dyDescent="0.3">
      <c r="A11" s="9" t="s">
        <v>14</v>
      </c>
      <c r="B11" s="12" t="s">
        <v>17</v>
      </c>
      <c r="C11" s="10" t="s">
        <v>9</v>
      </c>
      <c r="D11" s="13">
        <v>1</v>
      </c>
      <c r="E11" s="11">
        <v>0</v>
      </c>
      <c r="F11" s="11">
        <f t="shared" si="1"/>
        <v>0</v>
      </c>
    </row>
    <row r="12" spans="1:6" ht="24.95" customHeight="1" thickBot="1" x14ac:dyDescent="0.3">
      <c r="A12" s="14">
        <v>2</v>
      </c>
      <c r="B12" s="18" t="s">
        <v>20</v>
      </c>
      <c r="C12" s="16"/>
      <c r="D12" s="19"/>
      <c r="E12" s="17"/>
      <c r="F12" s="17"/>
    </row>
    <row r="13" spans="1:6" ht="24.95" customHeight="1" thickBot="1" x14ac:dyDescent="0.3">
      <c r="A13" s="9" t="s">
        <v>19</v>
      </c>
      <c r="B13" s="12" t="s">
        <v>96</v>
      </c>
      <c r="C13" s="10" t="s">
        <v>9</v>
      </c>
      <c r="D13" s="13">
        <v>1</v>
      </c>
      <c r="E13" s="11">
        <v>0</v>
      </c>
      <c r="F13" s="11">
        <f t="shared" ref="F13:F23" si="2">D13*E13</f>
        <v>0</v>
      </c>
    </row>
    <row r="14" spans="1:6" ht="24.95" customHeight="1" thickBot="1" x14ac:dyDescent="0.3">
      <c r="A14" s="9" t="s">
        <v>21</v>
      </c>
      <c r="B14" s="12" t="s">
        <v>72</v>
      </c>
      <c r="C14" s="10" t="s">
        <v>9</v>
      </c>
      <c r="D14" s="13">
        <v>1</v>
      </c>
      <c r="E14" s="11">
        <v>0</v>
      </c>
      <c r="F14" s="11">
        <f t="shared" si="2"/>
        <v>0</v>
      </c>
    </row>
    <row r="15" spans="1:6" ht="35.450000000000003" customHeight="1" thickBot="1" x14ac:dyDescent="0.3">
      <c r="A15" s="9" t="s">
        <v>22</v>
      </c>
      <c r="B15" s="12" t="s">
        <v>59</v>
      </c>
      <c r="C15" s="10" t="s">
        <v>9</v>
      </c>
      <c r="D15" s="13">
        <v>1</v>
      </c>
      <c r="E15" s="11">
        <v>0</v>
      </c>
      <c r="F15" s="11">
        <f t="shared" si="2"/>
        <v>0</v>
      </c>
    </row>
    <row r="16" spans="1:6" ht="35.450000000000003" customHeight="1" thickBot="1" x14ac:dyDescent="0.3">
      <c r="A16" s="9" t="s">
        <v>23</v>
      </c>
      <c r="B16" s="12" t="s">
        <v>86</v>
      </c>
      <c r="C16" s="10" t="s">
        <v>9</v>
      </c>
      <c r="D16" s="13">
        <v>1</v>
      </c>
      <c r="E16" s="11">
        <v>0</v>
      </c>
      <c r="F16" s="11">
        <f t="shared" ref="F16" si="3">D16*E16</f>
        <v>0</v>
      </c>
    </row>
    <row r="17" spans="1:6" ht="24.95" customHeight="1" thickBot="1" x14ac:dyDescent="0.3">
      <c r="A17" s="14">
        <v>3</v>
      </c>
      <c r="B17" s="18" t="s">
        <v>27</v>
      </c>
      <c r="C17" s="16"/>
      <c r="D17" s="19"/>
      <c r="E17" s="17"/>
      <c r="F17" s="17"/>
    </row>
    <row r="18" spans="1:6" ht="24.95" customHeight="1" thickBot="1" x14ac:dyDescent="0.3">
      <c r="A18" s="9" t="s">
        <v>31</v>
      </c>
      <c r="B18" s="12" t="s">
        <v>68</v>
      </c>
      <c r="C18" s="10" t="s">
        <v>9</v>
      </c>
      <c r="D18" s="13">
        <v>1</v>
      </c>
      <c r="E18" s="11">
        <v>0</v>
      </c>
      <c r="F18" s="11">
        <f t="shared" si="2"/>
        <v>0</v>
      </c>
    </row>
    <row r="19" spans="1:6" ht="24.95" customHeight="1" thickBot="1" x14ac:dyDescent="0.3">
      <c r="A19" s="9" t="s">
        <v>28</v>
      </c>
      <c r="B19" s="12" t="s">
        <v>69</v>
      </c>
      <c r="C19" s="10" t="s">
        <v>9</v>
      </c>
      <c r="D19" s="13">
        <v>1</v>
      </c>
      <c r="E19" s="11">
        <v>0</v>
      </c>
      <c r="F19" s="11">
        <f t="shared" si="2"/>
        <v>0</v>
      </c>
    </row>
    <row r="20" spans="1:6" ht="24.95" customHeight="1" thickBot="1" x14ac:dyDescent="0.3">
      <c r="A20" s="9" t="s">
        <v>29</v>
      </c>
      <c r="B20" s="12" t="s">
        <v>70</v>
      </c>
      <c r="C20" s="10" t="s">
        <v>9</v>
      </c>
      <c r="D20" s="13">
        <v>1</v>
      </c>
      <c r="E20" s="11">
        <v>0</v>
      </c>
      <c r="F20" s="11">
        <f t="shared" si="2"/>
        <v>0</v>
      </c>
    </row>
    <row r="21" spans="1:6" ht="24.95" customHeight="1" thickBot="1" x14ac:dyDescent="0.3">
      <c r="A21" s="9" t="s">
        <v>35</v>
      </c>
      <c r="B21" s="12" t="s">
        <v>71</v>
      </c>
      <c r="C21" s="10" t="s">
        <v>9</v>
      </c>
      <c r="D21" s="13">
        <v>1</v>
      </c>
      <c r="E21" s="11">
        <v>0</v>
      </c>
      <c r="F21" s="11">
        <f t="shared" si="2"/>
        <v>0</v>
      </c>
    </row>
    <row r="22" spans="1:6" ht="24.95" customHeight="1" thickBot="1" x14ac:dyDescent="0.3">
      <c r="A22" s="9" t="s">
        <v>36</v>
      </c>
      <c r="B22" s="12" t="s">
        <v>87</v>
      </c>
      <c r="C22" s="10" t="s">
        <v>9</v>
      </c>
      <c r="D22" s="13">
        <v>1</v>
      </c>
      <c r="E22" s="11">
        <v>0</v>
      </c>
      <c r="F22" s="11">
        <f t="shared" ref="F22" si="4">D22*E22</f>
        <v>0</v>
      </c>
    </row>
    <row r="23" spans="1:6" ht="24.95" customHeight="1" thickBot="1" x14ac:dyDescent="0.3">
      <c r="A23" s="9" t="s">
        <v>40</v>
      </c>
      <c r="B23" s="12" t="s">
        <v>73</v>
      </c>
      <c r="C23" s="10" t="s">
        <v>9</v>
      </c>
      <c r="D23" s="13">
        <v>1</v>
      </c>
      <c r="E23" s="11">
        <v>0</v>
      </c>
      <c r="F23" s="11">
        <f t="shared" si="2"/>
        <v>0</v>
      </c>
    </row>
    <row r="24" spans="1:6" ht="24.95" customHeight="1" thickBot="1" x14ac:dyDescent="0.3">
      <c r="A24" s="9" t="s">
        <v>41</v>
      </c>
      <c r="B24" s="12" t="s">
        <v>74</v>
      </c>
      <c r="C24" s="10" t="s">
        <v>9</v>
      </c>
      <c r="D24" s="13">
        <v>1</v>
      </c>
      <c r="E24" s="11">
        <v>0</v>
      </c>
      <c r="F24" s="11">
        <f t="shared" ref="F24:F26" si="5">D24*E24</f>
        <v>0</v>
      </c>
    </row>
    <row r="25" spans="1:6" ht="24.95" customHeight="1" thickBot="1" x14ac:dyDescent="0.3">
      <c r="A25" s="9" t="s">
        <v>98</v>
      </c>
      <c r="B25" s="12" t="s">
        <v>75</v>
      </c>
      <c r="C25" s="10" t="s">
        <v>9</v>
      </c>
      <c r="D25" s="13">
        <v>1</v>
      </c>
      <c r="E25" s="11">
        <v>0</v>
      </c>
      <c r="F25" s="11">
        <f t="shared" si="5"/>
        <v>0</v>
      </c>
    </row>
    <row r="26" spans="1:6" ht="24.95" customHeight="1" thickBot="1" x14ac:dyDescent="0.3">
      <c r="A26" s="9" t="s">
        <v>99</v>
      </c>
      <c r="B26" s="12" t="s">
        <v>76</v>
      </c>
      <c r="C26" s="10" t="s">
        <v>9</v>
      </c>
      <c r="D26" s="13">
        <v>1</v>
      </c>
      <c r="E26" s="11">
        <v>0</v>
      </c>
      <c r="F26" s="11">
        <f t="shared" si="5"/>
        <v>0</v>
      </c>
    </row>
    <row r="27" spans="1:6" ht="24.95" customHeight="1" thickBot="1" x14ac:dyDescent="0.3">
      <c r="A27" s="9" t="s">
        <v>100</v>
      </c>
      <c r="B27" s="12" t="s">
        <v>90</v>
      </c>
      <c r="C27" s="10" t="s">
        <v>9</v>
      </c>
      <c r="D27" s="13">
        <v>1</v>
      </c>
      <c r="E27" s="11">
        <v>0</v>
      </c>
      <c r="F27" s="11">
        <f t="shared" ref="F27" si="6">D27*E27</f>
        <v>0</v>
      </c>
    </row>
    <row r="28" spans="1:6" ht="24.95" customHeight="1" thickBot="1" x14ac:dyDescent="0.3">
      <c r="A28" s="9" t="s">
        <v>101</v>
      </c>
      <c r="B28" s="12" t="s">
        <v>77</v>
      </c>
      <c r="C28" s="10" t="s">
        <v>9</v>
      </c>
      <c r="D28" s="13">
        <v>1</v>
      </c>
      <c r="E28" s="11">
        <v>0</v>
      </c>
      <c r="F28" s="11">
        <f t="shared" ref="F28" si="7">D28*E28</f>
        <v>0</v>
      </c>
    </row>
    <row r="29" spans="1:6" ht="24.95" customHeight="1" thickBot="1" x14ac:dyDescent="0.3">
      <c r="A29" s="9" t="s">
        <v>63</v>
      </c>
      <c r="B29" s="12" t="s">
        <v>78</v>
      </c>
      <c r="C29" s="10" t="s">
        <v>9</v>
      </c>
      <c r="D29" s="13">
        <v>1</v>
      </c>
      <c r="E29" s="11">
        <v>0</v>
      </c>
      <c r="F29" s="11">
        <f t="shared" ref="F29:F41" si="8">D29*E29</f>
        <v>0</v>
      </c>
    </row>
    <row r="30" spans="1:6" ht="24.95" customHeight="1" thickBot="1" x14ac:dyDescent="0.3">
      <c r="A30" s="9" t="s">
        <v>64</v>
      </c>
      <c r="B30" s="12" t="s">
        <v>91</v>
      </c>
      <c r="C30" s="10" t="s">
        <v>9</v>
      </c>
      <c r="D30" s="13">
        <v>1</v>
      </c>
      <c r="E30" s="11">
        <v>0</v>
      </c>
      <c r="F30" s="11">
        <f t="shared" si="8"/>
        <v>0</v>
      </c>
    </row>
    <row r="31" spans="1:6" ht="24.95" customHeight="1" thickBot="1" x14ac:dyDescent="0.3">
      <c r="A31" s="9" t="s">
        <v>67</v>
      </c>
      <c r="B31" s="12" t="s">
        <v>79</v>
      </c>
      <c r="C31" s="10" t="s">
        <v>9</v>
      </c>
      <c r="D31" s="13">
        <v>1</v>
      </c>
      <c r="E31" s="11">
        <v>0</v>
      </c>
      <c r="F31" s="11">
        <f t="shared" si="8"/>
        <v>0</v>
      </c>
    </row>
    <row r="32" spans="1:6" ht="24.95" customHeight="1" thickBot="1" x14ac:dyDescent="0.3">
      <c r="A32" s="9" t="s">
        <v>102</v>
      </c>
      <c r="B32" s="12" t="s">
        <v>80</v>
      </c>
      <c r="C32" s="10" t="s">
        <v>9</v>
      </c>
      <c r="D32" s="13">
        <v>1</v>
      </c>
      <c r="E32" s="11">
        <v>0</v>
      </c>
      <c r="F32" s="11">
        <f t="shared" si="8"/>
        <v>0</v>
      </c>
    </row>
    <row r="33" spans="1:6" ht="24.95" customHeight="1" thickBot="1" x14ac:dyDescent="0.3">
      <c r="A33" s="9" t="s">
        <v>103</v>
      </c>
      <c r="B33" s="12" t="s">
        <v>81</v>
      </c>
      <c r="C33" s="10" t="s">
        <v>9</v>
      </c>
      <c r="D33" s="13">
        <v>1</v>
      </c>
      <c r="E33" s="11">
        <v>0</v>
      </c>
      <c r="F33" s="11">
        <f t="shared" si="8"/>
        <v>0</v>
      </c>
    </row>
    <row r="34" spans="1:6" ht="24.95" customHeight="1" thickBot="1" x14ac:dyDescent="0.3">
      <c r="A34" s="9" t="s">
        <v>104</v>
      </c>
      <c r="B34" s="12" t="s">
        <v>82</v>
      </c>
      <c r="C34" s="10" t="s">
        <v>9</v>
      </c>
      <c r="D34" s="13">
        <v>1</v>
      </c>
      <c r="E34" s="11">
        <v>0</v>
      </c>
      <c r="F34" s="11">
        <f t="shared" si="8"/>
        <v>0</v>
      </c>
    </row>
    <row r="35" spans="1:6" ht="24.95" customHeight="1" thickBot="1" x14ac:dyDescent="0.3">
      <c r="A35" s="9" t="s">
        <v>105</v>
      </c>
      <c r="B35" s="12" t="s">
        <v>92</v>
      </c>
      <c r="C35" s="10" t="s">
        <v>9</v>
      </c>
      <c r="D35" s="13">
        <v>1</v>
      </c>
      <c r="E35" s="11">
        <v>0</v>
      </c>
      <c r="F35" s="11">
        <f t="shared" si="8"/>
        <v>0</v>
      </c>
    </row>
    <row r="36" spans="1:6" ht="24.95" customHeight="1" thickBot="1" x14ac:dyDescent="0.3">
      <c r="A36" s="9" t="s">
        <v>106</v>
      </c>
      <c r="B36" s="12" t="s">
        <v>88</v>
      </c>
      <c r="C36" s="10" t="s">
        <v>9</v>
      </c>
      <c r="D36" s="13">
        <v>1</v>
      </c>
      <c r="E36" s="11">
        <v>0</v>
      </c>
      <c r="F36" s="11">
        <f t="shared" si="8"/>
        <v>0</v>
      </c>
    </row>
    <row r="37" spans="1:6" ht="24.95" customHeight="1" thickBot="1" x14ac:dyDescent="0.3">
      <c r="A37" s="9" t="s">
        <v>107</v>
      </c>
      <c r="B37" s="12" t="s">
        <v>89</v>
      </c>
      <c r="C37" s="10" t="s">
        <v>9</v>
      </c>
      <c r="D37" s="13">
        <v>1</v>
      </c>
      <c r="E37" s="11">
        <v>0</v>
      </c>
      <c r="F37" s="11">
        <f t="shared" si="8"/>
        <v>0</v>
      </c>
    </row>
    <row r="38" spans="1:6" ht="24.95" customHeight="1" thickBot="1" x14ac:dyDescent="0.3">
      <c r="A38" s="9" t="s">
        <v>108</v>
      </c>
      <c r="B38" s="12" t="s">
        <v>93</v>
      </c>
      <c r="C38" s="10" t="s">
        <v>9</v>
      </c>
      <c r="D38" s="13">
        <v>1</v>
      </c>
      <c r="E38" s="11">
        <v>0</v>
      </c>
      <c r="F38" s="11">
        <f t="shared" si="8"/>
        <v>0</v>
      </c>
    </row>
    <row r="39" spans="1:6" ht="24.95" customHeight="1" thickBot="1" x14ac:dyDescent="0.3">
      <c r="A39" s="9" t="s">
        <v>109</v>
      </c>
      <c r="B39" s="12" t="s">
        <v>56</v>
      </c>
      <c r="C39" s="10" t="s">
        <v>9</v>
      </c>
      <c r="D39" s="13">
        <v>1</v>
      </c>
      <c r="E39" s="11">
        <v>0</v>
      </c>
      <c r="F39" s="11">
        <f t="shared" si="8"/>
        <v>0</v>
      </c>
    </row>
    <row r="40" spans="1:6" ht="24.95" customHeight="1" thickBot="1" x14ac:dyDescent="0.3">
      <c r="A40" s="9" t="s">
        <v>110</v>
      </c>
      <c r="B40" s="12" t="s">
        <v>57</v>
      </c>
      <c r="C40" s="10" t="s">
        <v>9</v>
      </c>
      <c r="D40" s="13">
        <v>1</v>
      </c>
      <c r="E40" s="11">
        <v>0</v>
      </c>
      <c r="F40" s="11">
        <f t="shared" si="8"/>
        <v>0</v>
      </c>
    </row>
    <row r="41" spans="1:6" ht="24.95" customHeight="1" thickBot="1" x14ac:dyDescent="0.3">
      <c r="A41" s="9" t="s">
        <v>111</v>
      </c>
      <c r="B41" s="12" t="s">
        <v>58</v>
      </c>
      <c r="C41" s="10" t="s">
        <v>9</v>
      </c>
      <c r="D41" s="13">
        <v>1</v>
      </c>
      <c r="E41" s="11">
        <v>0</v>
      </c>
      <c r="F41" s="11">
        <f t="shared" si="8"/>
        <v>0</v>
      </c>
    </row>
    <row r="42" spans="1:6" ht="24.95" customHeight="1" thickBot="1" x14ac:dyDescent="0.3">
      <c r="A42" s="9" t="s">
        <v>112</v>
      </c>
      <c r="B42" s="12" t="s">
        <v>97</v>
      </c>
      <c r="C42" s="10" t="s">
        <v>9</v>
      </c>
      <c r="D42" s="13">
        <v>1</v>
      </c>
      <c r="E42" s="11">
        <v>0</v>
      </c>
      <c r="F42" s="11">
        <f t="shared" ref="F42" si="9">D42*E42</f>
        <v>0</v>
      </c>
    </row>
    <row r="43" spans="1:6" ht="24.95" customHeight="1" thickBot="1" x14ac:dyDescent="0.3">
      <c r="A43" s="14">
        <v>4</v>
      </c>
      <c r="B43" s="18" t="s">
        <v>55</v>
      </c>
      <c r="C43" s="16"/>
      <c r="D43" s="19"/>
      <c r="E43" s="17"/>
      <c r="F43" s="17"/>
    </row>
    <row r="44" spans="1:6" ht="24.95" customHeight="1" thickBot="1" x14ac:dyDescent="0.3">
      <c r="A44" s="9" t="s">
        <v>62</v>
      </c>
      <c r="B44" s="12" t="s">
        <v>94</v>
      </c>
      <c r="C44" s="10" t="s">
        <v>83</v>
      </c>
      <c r="D44" s="13">
        <v>1</v>
      </c>
      <c r="E44" s="11">
        <v>0</v>
      </c>
      <c r="F44" s="11">
        <f t="shared" ref="F44" si="10">D44*E44</f>
        <v>0</v>
      </c>
    </row>
    <row r="45" spans="1:6" ht="24.95" customHeight="1" thickBot="1" x14ac:dyDescent="0.3"/>
    <row r="46" spans="1:6" ht="24.95" customHeight="1" thickBot="1" x14ac:dyDescent="0.3">
      <c r="E46" s="24" t="s">
        <v>50</v>
      </c>
      <c r="F46" s="22">
        <f>SUM(F7:F44)</f>
        <v>0</v>
      </c>
    </row>
    <row r="47" spans="1:6" ht="24.95" customHeight="1" thickBot="1" x14ac:dyDescent="0.3">
      <c r="E47" s="24" t="s">
        <v>51</v>
      </c>
      <c r="F47" s="23">
        <f>F46*1.2</f>
        <v>0</v>
      </c>
    </row>
    <row r="48" spans="1:6" ht="24.95" customHeight="1" thickBot="1" x14ac:dyDescent="0.3"/>
    <row r="49" spans="1:6" ht="24.95" customHeight="1" thickBot="1" x14ac:dyDescent="0.3">
      <c r="A49" s="14" t="s">
        <v>60</v>
      </c>
      <c r="B49" s="18" t="s">
        <v>95</v>
      </c>
      <c r="C49" s="16" t="s">
        <v>61</v>
      </c>
      <c r="D49" s="19">
        <v>0</v>
      </c>
      <c r="E49" s="17"/>
      <c r="F49" s="17"/>
    </row>
    <row r="50" spans="1:6" ht="24.95" customHeight="1" x14ac:dyDescent="0.25"/>
    <row r="51" spans="1:6" ht="24.95" customHeight="1" x14ac:dyDescent="0.25"/>
    <row r="52" spans="1:6" ht="24.95" customHeight="1" x14ac:dyDescent="0.25"/>
    <row r="53" spans="1:6" ht="24.95" customHeight="1" x14ac:dyDescent="0.25"/>
    <row r="54" spans="1:6" ht="24.95" customHeight="1" x14ac:dyDescent="0.25"/>
    <row r="55" spans="1:6" ht="24.95" customHeight="1" x14ac:dyDescent="0.25"/>
    <row r="56" spans="1:6" ht="24.95" customHeight="1" x14ac:dyDescent="0.25"/>
    <row r="57" spans="1:6" ht="24.95" customHeight="1" x14ac:dyDescent="0.25"/>
    <row r="58" spans="1:6" ht="24.95" customHeight="1" x14ac:dyDescent="0.25"/>
    <row r="59" spans="1:6" ht="24.95" customHeight="1" x14ac:dyDescent="0.25"/>
    <row r="60" spans="1:6" ht="24.95" customHeight="1" x14ac:dyDescent="0.25"/>
    <row r="61" spans="1:6" ht="24.95" customHeight="1" x14ac:dyDescent="0.25"/>
    <row r="62" spans="1:6" ht="24.95" customHeight="1" x14ac:dyDescent="0.25"/>
    <row r="63" spans="1:6" ht="24.95" customHeight="1" x14ac:dyDescent="0.25"/>
    <row r="64" spans="1:6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2024-06-27T13:47:50Z</dcterms:modified>
</cp:coreProperties>
</file>