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Volumes/Stockage/01 DOSSIERS EN COURS/CCI/ALBI 2- BATIMENT F. TELECOM/14- SUITE SPB/02- DCE_Suite SPB (Dossier pour AO)/00- Dossier PDF/PIECES ECRITES/02- CDPGF/"/>
    </mc:Choice>
  </mc:AlternateContent>
  <xr:revisionPtr revIDLastSave="0" documentId="13_ncr:1_{D9C44A75-403C-D043-8161-C854822A7466}" xr6:coauthVersionLast="47" xr6:coauthVersionMax="47" xr10:uidLastSave="{00000000-0000-0000-0000-000000000000}"/>
  <bookViews>
    <workbookView showSheetTabs="0" xWindow="0" yWindow="500" windowWidth="51200" windowHeight="26780" xr2:uid="{00000000-000D-0000-FFFF-FFFF00000000}"/>
  </bookViews>
  <sheets>
    <sheet name="Feuille 1" sheetId="1" r:id="rId1"/>
  </sheets>
  <definedNames>
    <definedName name="_xlnm.Print_Area" localSheetId="0">'Feuille 1'!$A$1:$L$81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3" i="1" l="1"/>
  <c r="F72" i="1"/>
  <c r="F71" i="1"/>
  <c r="F23" i="1"/>
  <c r="F15" i="1"/>
  <c r="F16" i="1"/>
  <c r="F17" i="1"/>
  <c r="F20" i="1"/>
  <c r="F21" i="1"/>
  <c r="F22" i="1"/>
  <c r="F25" i="1"/>
  <c r="F26" i="1"/>
  <c r="F27" i="1"/>
  <c r="F29" i="1"/>
  <c r="F31" i="1"/>
  <c r="F32" i="1"/>
  <c r="F34" i="1"/>
  <c r="F36" i="1"/>
  <c r="F37" i="1"/>
  <c r="F39" i="1"/>
  <c r="F40" i="1"/>
  <c r="F41" i="1"/>
  <c r="F42" i="1"/>
  <c r="F44" i="1"/>
  <c r="F47" i="1"/>
  <c r="F48" i="1"/>
  <c r="F49" i="1"/>
  <c r="F51" i="1"/>
  <c r="F52" i="1"/>
  <c r="F54" i="1"/>
  <c r="F55" i="1"/>
  <c r="F56" i="1"/>
  <c r="F57" i="1"/>
  <c r="F58" i="1"/>
  <c r="F59" i="1"/>
  <c r="F61" i="1"/>
  <c r="F63" i="1"/>
  <c r="F64" i="1"/>
  <c r="F65" i="1"/>
  <c r="F66" i="1"/>
  <c r="F67" i="1"/>
  <c r="F68" i="1"/>
  <c r="F13" i="1"/>
  <c r="F11" i="1" s="1"/>
</calcChain>
</file>

<file path=xl/sharedStrings.xml><?xml version="1.0" encoding="utf-8"?>
<sst xmlns="http://schemas.openxmlformats.org/spreadsheetml/2006/main" count="171" uniqueCount="135">
  <si>
    <t>2021-02-22 CCI TARN : EXTENSION DU CAMPUS DE FORMATION PAR ALTERNANCE D'ALBI</t>
  </si>
  <si>
    <t>C.D.P.G.F</t>
  </si>
  <si>
    <t>Lot 04 MENUISERIES EXTERIEURES - SERRURERIE</t>
  </si>
  <si>
    <t>Code</t>
  </si>
  <si>
    <t>Désignation</t>
  </si>
  <si>
    <t>Qu.</t>
  </si>
  <si>
    <t>U.</t>
  </si>
  <si>
    <t>Px U.</t>
  </si>
  <si>
    <t>Px tot.</t>
  </si>
  <si>
    <t>Solution de base</t>
  </si>
  <si>
    <t>04.2</t>
  </si>
  <si>
    <t>DESCRIPTION DES OUVRAGES DE MENUISERIE EXTERIEURE</t>
  </si>
  <si>
    <t>04.2.1</t>
  </si>
  <si>
    <t>Etudes d'exécutions / D.O.E. / Frais divers</t>
  </si>
  <si>
    <t>Forf.</t>
  </si>
  <si>
    <t>04.2.2</t>
  </si>
  <si>
    <t>PORTES METALLIQUES - PF1/2h (E30)</t>
  </si>
  <si>
    <t>04.2.2.1</t>
  </si>
  <si>
    <t>Modification de serrures par serrures électrique de type KEL 566 avec barre anti-panique</t>
  </si>
  <si>
    <t>U</t>
  </si>
  <si>
    <t>04.2.2.2</t>
  </si>
  <si>
    <t>Modification de serrures par serrures mécanique avec barre anti-panique + réglages + plaques signalétiques</t>
  </si>
  <si>
    <t>04.2.2.3</t>
  </si>
  <si>
    <t>Intervention sur porte existante 2 vantaux</t>
  </si>
  <si>
    <t>04.2.3</t>
  </si>
  <si>
    <t>MENUISERIES ALUMINIUM</t>
  </si>
  <si>
    <t>04.2.3.1</t>
  </si>
  <si>
    <t>Modification de serrures</t>
  </si>
  <si>
    <t>04.2.3.1.1</t>
  </si>
  <si>
    <t>Serrures KEL 566 avec béquille</t>
  </si>
  <si>
    <t>04.2.3.1.2</t>
  </si>
  <si>
    <t>Serrures KEL 566 avec barre anti-panique</t>
  </si>
  <si>
    <t>04.2.3.2</t>
  </si>
  <si>
    <t>Réglage et mise en jeu des menuiseries</t>
  </si>
  <si>
    <t>Ens</t>
  </si>
  <si>
    <t>04.2.3.3</t>
  </si>
  <si>
    <t>Remplacement d'un vitrage cassé</t>
  </si>
  <si>
    <t>04.2.4</t>
  </si>
  <si>
    <t>BRISE SOLEIL ORIENTABLES</t>
  </si>
  <si>
    <t>04.2.4.1</t>
  </si>
  <si>
    <t>Pose de BSO y compris ossature primaire devant mur rideau aluminium - CF 1/2H (EI30)</t>
  </si>
  <si>
    <t>04.2.4.2</t>
  </si>
  <si>
    <t>Centralisation BSO &amp; commandes</t>
  </si>
  <si>
    <t>04.2.4.3</t>
  </si>
  <si>
    <t>Réglages &amp; renforts</t>
  </si>
  <si>
    <t>04.2.5</t>
  </si>
  <si>
    <t>HABILLAGES / TOLES / COUVRE-JOINTS</t>
  </si>
  <si>
    <t>04.2.5.1</t>
  </si>
  <si>
    <t>PORTE AUTOMATIQUE</t>
  </si>
  <si>
    <t>04.2.5.2</t>
  </si>
  <si>
    <t>PORTE SAS ST</t>
  </si>
  <si>
    <t>04.2.5.2.1</t>
  </si>
  <si>
    <t>Seuil en tôle larmée</t>
  </si>
  <si>
    <t>04.2.5.2.2</t>
  </si>
  <si>
    <t>Couvre-joints intérieurs</t>
  </si>
  <si>
    <t>04.2.5.3</t>
  </si>
  <si>
    <t>CHASSIS SALLE DE PAUSE ETUDIANTS</t>
  </si>
  <si>
    <t>04.2.5.3.1</t>
  </si>
  <si>
    <t>Habillages extérieurs avec passage de câbles</t>
  </si>
  <si>
    <t>04.2.5.4</t>
  </si>
  <si>
    <t>PORTES METALLIQUES</t>
  </si>
  <si>
    <t>04.2.5.4.1</t>
  </si>
  <si>
    <t>Habillages intérieurs avec passage de câbles</t>
  </si>
  <si>
    <t>04.2.5.5</t>
  </si>
  <si>
    <t>Habillage sous garde-corps filant</t>
  </si>
  <si>
    <t>04.2.6</t>
  </si>
  <si>
    <t>DIVERS</t>
  </si>
  <si>
    <t>04.2.6.1</t>
  </si>
  <si>
    <t>Butées de portes renforcées</t>
  </si>
  <si>
    <t>04.2.6.2</t>
  </si>
  <si>
    <t>Butoir de portes intérieurs / pose au sol</t>
  </si>
  <si>
    <t>04.2.6.3</t>
  </si>
  <si>
    <t>Vitrophanie</t>
  </si>
  <si>
    <t>04.2.6.4</t>
  </si>
  <si>
    <t>Pose des canons</t>
  </si>
  <si>
    <t>04.3</t>
  </si>
  <si>
    <t>DESCRIPTION DES OUVRAGES DE SERRURERIE</t>
  </si>
  <si>
    <t>04.3.1</t>
  </si>
  <si>
    <t>Caniveau &amp; caillebotis - seuils PMR</t>
  </si>
  <si>
    <t>04.3.2</t>
  </si>
  <si>
    <t>GARDE-CORPS</t>
  </si>
  <si>
    <t>04.3.2.1</t>
  </si>
  <si>
    <t>OUVRAGES EXTERIEURS</t>
  </si>
  <si>
    <t>04.3.2.1.1</t>
  </si>
  <si>
    <t>Garde-corps extérieurs du parking (polyzinc + thermolaquage) - hauteur 105 cm</t>
  </si>
  <si>
    <t>ml</t>
  </si>
  <si>
    <t>04.3.2.1.2</t>
  </si>
  <si>
    <t>Balisage sous escalier extérieur (polyzinc + thermolaquage) - hauteur 80 cm</t>
  </si>
  <si>
    <t>04.3.2.1.3</t>
  </si>
  <si>
    <t>Main courante sur piètements pour emmarchements extérieurs (polyzinc + thermolaquage)</t>
  </si>
  <si>
    <t>04.3.2.2</t>
  </si>
  <si>
    <t>OUVRAGES INTERIEURS</t>
  </si>
  <si>
    <t>04.3.2.2.1</t>
  </si>
  <si>
    <t>Main courante sur piètements pour emmarchements intérieurs (thermolaquage)</t>
  </si>
  <si>
    <t>04.3.2.2.2</t>
  </si>
  <si>
    <t>Remplisssages provisoires sur garde-corps</t>
  </si>
  <si>
    <t>04.3.2.2.3</t>
  </si>
  <si>
    <t>Garde-corps intérieurs pour escaliers &amp; passerelles KHUB (polyzinc + thermolaquage) - hauteur 120 cm</t>
  </si>
  <si>
    <t>04.3.2.2.3.1</t>
  </si>
  <si>
    <t>Remplacement total de 1 module rampant au niveau R+1</t>
  </si>
  <si>
    <t>04.3.2.2.3.2</t>
  </si>
  <si>
    <t>Remplacement total de 2 modules au niveau R+2</t>
  </si>
  <si>
    <t>04.3.2.2.3.3</t>
  </si>
  <si>
    <t>Pose des filets inox / fourniture et pose des fixations</t>
  </si>
  <si>
    <t>04.3.2.2.3.4</t>
  </si>
  <si>
    <t>Fourniture et pose des filets inox sur mesures</t>
  </si>
  <si>
    <t>04.3.2.2.3.5</t>
  </si>
  <si>
    <t>Fourniture et pose de main courantes inox</t>
  </si>
  <si>
    <t>04.3.2.2.3.6</t>
  </si>
  <si>
    <t>Fourniture et pose d'entretoises inox</t>
  </si>
  <si>
    <t>04.3.3</t>
  </si>
  <si>
    <t>ESCALIERS METALLIQUES INTERIEURS</t>
  </si>
  <si>
    <t>04.3.3.1</t>
  </si>
  <si>
    <t>Contremarches &amp; nez de marches (accessibilité PMR) &amp; divers</t>
  </si>
  <si>
    <t>04.3.4</t>
  </si>
  <si>
    <t>04.3.4.1</t>
  </si>
  <si>
    <t>Tour d'escalier Sud</t>
  </si>
  <si>
    <t>04.3.4.2</t>
  </si>
  <si>
    <t>Tour d'escalier Nord</t>
  </si>
  <si>
    <t>04.3.4.3</t>
  </si>
  <si>
    <t>Traitement trappe d'accès au vide-sanitaire</t>
  </si>
  <si>
    <t>04.3.4.4</t>
  </si>
  <si>
    <t>Pliages de protection pour robinet de puisage</t>
  </si>
  <si>
    <t>04.3.4.5</t>
  </si>
  <si>
    <t>Pièces de finitions pour liaison garde-coprs / bardage</t>
  </si>
  <si>
    <t>04.3.4.6</t>
  </si>
  <si>
    <t>Fourniture et pose de bouchons sur main-courantes accès sous-sol</t>
  </si>
  <si>
    <t>Forfait</t>
  </si>
  <si>
    <t>Total</t>
  </si>
  <si>
    <t>Montant HT</t>
  </si>
  <si>
    <t>TVA</t>
  </si>
  <si>
    <t>Montant TTC</t>
  </si>
  <si>
    <t>L'entreprise soussignée</t>
  </si>
  <si>
    <t xml:space="preserve">A................................. , le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</si>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</sst>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General;[Red]\-General;[Blue]General"/>
    <numFmt numFmtId="169" formatCode="\ ;\ ;"/>
    <numFmt numFmtId="170" formatCode="###,###,###,##0.00\ \€;\-###,###,###,##0.00\ \€;"/>
  </numFmts>
  <fonts count="24">
    <font>
      <sz val="11"/>
      <color rgb="FF000000"/>
      <name val="Calibri"/>
    </font>
    <font>
      <sz val="11"/>
      <name val="Arial"/>
      <family val="2"/>
    </font>
    <font>
      <b/>
      <sz val="8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color rgb="FFF69414"/>
      <name val="Arial"/>
      <family val="2"/>
    </font>
    <font>
      <i/>
      <sz val="7"/>
      <color rgb="FF797979"/>
      <name val="Arial"/>
      <family val="2"/>
    </font>
    <font>
      <b/>
      <sz val="9"/>
      <color rgb="FF000000"/>
      <name val="Arial"/>
      <family val="2"/>
    </font>
    <font>
      <sz val="9"/>
      <color rgb="FF797979"/>
      <name val="Arial"/>
      <family val="2"/>
    </font>
    <font>
      <sz val="1"/>
      <color rgb="FF000000"/>
      <name val="Arial"/>
      <family val="2"/>
    </font>
    <font>
      <i/>
      <u/>
      <sz val="9"/>
      <color rgb="FF000000"/>
      <name val="Arial"/>
      <family val="2"/>
    </font>
    <font>
      <i/>
      <sz val="9"/>
      <color rgb="FF797979"/>
      <name val="Arial"/>
      <family val="2"/>
    </font>
    <font>
      <sz val="8"/>
      <color rgb="FF797979"/>
      <name val="Arial"/>
      <family val="2"/>
    </font>
    <font>
      <sz val="11"/>
      <color indexed="0"/>
      <name val="Calibri"/>
      <family val="2"/>
    </font>
    <font>
      <sz val="18"/>
      <name val="Arial"/>
      <family val="2"/>
    </font>
    <font>
      <b/>
      <sz val="16"/>
      <name val="Calibri"/>
      <family val="2"/>
    </font>
    <font>
      <sz val="12"/>
      <name val="Calibri"/>
      <family val="2"/>
    </font>
    <font>
      <b/>
      <sz val="18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2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</borders>
  <cellStyleXfs count="46">
    <xf numFmtId="0" fontId="0" fillId="0" borderId="0">
      <alignment vertical="top"/>
    </xf>
    <xf numFmtId="0" fontId="1" fillId="0" borderId="0">
      <alignment vertical="center"/>
    </xf>
    <xf numFmtId="0" fontId="2" fillId="0" borderId="0">
      <alignment horizontal="center" vertical="center" wrapText="1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3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8" fillId="0" borderId="0">
      <alignment horizontal="left" vertical="center"/>
    </xf>
    <xf numFmtId="0" fontId="3" fillId="0" borderId="0">
      <alignment horizontal="left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8" fillId="0" borderId="0">
      <alignment horizontal="left" vertical="center" wrapText="1"/>
    </xf>
    <xf numFmtId="0" fontId="3" fillId="0" borderId="0">
      <alignment horizontal="righ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3" fillId="0" borderId="0">
      <alignment horizontal="center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8" fillId="0" borderId="0">
      <alignment horizontal="center" vertical="center" wrapText="1"/>
    </xf>
    <xf numFmtId="0" fontId="10" fillId="0" borderId="0">
      <alignment horizontal="right" vertical="center"/>
    </xf>
    <xf numFmtId="0" fontId="7" fillId="0" borderId="0">
      <alignment horizontal="right" vertical="center"/>
    </xf>
    <xf numFmtId="0" fontId="11" fillId="0" borderId="0">
      <alignment horizontal="left" vertical="center" wrapText="1"/>
    </xf>
    <xf numFmtId="0" fontId="12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48">
    <xf numFmtId="0" fontId="0" fillId="0" borderId="0" xfId="0">
      <alignment vertical="top"/>
    </xf>
    <xf numFmtId="0" fontId="1" fillId="0" borderId="0" xfId="1">
      <alignment vertical="center"/>
    </xf>
    <xf numFmtId="0" fontId="3" fillId="0" borderId="0" xfId="9">
      <alignment horizontal="center" vertical="center"/>
    </xf>
    <xf numFmtId="168" fontId="17" fillId="0" borderId="0" xfId="0" applyNumberFormat="1" applyFont="1" applyAlignment="1">
      <alignment vertical="center"/>
    </xf>
    <xf numFmtId="168" fontId="16" fillId="0" borderId="0" xfId="0" applyNumberFormat="1" applyFont="1" applyAlignment="1">
      <alignment vertical="center"/>
    </xf>
    <xf numFmtId="168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8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168" fontId="22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" fillId="0" borderId="1" xfId="2" applyBorder="1">
      <alignment horizontal="center" vertical="center" wrapText="1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169" fontId="10" fillId="0" borderId="4" xfId="36" applyNumberFormat="1" applyBorder="1">
      <alignment horizontal="right" vertical="center"/>
    </xf>
    <xf numFmtId="0" fontId="5" fillId="0" borderId="2" xfId="23" applyBorder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70" fontId="7" fillId="0" borderId="2" xfId="0" applyNumberFormat="1" applyFont="1" applyBorder="1" applyAlignment="1">
      <alignment horizontal="right" vertical="center" wrapText="1"/>
    </xf>
    <xf numFmtId="170" fontId="10" fillId="0" borderId="4" xfId="36" applyNumberFormat="1" applyBorder="1">
      <alignment horizontal="right" vertical="center"/>
    </xf>
    <xf numFmtId="0" fontId="6" fillId="0" borderId="2" xfId="24" applyBorder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5" xfId="1" applyBorder="1">
      <alignment vertical="center"/>
    </xf>
    <xf numFmtId="0" fontId="7" fillId="0" borderId="5" xfId="0" applyFont="1" applyBorder="1" applyAlignment="1">
      <alignment horizontal="center" vertical="center" wrapText="1"/>
    </xf>
    <xf numFmtId="170" fontId="7" fillId="0" borderId="5" xfId="0" applyNumberFormat="1" applyFont="1" applyBorder="1" applyAlignment="1">
      <alignment horizontal="right" vertical="center" wrapText="1"/>
    </xf>
    <xf numFmtId="0" fontId="1" fillId="0" borderId="6" xfId="1" applyBorder="1">
      <alignment vertical="center"/>
    </xf>
    <xf numFmtId="0" fontId="5" fillId="0" borderId="7" xfId="0" applyFont="1" applyBorder="1" applyAlignment="1">
      <alignment horizontal="left" vertical="center" wrapText="1"/>
    </xf>
    <xf numFmtId="0" fontId="1" fillId="0" borderId="7" xfId="1" applyBorder="1">
      <alignment vertical="center"/>
    </xf>
    <xf numFmtId="0" fontId="5" fillId="0" borderId="9" xfId="0" applyFont="1" applyBorder="1" applyAlignment="1">
      <alignment horizontal="left" vertical="center" wrapText="1"/>
    </xf>
    <xf numFmtId="0" fontId="1" fillId="0" borderId="9" xfId="1" applyBorder="1">
      <alignment vertical="center"/>
    </xf>
    <xf numFmtId="0" fontId="10" fillId="0" borderId="10" xfId="36" applyBorder="1">
      <alignment horizontal="right" vertical="center"/>
    </xf>
    <xf numFmtId="0" fontId="15" fillId="2" borderId="12" xfId="45" applyFill="1" applyBorder="1">
      <alignment horizontal="left" vertical="center"/>
    </xf>
    <xf numFmtId="0" fontId="1" fillId="2" borderId="13" xfId="1" applyFill="1" applyBorder="1">
      <alignment vertical="center"/>
    </xf>
    <xf numFmtId="0" fontId="1" fillId="2" borderId="14" xfId="1" applyFill="1" applyBorder="1">
      <alignment vertical="center"/>
    </xf>
    <xf numFmtId="0" fontId="15" fillId="2" borderId="15" xfId="45" applyFill="1" applyBorder="1">
      <alignment horizontal="left" vertical="center"/>
    </xf>
    <xf numFmtId="0" fontId="1" fillId="2" borderId="0" xfId="1" applyFill="1">
      <alignment vertical="center"/>
    </xf>
    <xf numFmtId="0" fontId="1" fillId="2" borderId="16" xfId="1" applyFill="1" applyBorder="1">
      <alignment vertical="center"/>
    </xf>
    <xf numFmtId="0" fontId="1" fillId="2" borderId="15" xfId="1" applyFill="1" applyBorder="1">
      <alignment vertical="center"/>
    </xf>
    <xf numFmtId="0" fontId="1" fillId="2" borderId="17" xfId="1" applyFill="1" applyBorder="1">
      <alignment vertical="center"/>
    </xf>
    <xf numFmtId="0" fontId="1" fillId="2" borderId="18" xfId="1" applyFill="1" applyBorder="1">
      <alignment vertical="center"/>
    </xf>
    <xf numFmtId="0" fontId="1" fillId="2" borderId="19" xfId="1" applyFill="1" applyBorder="1">
      <alignment vertical="center"/>
    </xf>
    <xf numFmtId="170" fontId="10" fillId="2" borderId="8" xfId="36" applyNumberFormat="1" applyFill="1" applyBorder="1">
      <alignment horizontal="right" vertical="center"/>
    </xf>
    <xf numFmtId="39" fontId="10" fillId="2" borderId="11" xfId="36" applyNumberFormat="1" applyFill="1" applyBorder="1">
      <alignment horizontal="right" vertical="center"/>
    </xf>
  </cellXfs>
  <cellStyles count="269">
    <cellStyle name="ArtCode" xfId="12" xr:uid="{00000000-0005-0000-0000-00005D000000}"/>
    <cellStyle name="ArtCValeur" xfId="13" xr:uid="{00000000-0005-0000-0000-0000DF000000}"/>
    <cellStyle name="ArtDesignation" xfId="12" xr:uid="{00000000-0005-0000-0000-000066000000}"/>
    <cellStyle name="Artfusion" xfId="11" xr:uid="{00000000-0005-0000-0000-000054000000}"/>
    <cellStyle name="ArtMark" xfId="7" xr:uid="{00000000-0005-0000-0000-0000F1000000}"/>
    <cellStyle name="ArtPxLettres" xfId="7" xr:uid="{00000000-0005-0000-0000-0000D6000000}"/>
    <cellStyle name="ArtPxTotal" xfId="13" xr:uid="{00000000-0005-0000-0000-0000CD000000}"/>
    <cellStyle name="ArtPxULettres" xfId="7" xr:uid="{00000000-0005-0000-0000-0000E8000000}"/>
    <cellStyle name="ArtPxUnit" xfId="13" xr:uid="{00000000-0005-0000-0000-0000BB000000}"/>
    <cellStyle name="ArtQteEnt" xfId="13" xr:uid="{00000000-0005-0000-0000-0000A9000000}"/>
    <cellStyle name="ArtQteLettres" xfId="7" xr:uid="{00000000-0005-0000-0000-0000A0000000}"/>
    <cellStyle name="ArtQuant" xfId="13" xr:uid="{00000000-0005-0000-0000-000097000000}"/>
    <cellStyle name="ArtTVA" xfId="10" xr:uid="{00000000-0005-0000-0000-0000C4000000}"/>
    <cellStyle name="ArtUnite" xfId="10" xr:uid="{00000000-0005-0000-0000-0000B2000000}"/>
    <cellStyle name="Bord" xfId="4" xr:uid="{00000000-0005-0000-0000-000004000000}"/>
    <cellStyle name="Bord2" xfId="7" xr:uid="{00000000-0005-0000-0000-00000C000000}"/>
    <cellStyle name="BordCode" xfId="22" xr:uid="{00000000-0005-0000-0000-00005C000000}"/>
    <cellStyle name="BordCValeur" xfId="27" xr:uid="{00000000-0005-0000-0000-0000DE000000}"/>
    <cellStyle name="BordDesignation" xfId="22" xr:uid="{00000000-0005-0000-0000-000065000000}"/>
    <cellStyle name="Bordfusion" xfId="17" xr:uid="{00000000-0005-0000-0000-000053000000}"/>
    <cellStyle name="BordMark" xfId="4" xr:uid="{00000000-0005-0000-0000-0000F0000000}"/>
    <cellStyle name="BordPxLettres" xfId="4" xr:uid="{00000000-0005-0000-0000-0000D5000000}"/>
    <cellStyle name="BordPxTotal" xfId="27" xr:uid="{00000000-0005-0000-0000-0000CC000000}"/>
    <cellStyle name="BordPxULettres" xfId="4" xr:uid="{00000000-0005-0000-0000-0000E7000000}"/>
    <cellStyle name="BordPxUnit" xfId="27" xr:uid="{00000000-0005-0000-0000-0000BA000000}"/>
    <cellStyle name="BordQteEnt" xfId="27" xr:uid="{00000000-0005-0000-0000-0000A8000000}"/>
    <cellStyle name="BordQteLettres" xfId="4" xr:uid="{00000000-0005-0000-0000-00009F000000}"/>
    <cellStyle name="BordQuant" xfId="27" xr:uid="{00000000-0005-0000-0000-000096000000}"/>
    <cellStyle name="BordTVA" xfId="32" xr:uid="{00000000-0005-0000-0000-0000C3000000}"/>
    <cellStyle name="BordUnite" xfId="32" xr:uid="{00000000-0005-0000-0000-0000B1000000}"/>
    <cellStyle name="CValeur" xfId="37" xr:uid="{00000000-0005-0000-0000-000000010000}"/>
    <cellStyle name="default" xfId="1" xr:uid="{00000000-0005-0000-0000-000001000000}"/>
    <cellStyle name="DescCom" xfId="39" xr:uid="{00000000-0005-0000-0000-000004010000}"/>
    <cellStyle name="DescTech" xfId="38" xr:uid="{00000000-0005-0000-0000-000003010000}"/>
    <cellStyle name="Entete" xfId="2" xr:uid="{00000000-0005-0000-0000-000002000000}"/>
    <cellStyle name="LignesTot11" xfId="5" xr:uid="{00000000-0005-0000-0000-00004E000000}"/>
    <cellStyle name="LignesTot13" xfId="14" xr:uid="{00000000-0005-0000-0000-00004F000000}"/>
    <cellStyle name="LignesTot13Designation" xfId="15" xr:uid="{00000000-0005-0000-0000-000050000000}"/>
    <cellStyle name="LignesTot15" xfId="7" xr:uid="{00000000-0005-0000-0000-000051000000}"/>
    <cellStyle name="LignesTot2" xfId="9" xr:uid="{00000000-0005-0000-0000-000013000000}"/>
    <cellStyle name="LignesTot5" xfId="5" xr:uid="{00000000-0005-0000-0000-00004C000000}"/>
    <cellStyle name="LignesTot8" xfId="5" xr:uid="{00000000-0005-0000-0000-00004D000000}"/>
    <cellStyle name="Loc" xfId="41" xr:uid="{00000000-0005-0000-0000-000006010000}"/>
    <cellStyle name="Lot" xfId="3" xr:uid="{00000000-0005-0000-0000-000003000000}"/>
    <cellStyle name="Lot2" xfId="7" xr:uid="{00000000-0005-0000-0000-00000B000000}"/>
    <cellStyle name="LotCode" xfId="21" xr:uid="{00000000-0005-0000-0000-00005B000000}"/>
    <cellStyle name="LotCValeur" xfId="26" xr:uid="{00000000-0005-0000-0000-0000DD000000}"/>
    <cellStyle name="LotDesignation" xfId="21" xr:uid="{00000000-0005-0000-0000-000064000000}"/>
    <cellStyle name="Lotfusion" xfId="16" xr:uid="{00000000-0005-0000-0000-000052000000}"/>
    <cellStyle name="LotMark" xfId="3" xr:uid="{00000000-0005-0000-0000-0000EF000000}"/>
    <cellStyle name="LotPxLettres" xfId="3" xr:uid="{00000000-0005-0000-0000-0000D4000000}"/>
    <cellStyle name="LotPxTotal" xfId="26" xr:uid="{00000000-0005-0000-0000-0000CB000000}"/>
    <cellStyle name="LotPxULettres" xfId="3" xr:uid="{00000000-0005-0000-0000-0000E6000000}"/>
    <cellStyle name="LotPxUnit" xfId="26" xr:uid="{00000000-0005-0000-0000-0000B9000000}"/>
    <cellStyle name="LotQteEnt" xfId="26" xr:uid="{00000000-0005-0000-0000-0000A7000000}"/>
    <cellStyle name="LotQteLettres" xfId="3" xr:uid="{00000000-0005-0000-0000-00009E000000}"/>
    <cellStyle name="LotQuant" xfId="26" xr:uid="{00000000-0005-0000-0000-000095000000}"/>
    <cellStyle name="LotTVA" xfId="31" xr:uid="{00000000-0005-0000-0000-0000C2000000}"/>
    <cellStyle name="LotUnite" xfId="31" xr:uid="{00000000-0005-0000-0000-0000B0000000}"/>
    <cellStyle name="Mark" xfId="7" xr:uid="{00000000-0005-0000-0000-000002010000}"/>
    <cellStyle name="Minutecode" xfId="43" xr:uid="{00000000-0005-0000-0000-00000A010000}"/>
    <cellStyle name="MinuteDesignation" xfId="42" xr:uid="{00000000-0005-0000-0000-000007010000}"/>
    <cellStyle name="Minutefusion" xfId="44" xr:uid="{00000000-0005-0000-0000-000009010000}"/>
    <cellStyle name="MinuteQuant" xfId="43" xr:uid="{00000000-0005-0000-0000-00000B010000}"/>
    <cellStyle name="MinuteUnite" xfId="44" xr:uid="{00000000-0005-0000-0000-00000C010000}"/>
    <cellStyle name="Niv1" xfId="5" xr:uid="{00000000-0005-0000-0000-000005000000}"/>
    <cellStyle name="Niv12" xfId="7" xr:uid="{00000000-0005-0000-0000-00000D000000}"/>
    <cellStyle name="Niv1Code" xfId="23" xr:uid="{00000000-0005-0000-0000-00005E000000}"/>
    <cellStyle name="Niv1CValeur" xfId="28" xr:uid="{00000000-0005-0000-0000-0000E0000000}"/>
    <cellStyle name="Niv1Designation" xfId="23" xr:uid="{00000000-0005-0000-0000-000067000000}"/>
    <cellStyle name="Niv1fusion" xfId="18" xr:uid="{00000000-0005-0000-0000-000055000000}"/>
    <cellStyle name="Niv1Mark" xfId="5" xr:uid="{00000000-0005-0000-0000-0000F2000000}"/>
    <cellStyle name="Niv1PxLettres" xfId="5" xr:uid="{00000000-0005-0000-0000-0000D7000000}"/>
    <cellStyle name="Niv1PxTotal" xfId="28" xr:uid="{00000000-0005-0000-0000-0000CE000000}"/>
    <cellStyle name="Niv1PxULettres" xfId="5" xr:uid="{00000000-0005-0000-0000-0000E9000000}"/>
    <cellStyle name="Niv1PxUnit" xfId="28" xr:uid="{00000000-0005-0000-0000-0000BC000000}"/>
    <cellStyle name="Niv1QteEnt" xfId="28" xr:uid="{00000000-0005-0000-0000-0000AA000000}"/>
    <cellStyle name="Niv1QteLettres" xfId="5" xr:uid="{00000000-0005-0000-0000-0000A1000000}"/>
    <cellStyle name="Niv1Quant" xfId="28" xr:uid="{00000000-0005-0000-0000-000098000000}"/>
    <cellStyle name="Niv1TVA" xfId="33" xr:uid="{00000000-0005-0000-0000-0000C5000000}"/>
    <cellStyle name="Niv1Unite" xfId="33" xr:uid="{00000000-0005-0000-0000-0000B3000000}"/>
    <cellStyle name="Niv2" xfId="6" xr:uid="{00000000-0005-0000-0000-000006000000}"/>
    <cellStyle name="Niv22" xfId="7" xr:uid="{00000000-0005-0000-0000-00000E000000}"/>
    <cellStyle name="Niv2Code" xfId="24" xr:uid="{00000000-0005-0000-0000-00005F000000}"/>
    <cellStyle name="Niv2CValeur" xfId="29" xr:uid="{00000000-0005-0000-0000-0000E1000000}"/>
    <cellStyle name="Niv2Designation" xfId="24" xr:uid="{00000000-0005-0000-0000-000068000000}"/>
    <cellStyle name="Niv2fusion" xfId="19" xr:uid="{00000000-0005-0000-0000-000056000000}"/>
    <cellStyle name="Niv2Mark" xfId="6" xr:uid="{00000000-0005-0000-0000-0000F3000000}"/>
    <cellStyle name="Niv2PxLettres" xfId="6" xr:uid="{00000000-0005-0000-0000-0000D8000000}"/>
    <cellStyle name="Niv2PxTotal" xfId="29" xr:uid="{00000000-0005-0000-0000-0000CF000000}"/>
    <cellStyle name="Niv2PxULettres" xfId="6" xr:uid="{00000000-0005-0000-0000-0000EA000000}"/>
    <cellStyle name="Niv2PxUnit" xfId="29" xr:uid="{00000000-0005-0000-0000-0000BD000000}"/>
    <cellStyle name="Niv2QteEnt" xfId="29" xr:uid="{00000000-0005-0000-0000-0000AB000000}"/>
    <cellStyle name="Niv2QteLettres" xfId="6" xr:uid="{00000000-0005-0000-0000-0000A2000000}"/>
    <cellStyle name="Niv2Quant" xfId="29" xr:uid="{00000000-0005-0000-0000-000099000000}"/>
    <cellStyle name="Niv2TVA" xfId="34" xr:uid="{00000000-0005-0000-0000-0000C6000000}"/>
    <cellStyle name="Niv2Unite" xfId="34" xr:uid="{00000000-0005-0000-0000-0000B4000000}"/>
    <cellStyle name="Niv3" xfId="7" xr:uid="{00000000-0005-0000-0000-000007000000}"/>
    <cellStyle name="Niv32" xfId="7" xr:uid="{00000000-0005-0000-0000-00000F000000}"/>
    <cellStyle name="Niv3Code" xfId="12" xr:uid="{00000000-0005-0000-0000-000060000000}"/>
    <cellStyle name="Niv3CValeur" xfId="13" xr:uid="{00000000-0005-0000-0000-0000E2000000}"/>
    <cellStyle name="Niv3Designation" xfId="12" xr:uid="{00000000-0005-0000-0000-000069000000}"/>
    <cellStyle name="Niv3fusion" xfId="11" xr:uid="{00000000-0005-0000-0000-000057000000}"/>
    <cellStyle name="Niv3Mark" xfId="7" xr:uid="{00000000-0005-0000-0000-0000F4000000}"/>
    <cellStyle name="Niv3PxLettres" xfId="7" xr:uid="{00000000-0005-0000-0000-0000D9000000}"/>
    <cellStyle name="Niv3PxTotal" xfId="13" xr:uid="{00000000-0005-0000-0000-0000D0000000}"/>
    <cellStyle name="Niv3PxULettres" xfId="7" xr:uid="{00000000-0005-0000-0000-0000EB000000}"/>
    <cellStyle name="Niv3PxUnit" xfId="13" xr:uid="{00000000-0005-0000-0000-0000BE000000}"/>
    <cellStyle name="Niv3QteEnt" xfId="13" xr:uid="{00000000-0005-0000-0000-0000AC000000}"/>
    <cellStyle name="Niv3QteLettres" xfId="7" xr:uid="{00000000-0005-0000-0000-0000A3000000}"/>
    <cellStyle name="Niv3Quant" xfId="13" xr:uid="{00000000-0005-0000-0000-00009A000000}"/>
    <cellStyle name="Niv3TVA" xfId="10" xr:uid="{00000000-0005-0000-0000-0000C7000000}"/>
    <cellStyle name="Niv3Unite" xfId="10" xr:uid="{00000000-0005-0000-0000-0000B5000000}"/>
    <cellStyle name="Niv4" xfId="7" xr:uid="{00000000-0005-0000-0000-000008000000}"/>
    <cellStyle name="Niv42" xfId="7" xr:uid="{00000000-0005-0000-0000-000010000000}"/>
    <cellStyle name="Niv4Code" xfId="12" xr:uid="{00000000-0005-0000-0000-000061000000}"/>
    <cellStyle name="Niv4CValeur" xfId="13" xr:uid="{00000000-0005-0000-0000-0000E3000000}"/>
    <cellStyle name="Niv4Designation" xfId="12" xr:uid="{00000000-0005-0000-0000-00006A000000}"/>
    <cellStyle name="Niv4fusion" xfId="11" xr:uid="{00000000-0005-0000-0000-000058000000}"/>
    <cellStyle name="Niv4Mark" xfId="7" xr:uid="{00000000-0005-0000-0000-0000F5000000}"/>
    <cellStyle name="Niv4PxLettres" xfId="7" xr:uid="{00000000-0005-0000-0000-0000DA000000}"/>
    <cellStyle name="Niv4PxTotal" xfId="13" xr:uid="{00000000-0005-0000-0000-0000D1000000}"/>
    <cellStyle name="Niv4PxULettres" xfId="7" xr:uid="{00000000-0005-0000-0000-0000EC000000}"/>
    <cellStyle name="Niv4PxUnit" xfId="13" xr:uid="{00000000-0005-0000-0000-0000BF000000}"/>
    <cellStyle name="Niv4QteEnt" xfId="13" xr:uid="{00000000-0005-0000-0000-0000AD000000}"/>
    <cellStyle name="Niv4QteLettres" xfId="7" xr:uid="{00000000-0005-0000-0000-0000A4000000}"/>
    <cellStyle name="Niv4Quant" xfId="13" xr:uid="{00000000-0005-0000-0000-00009B000000}"/>
    <cellStyle name="Niv4TVA" xfId="10" xr:uid="{00000000-0005-0000-0000-0000C8000000}"/>
    <cellStyle name="Niv4Unite" xfId="10" xr:uid="{00000000-0005-0000-0000-0000B6000000}"/>
    <cellStyle name="Niv5" xfId="8" xr:uid="{00000000-0005-0000-0000-000009000000}"/>
    <cellStyle name="Niv52" xfId="7" xr:uid="{00000000-0005-0000-0000-000011000000}"/>
    <cellStyle name="Niv5Code" xfId="25" xr:uid="{00000000-0005-0000-0000-000062000000}"/>
    <cellStyle name="Niv5CValeur" xfId="30" xr:uid="{00000000-0005-0000-0000-0000E4000000}"/>
    <cellStyle name="Niv5Designation" xfId="25" xr:uid="{00000000-0005-0000-0000-00006B000000}"/>
    <cellStyle name="Niv5fusion" xfId="20" xr:uid="{00000000-0005-0000-0000-000059000000}"/>
    <cellStyle name="Niv5Mark" xfId="8" xr:uid="{00000000-0005-0000-0000-0000F6000000}"/>
    <cellStyle name="Niv5PxLettres" xfId="8" xr:uid="{00000000-0005-0000-0000-0000DB000000}"/>
    <cellStyle name="Niv5PxTotal" xfId="30" xr:uid="{00000000-0005-0000-0000-0000D2000000}"/>
    <cellStyle name="Niv5PxULettres" xfId="8" xr:uid="{00000000-0005-0000-0000-0000ED000000}"/>
    <cellStyle name="Niv5PxUnit" xfId="30" xr:uid="{00000000-0005-0000-0000-0000C0000000}"/>
    <cellStyle name="Niv5QteEnt" xfId="30" xr:uid="{00000000-0005-0000-0000-0000AE000000}"/>
    <cellStyle name="Niv5QteLettres" xfId="8" xr:uid="{00000000-0005-0000-0000-0000A5000000}"/>
    <cellStyle name="Niv5Quant" xfId="30" xr:uid="{00000000-0005-0000-0000-00009C000000}"/>
    <cellStyle name="Niv5TVA" xfId="35" xr:uid="{00000000-0005-0000-0000-0000C9000000}"/>
    <cellStyle name="Niv5Unite" xfId="35" xr:uid="{00000000-0005-0000-0000-0000B7000000}"/>
    <cellStyle name="Niv6" xfId="8" xr:uid="{00000000-0005-0000-0000-00000A000000}"/>
    <cellStyle name="Niv62" xfId="7" xr:uid="{00000000-0005-0000-0000-000012000000}"/>
    <cellStyle name="Niv6Code" xfId="25" xr:uid="{00000000-0005-0000-0000-000063000000}"/>
    <cellStyle name="Niv6CValeur" xfId="30" xr:uid="{00000000-0005-0000-0000-0000E5000000}"/>
    <cellStyle name="Niv6Designation" xfId="25" xr:uid="{00000000-0005-0000-0000-00006C000000}"/>
    <cellStyle name="Niv6fusion" xfId="20" xr:uid="{00000000-0005-0000-0000-00005A000000}"/>
    <cellStyle name="Niv6Mark" xfId="8" xr:uid="{00000000-0005-0000-0000-0000F7000000}"/>
    <cellStyle name="Niv6PxLettres" xfId="8" xr:uid="{00000000-0005-0000-0000-0000DC000000}"/>
    <cellStyle name="Niv6PxTotal" xfId="30" xr:uid="{00000000-0005-0000-0000-0000D3000000}"/>
    <cellStyle name="Niv6PxULettres" xfId="8" xr:uid="{00000000-0005-0000-0000-0000EE000000}"/>
    <cellStyle name="Niv6PxUnit" xfId="30" xr:uid="{00000000-0005-0000-0000-0000C1000000}"/>
    <cellStyle name="Niv6QteEnt" xfId="30" xr:uid="{00000000-0005-0000-0000-0000AF000000}"/>
    <cellStyle name="Niv6QteLettres" xfId="8" xr:uid="{00000000-0005-0000-0000-0000A6000000}"/>
    <cellStyle name="Niv6Quant" xfId="30" xr:uid="{00000000-0005-0000-0000-00009D000000}"/>
    <cellStyle name="Niv6TVA" xfId="35" xr:uid="{00000000-0005-0000-0000-0000CA000000}"/>
    <cellStyle name="Niv6Unite" xfId="35" xr:uid="{00000000-0005-0000-0000-0000B8000000}"/>
    <cellStyle name="Normal" xfId="0" builtinId="0"/>
    <cellStyle name="PxLettres" xfId="7" xr:uid="{00000000-0005-0000-0000-0000FF000000}"/>
    <cellStyle name="PxTotal" xfId="36" xr:uid="{00000000-0005-0000-0000-0000FE000000}"/>
    <cellStyle name="PxULettres" xfId="7" xr:uid="{00000000-0005-0000-0000-000001010000}"/>
    <cellStyle name="PxUnit" xfId="13" xr:uid="{00000000-0005-0000-0000-0000FC000000}"/>
    <cellStyle name="QteEnt" xfId="13" xr:uid="{00000000-0005-0000-0000-0000FA000000}"/>
    <cellStyle name="QteLettres" xfId="7" xr:uid="{00000000-0005-0000-0000-0000F9000000}"/>
    <cellStyle name="Quant" xfId="13" xr:uid="{00000000-0005-0000-0000-0000F8000000}"/>
    <cellStyle name="RecapBordCValeur" xfId="13" xr:uid="{00000000-0005-0000-0000-00008E000000}"/>
    <cellStyle name="RecapBordDesignation" xfId="12" xr:uid="{00000000-0005-0000-0000-00006E000000}"/>
    <cellStyle name="RecapBordPxLettres" xfId="7" xr:uid="{00000000-0005-0000-0000-000086000000}"/>
    <cellStyle name="RecapBordPxTotal" xfId="13" xr:uid="{00000000-0005-0000-0000-000076000000}"/>
    <cellStyle name="RecapBordTVA" xfId="10" xr:uid="{00000000-0005-0000-0000-00007E000000}"/>
    <cellStyle name="RecapLotCValeur" xfId="13" xr:uid="{00000000-0005-0000-0000-00008D000000}"/>
    <cellStyle name="RecapLotDesignation" xfId="12" xr:uid="{00000000-0005-0000-0000-00006D000000}"/>
    <cellStyle name="RecapLotPxLettres" xfId="7" xr:uid="{00000000-0005-0000-0000-000085000000}"/>
    <cellStyle name="RecapLotPxTotal" xfId="13" xr:uid="{00000000-0005-0000-0000-000075000000}"/>
    <cellStyle name="RecapLotTVA" xfId="10" xr:uid="{00000000-0005-0000-0000-00007D000000}"/>
    <cellStyle name="RecapNiv1CValeur" xfId="13" xr:uid="{00000000-0005-0000-0000-00008F000000}"/>
    <cellStyle name="RecapNiv1Designation" xfId="12" xr:uid="{00000000-0005-0000-0000-00006F000000}"/>
    <cellStyle name="RecapNiv1PxLettres" xfId="7" xr:uid="{00000000-0005-0000-0000-000087000000}"/>
    <cellStyle name="RecapNiv1PxTotal" xfId="13" xr:uid="{00000000-0005-0000-0000-000077000000}"/>
    <cellStyle name="RecapNiv1TVA" xfId="10" xr:uid="{00000000-0005-0000-0000-00007F000000}"/>
    <cellStyle name="RecapNiv2CValeur" xfId="13" xr:uid="{00000000-0005-0000-0000-000090000000}"/>
    <cellStyle name="RecapNiv2Designation" xfId="12" xr:uid="{00000000-0005-0000-0000-000070000000}"/>
    <cellStyle name="RecapNiv2PxLettres" xfId="7" xr:uid="{00000000-0005-0000-0000-000088000000}"/>
    <cellStyle name="RecapNiv2PxTotal" xfId="13" xr:uid="{00000000-0005-0000-0000-000078000000}"/>
    <cellStyle name="RecapNiv2TVA" xfId="10" xr:uid="{00000000-0005-0000-0000-000080000000}"/>
    <cellStyle name="RecapNiv3CValeur" xfId="13" xr:uid="{00000000-0005-0000-0000-000091000000}"/>
    <cellStyle name="RecapNiv3Designation" xfId="12" xr:uid="{00000000-0005-0000-0000-000071000000}"/>
    <cellStyle name="RecapNiv3PxLettres" xfId="7" xr:uid="{00000000-0005-0000-0000-000089000000}"/>
    <cellStyle name="RecapNiv3PxTotal" xfId="13" xr:uid="{00000000-0005-0000-0000-000079000000}"/>
    <cellStyle name="RecapNiv3TVA" xfId="10" xr:uid="{00000000-0005-0000-0000-000081000000}"/>
    <cellStyle name="RecapNiv4CValeur" xfId="13" xr:uid="{00000000-0005-0000-0000-000092000000}"/>
    <cellStyle name="RecapNiv4Designation" xfId="12" xr:uid="{00000000-0005-0000-0000-000072000000}"/>
    <cellStyle name="RecapNiv4PxLettres" xfId="7" xr:uid="{00000000-0005-0000-0000-00008A000000}"/>
    <cellStyle name="RecapNiv4PxTotal" xfId="13" xr:uid="{00000000-0005-0000-0000-00007A000000}"/>
    <cellStyle name="RecapNiv4TVA" xfId="10" xr:uid="{00000000-0005-0000-0000-000082000000}"/>
    <cellStyle name="RecapNiv5CValeur" xfId="13" xr:uid="{00000000-0005-0000-0000-000093000000}"/>
    <cellStyle name="RecapNiv5Designation" xfId="12" xr:uid="{00000000-0005-0000-0000-000073000000}"/>
    <cellStyle name="RecapNiv5PxLettres" xfId="7" xr:uid="{00000000-0005-0000-0000-00008B000000}"/>
    <cellStyle name="RecapNiv5PxTotal" xfId="13" xr:uid="{00000000-0005-0000-0000-00007B000000}"/>
    <cellStyle name="RecapNiv5TVA" xfId="10" xr:uid="{00000000-0005-0000-0000-000083000000}"/>
    <cellStyle name="RecapNiv6CValeur" xfId="13" xr:uid="{00000000-0005-0000-0000-000094000000}"/>
    <cellStyle name="RecapNiv6Designation" xfId="12" xr:uid="{00000000-0005-0000-0000-000074000000}"/>
    <cellStyle name="RecapNiv6PxLettres" xfId="7" xr:uid="{00000000-0005-0000-0000-00008C000000}"/>
    <cellStyle name="RecapNiv6PxTotal" xfId="13" xr:uid="{00000000-0005-0000-0000-00007C000000}"/>
    <cellStyle name="RecapNiv6TVA" xfId="10" xr:uid="{00000000-0005-0000-0000-000084000000}"/>
    <cellStyle name="RecapRecapBord2" xfId="10" xr:uid="{00000000-0005-0000-0000-000015000000}"/>
    <cellStyle name="RecapRecapBord5Code" xfId="12" xr:uid="{00000000-0005-0000-0000-000023000000}"/>
    <cellStyle name="RecapRecapBord5CValeur" xfId="13" xr:uid="{00000000-0005-0000-0000-000027000000}"/>
    <cellStyle name="RecapRecapBord5Designation" xfId="12" xr:uid="{00000000-0005-0000-0000-000024000000}"/>
    <cellStyle name="RecapRecapBord5fusion" xfId="11" xr:uid="{00000000-0005-0000-0000-000022000000}"/>
    <cellStyle name="RecapRecapBord5PxLettres" xfId="7" xr:uid="{00000000-0005-0000-0000-000028000000}"/>
    <cellStyle name="RecapRecapBord5PxTotal" xfId="13" xr:uid="{00000000-0005-0000-0000-000025000000}"/>
    <cellStyle name="RecapRecapBord5TVA" xfId="10" xr:uid="{00000000-0005-0000-0000-000026000000}"/>
    <cellStyle name="RecapRecapLots2" xfId="10" xr:uid="{00000000-0005-0000-0000-000014000000}"/>
    <cellStyle name="RecapRecapLots5Code" xfId="12" xr:uid="{00000000-0005-0000-0000-00001C000000}"/>
    <cellStyle name="RecapRecapLots5CValeur" xfId="13" xr:uid="{00000000-0005-0000-0000-000020000000}"/>
    <cellStyle name="RecapRecapLots5Designation" xfId="12" xr:uid="{00000000-0005-0000-0000-00001D000000}"/>
    <cellStyle name="RecapRecapLots5fusion" xfId="11" xr:uid="{00000000-0005-0000-0000-00001B000000}"/>
    <cellStyle name="RecapRecapLots5PxLettres" xfId="7" xr:uid="{00000000-0005-0000-0000-000021000000}"/>
    <cellStyle name="RecapRecapLots5PxTotal" xfId="13" xr:uid="{00000000-0005-0000-0000-00001E000000}"/>
    <cellStyle name="RecapRecapLots5TVA" xfId="10" xr:uid="{00000000-0005-0000-0000-00001F000000}"/>
    <cellStyle name="RecapRecapMark2" xfId="7" xr:uid="{00000000-0005-0000-0000-000018000000}"/>
    <cellStyle name="RecapRecapMark5Code" xfId="12" xr:uid="{00000000-0005-0000-0000-000046000000}"/>
    <cellStyle name="RecapRecapMark5CValeur" xfId="13" xr:uid="{00000000-0005-0000-0000-00004A000000}"/>
    <cellStyle name="RecapRecapMark5Designation" xfId="12" xr:uid="{00000000-0005-0000-0000-000047000000}"/>
    <cellStyle name="RecapRecapMark5fusion" xfId="11" xr:uid="{00000000-0005-0000-0000-000045000000}"/>
    <cellStyle name="RecapRecapMark5PxLettres" xfId="7" xr:uid="{00000000-0005-0000-0000-00004B000000}"/>
    <cellStyle name="RecapRecapMark5PxTotal" xfId="13" xr:uid="{00000000-0005-0000-0000-000048000000}"/>
    <cellStyle name="RecapRecapMark5TVA" xfId="10" xr:uid="{00000000-0005-0000-0000-000049000000}"/>
    <cellStyle name="RecapRecapMOA2" xfId="7" xr:uid="{00000000-0005-0000-0000-000017000000}"/>
    <cellStyle name="RecapRecapMOA5Code" xfId="12" xr:uid="{00000000-0005-0000-0000-000038000000}"/>
    <cellStyle name="RecapRecapMOA5CValeur" xfId="13" xr:uid="{00000000-0005-0000-0000-00003C000000}"/>
    <cellStyle name="RecapRecapMOA5Designation" xfId="12" xr:uid="{00000000-0005-0000-0000-000039000000}"/>
    <cellStyle name="RecapRecapMOA5fusion" xfId="11" xr:uid="{00000000-0005-0000-0000-000037000000}"/>
    <cellStyle name="RecapRecapMOA5PxLettres" xfId="7" xr:uid="{00000000-0005-0000-0000-00003D000000}"/>
    <cellStyle name="RecapRecapMOA5PxTotal" xfId="13" xr:uid="{00000000-0005-0000-0000-00003A000000}"/>
    <cellStyle name="RecapRecapMOA5TVA" xfId="10" xr:uid="{00000000-0005-0000-0000-00003B000000}"/>
    <cellStyle name="RecapRecapOptions2" xfId="7" xr:uid="{00000000-0005-0000-0000-00001A000000}"/>
    <cellStyle name="RecapRecapOptions5Code" xfId="12" xr:uid="{00000000-0005-0000-0000-00003F000000}"/>
    <cellStyle name="RecapRecapOptions5CValeur" xfId="13" xr:uid="{00000000-0005-0000-0000-000043000000}"/>
    <cellStyle name="RecapRecapOptions5Designation" xfId="12" xr:uid="{00000000-0005-0000-0000-000040000000}"/>
    <cellStyle name="RecapRecapOptions5fusion" xfId="11" xr:uid="{00000000-0005-0000-0000-00003E000000}"/>
    <cellStyle name="RecapRecapOptions5PxLettres" xfId="7" xr:uid="{00000000-0005-0000-0000-000044000000}"/>
    <cellStyle name="RecapRecapOptions5PxTotal" xfId="13" xr:uid="{00000000-0005-0000-0000-000041000000}"/>
    <cellStyle name="RecapRecapOptions5TVA" xfId="10" xr:uid="{00000000-0005-0000-0000-000042000000}"/>
    <cellStyle name="RecapRecapOuv2" xfId="7" xr:uid="{00000000-0005-0000-0000-000016000000}"/>
    <cellStyle name="RecapRecapOuv5Code" xfId="12" xr:uid="{00000000-0005-0000-0000-00002A000000}"/>
    <cellStyle name="RecapRecapOuv5CValeur" xfId="13" xr:uid="{00000000-0005-0000-0000-00002E000000}"/>
    <cellStyle name="RecapRecapOuv5Designation" xfId="12" xr:uid="{00000000-0005-0000-0000-00002B000000}"/>
    <cellStyle name="RecapRecapOuv5fusion" xfId="11" xr:uid="{00000000-0005-0000-0000-000029000000}"/>
    <cellStyle name="RecapRecapOuv5PxLettres" xfId="7" xr:uid="{00000000-0005-0000-0000-00002F000000}"/>
    <cellStyle name="RecapRecapOuv5PxTotal" xfId="13" xr:uid="{00000000-0005-0000-0000-00002C000000}"/>
    <cellStyle name="RecapRecapOuv5TVA" xfId="10" xr:uid="{00000000-0005-0000-0000-00002D000000}"/>
    <cellStyle name="RecapRecapTranches2" xfId="7" xr:uid="{00000000-0005-0000-0000-000019000000}"/>
    <cellStyle name="RecapRecapTranches5Code" xfId="12" xr:uid="{00000000-0005-0000-0000-000031000000}"/>
    <cellStyle name="RecapRecapTranches5CValeur" xfId="13" xr:uid="{00000000-0005-0000-0000-000035000000}"/>
    <cellStyle name="RecapRecapTranches5Designation" xfId="12" xr:uid="{00000000-0005-0000-0000-000032000000}"/>
    <cellStyle name="RecapRecapTranches5fusion" xfId="11" xr:uid="{00000000-0005-0000-0000-000030000000}"/>
    <cellStyle name="RecapRecapTranches5PxLettres" xfId="7" xr:uid="{00000000-0005-0000-0000-000036000000}"/>
    <cellStyle name="RecapRecapTranches5PxTotal" xfId="13" xr:uid="{00000000-0005-0000-0000-000033000000}"/>
    <cellStyle name="RecapRecapTranches5TVA" xfId="10" xr:uid="{00000000-0005-0000-0000-000034000000}"/>
    <cellStyle name="Signature" xfId="45" xr:uid="{00000000-0005-0000-0000-00000D010000}"/>
    <cellStyle name="TitreLoc" xfId="40" xr:uid="{00000000-0005-0000-0000-000005010000}"/>
    <cellStyle name="TVA" xfId="10" xr:uid="{00000000-0005-0000-0000-0000FD000000}"/>
    <cellStyle name="Unite" xfId="10" xr:uid="{00000000-0005-0000-0000-0000F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showGridLines="0" tabSelected="1" view="pageBreakPreview" topLeftCell="A3" zoomScale="90" zoomScaleNormal="75" zoomScaleSheetLayoutView="90" workbookViewId="0">
      <selection activeCell="K77" sqref="K77"/>
    </sheetView>
  </sheetViews>
  <sheetFormatPr baseColWidth="10" defaultColWidth="8.83203125" defaultRowHeight="15" customHeight="1"/>
  <cols>
    <col min="1" max="1" width="10.83203125" customWidth="1"/>
    <col min="2" max="2" width="52.33203125" customWidth="1"/>
    <col min="3" max="3" width="10.83203125" customWidth="1"/>
    <col min="4" max="4" width="8.1640625" customWidth="1"/>
    <col min="5" max="5" width="10.83203125" customWidth="1"/>
    <col min="6" max="6" width="13.5" customWidth="1"/>
    <col min="7" max="10" width="8.83203125" hidden="1"/>
  </cols>
  <sheetData>
    <row r="1" spans="1:6" ht="15" customHeight="1">
      <c r="A1" s="3"/>
      <c r="B1" s="4"/>
      <c r="C1" s="5"/>
      <c r="D1" s="5"/>
      <c r="E1" s="5"/>
      <c r="F1" s="6"/>
    </row>
    <row r="2" spans="1:6" ht="23.25" customHeight="1">
      <c r="A2" s="4"/>
      <c r="B2" s="7" t="s">
        <v>0</v>
      </c>
      <c r="C2" s="3"/>
      <c r="D2" s="3"/>
      <c r="E2" s="3"/>
      <c r="F2" s="3"/>
    </row>
    <row r="3" spans="1:6" ht="18" customHeight="1">
      <c r="A3" s="5"/>
      <c r="B3" s="8"/>
      <c r="C3" s="5"/>
      <c r="D3" s="5"/>
      <c r="E3" s="5"/>
      <c r="F3" s="5"/>
    </row>
    <row r="4" spans="1:6" ht="15" customHeight="1">
      <c r="A4" s="4"/>
      <c r="B4" s="9"/>
      <c r="C4" s="5"/>
      <c r="D4" s="5"/>
      <c r="E4" s="5"/>
      <c r="F4" s="5"/>
    </row>
    <row r="5" spans="1:6" ht="21" customHeight="1">
      <c r="A5" s="4"/>
      <c r="B5" s="10" t="s">
        <v>1</v>
      </c>
      <c r="C5" s="5"/>
      <c r="D5" s="5"/>
      <c r="E5" s="5"/>
      <c r="F5" s="5"/>
    </row>
    <row r="6" spans="1:6" ht="21" customHeight="1">
      <c r="A6" s="11"/>
      <c r="B6" s="12" t="s">
        <v>2</v>
      </c>
      <c r="C6" s="11"/>
      <c r="D6" s="11"/>
      <c r="E6" s="11"/>
      <c r="F6" s="11"/>
    </row>
    <row r="7" spans="1:6" ht="15" customHeight="1">
      <c r="A7" s="5"/>
      <c r="B7" s="5"/>
      <c r="C7" s="5"/>
      <c r="D7" s="5"/>
      <c r="E7" s="5"/>
      <c r="F7" s="5"/>
    </row>
    <row r="9" spans="1:6" ht="11.25" customHeight="1">
      <c r="A9" s="13" t="s">
        <v>3</v>
      </c>
      <c r="B9" s="13" t="s">
        <v>4</v>
      </c>
      <c r="C9" s="13" t="s">
        <v>5</v>
      </c>
      <c r="D9" s="13" t="s">
        <v>6</v>
      </c>
      <c r="E9" s="13" t="s">
        <v>7</v>
      </c>
      <c r="F9" s="13" t="s">
        <v>8</v>
      </c>
    </row>
    <row r="10" spans="1:6" ht="15" hidden="1" customHeight="1">
      <c r="A10" s="14"/>
      <c r="B10" s="1"/>
      <c r="C10" s="1"/>
      <c r="D10" s="1"/>
      <c r="E10" s="1"/>
      <c r="F10" s="15"/>
    </row>
    <row r="11" spans="1:6" ht="17.25" hidden="1" customHeight="1">
      <c r="A11" s="14"/>
      <c r="B11" s="16" t="s">
        <v>9</v>
      </c>
      <c r="C11" s="14"/>
      <c r="D11" s="14"/>
      <c r="E11" s="14"/>
      <c r="F11" s="17">
        <f>F12+F43</f>
        <v>0</v>
      </c>
    </row>
    <row r="12" spans="1:6" ht="27.75" customHeight="1">
      <c r="A12" s="18" t="s">
        <v>10</v>
      </c>
      <c r="B12" s="19" t="s">
        <v>11</v>
      </c>
      <c r="C12" s="14"/>
      <c r="D12" s="14"/>
      <c r="E12" s="14"/>
      <c r="F12" s="17"/>
    </row>
    <row r="13" spans="1:6" ht="14.25" customHeight="1">
      <c r="A13" s="20" t="s">
        <v>12</v>
      </c>
      <c r="B13" s="20" t="s">
        <v>13</v>
      </c>
      <c r="C13" s="14"/>
      <c r="D13" s="21" t="s">
        <v>14</v>
      </c>
      <c r="E13" s="22">
        <v>0</v>
      </c>
      <c r="F13" s="23">
        <f>C13*E13</f>
        <v>0</v>
      </c>
    </row>
    <row r="14" spans="1:6" ht="15" customHeight="1">
      <c r="A14" s="24" t="s">
        <v>15</v>
      </c>
      <c r="B14" s="25" t="s">
        <v>16</v>
      </c>
      <c r="C14" s="14"/>
      <c r="D14" s="14"/>
      <c r="E14" s="14"/>
      <c r="F14" s="23"/>
    </row>
    <row r="15" spans="1:6" ht="24.75" customHeight="1">
      <c r="A15" s="20" t="s">
        <v>17</v>
      </c>
      <c r="B15" s="20" t="s">
        <v>18</v>
      </c>
      <c r="C15" s="14"/>
      <c r="D15" s="21" t="s">
        <v>19</v>
      </c>
      <c r="E15" s="22">
        <v>0</v>
      </c>
      <c r="F15" s="23">
        <f t="shared" ref="F14:F68" si="0">C15*E15</f>
        <v>0</v>
      </c>
    </row>
    <row r="16" spans="1:6" ht="24.75" customHeight="1">
      <c r="A16" s="20" t="s">
        <v>20</v>
      </c>
      <c r="B16" s="20" t="s">
        <v>21</v>
      </c>
      <c r="C16" s="14"/>
      <c r="D16" s="21" t="s">
        <v>19</v>
      </c>
      <c r="E16" s="22">
        <v>0</v>
      </c>
      <c r="F16" s="23">
        <f t="shared" si="0"/>
        <v>0</v>
      </c>
    </row>
    <row r="17" spans="1:6" ht="14.25" customHeight="1">
      <c r="A17" s="20" t="s">
        <v>22</v>
      </c>
      <c r="B17" s="20" t="s">
        <v>23</v>
      </c>
      <c r="C17" s="14"/>
      <c r="D17" s="21" t="s">
        <v>19</v>
      </c>
      <c r="E17" s="22">
        <v>0</v>
      </c>
      <c r="F17" s="23">
        <f t="shared" si="0"/>
        <v>0</v>
      </c>
    </row>
    <row r="18" spans="1:6" ht="15" customHeight="1">
      <c r="A18" s="24" t="s">
        <v>24</v>
      </c>
      <c r="B18" s="25" t="s">
        <v>25</v>
      </c>
      <c r="C18" s="14"/>
      <c r="D18" s="14"/>
      <c r="E18" s="14"/>
      <c r="F18" s="23"/>
    </row>
    <row r="19" spans="1:6" ht="14.25" customHeight="1">
      <c r="A19" s="20" t="s">
        <v>26</v>
      </c>
      <c r="B19" s="20" t="s">
        <v>27</v>
      </c>
      <c r="C19" s="14"/>
      <c r="D19" s="14"/>
      <c r="E19" s="14"/>
      <c r="F19" s="23"/>
    </row>
    <row r="20" spans="1:6" ht="14.25" customHeight="1">
      <c r="A20" s="20" t="s">
        <v>28</v>
      </c>
      <c r="B20" s="20" t="s">
        <v>29</v>
      </c>
      <c r="C20" s="14"/>
      <c r="D20" s="21" t="s">
        <v>19</v>
      </c>
      <c r="E20" s="22">
        <v>0</v>
      </c>
      <c r="F20" s="23">
        <f t="shared" si="0"/>
        <v>0</v>
      </c>
    </row>
    <row r="21" spans="1:6" ht="14.25" customHeight="1">
      <c r="A21" s="20" t="s">
        <v>30</v>
      </c>
      <c r="B21" s="20" t="s">
        <v>31</v>
      </c>
      <c r="C21" s="14"/>
      <c r="D21" s="21" t="s">
        <v>19</v>
      </c>
      <c r="E21" s="22">
        <v>0</v>
      </c>
      <c r="F21" s="23">
        <f t="shared" si="0"/>
        <v>0</v>
      </c>
    </row>
    <row r="22" spans="1:6" ht="14.25" customHeight="1">
      <c r="A22" s="20" t="s">
        <v>32</v>
      </c>
      <c r="B22" s="20" t="s">
        <v>33</v>
      </c>
      <c r="C22" s="14"/>
      <c r="D22" s="21" t="s">
        <v>34</v>
      </c>
      <c r="E22" s="22">
        <v>0</v>
      </c>
      <c r="F22" s="23">
        <f t="shared" si="0"/>
        <v>0</v>
      </c>
    </row>
    <row r="23" spans="1:6" ht="14.25" customHeight="1">
      <c r="A23" s="20" t="s">
        <v>35</v>
      </c>
      <c r="B23" s="20" t="s">
        <v>36</v>
      </c>
      <c r="C23" s="14"/>
      <c r="D23" s="21" t="s">
        <v>19</v>
      </c>
      <c r="E23" s="22">
        <v>0</v>
      </c>
      <c r="F23" s="23">
        <f t="shared" si="0"/>
        <v>0</v>
      </c>
    </row>
    <row r="24" spans="1:6" ht="15" customHeight="1">
      <c r="A24" s="24" t="s">
        <v>37</v>
      </c>
      <c r="B24" s="25" t="s">
        <v>38</v>
      </c>
      <c r="C24" s="14"/>
      <c r="D24" s="14"/>
      <c r="E24" s="14"/>
      <c r="F24" s="23"/>
    </row>
    <row r="25" spans="1:6" ht="24.75" customHeight="1">
      <c r="A25" s="20" t="s">
        <v>39</v>
      </c>
      <c r="B25" s="20" t="s">
        <v>40</v>
      </c>
      <c r="C25" s="14"/>
      <c r="D25" s="21" t="s">
        <v>34</v>
      </c>
      <c r="E25" s="22">
        <v>0</v>
      </c>
      <c r="F25" s="23">
        <f t="shared" si="0"/>
        <v>0</v>
      </c>
    </row>
    <row r="26" spans="1:6" ht="14.25" customHeight="1">
      <c r="A26" s="20" t="s">
        <v>41</v>
      </c>
      <c r="B26" s="20" t="s">
        <v>42</v>
      </c>
      <c r="C26" s="14"/>
      <c r="D26" s="21" t="s">
        <v>34</v>
      </c>
      <c r="E26" s="22">
        <v>0</v>
      </c>
      <c r="F26" s="23">
        <f t="shared" si="0"/>
        <v>0</v>
      </c>
    </row>
    <row r="27" spans="1:6" ht="14.25" customHeight="1">
      <c r="A27" s="20" t="s">
        <v>43</v>
      </c>
      <c r="B27" s="20" t="s">
        <v>44</v>
      </c>
      <c r="C27" s="14"/>
      <c r="D27" s="21" t="s">
        <v>34</v>
      </c>
      <c r="E27" s="22">
        <v>0</v>
      </c>
      <c r="F27" s="23">
        <f t="shared" si="0"/>
        <v>0</v>
      </c>
    </row>
    <row r="28" spans="1:6" ht="15" customHeight="1">
      <c r="A28" s="24" t="s">
        <v>45</v>
      </c>
      <c r="B28" s="25" t="s">
        <v>46</v>
      </c>
      <c r="C28" s="14"/>
      <c r="D28" s="14"/>
      <c r="E28" s="14"/>
      <c r="F28" s="23"/>
    </row>
    <row r="29" spans="1:6" ht="14.25" customHeight="1">
      <c r="A29" s="20" t="s">
        <v>47</v>
      </c>
      <c r="B29" s="20" t="s">
        <v>48</v>
      </c>
      <c r="C29" s="14"/>
      <c r="D29" s="21" t="s">
        <v>34</v>
      </c>
      <c r="E29" s="22">
        <v>0</v>
      </c>
      <c r="F29" s="23">
        <f t="shared" si="0"/>
        <v>0</v>
      </c>
    </row>
    <row r="30" spans="1:6" ht="14.25" customHeight="1">
      <c r="A30" s="20" t="s">
        <v>49</v>
      </c>
      <c r="B30" s="20" t="s">
        <v>50</v>
      </c>
      <c r="C30" s="14"/>
      <c r="D30" s="14"/>
      <c r="E30" s="14"/>
      <c r="F30" s="23"/>
    </row>
    <row r="31" spans="1:6" ht="14.25" customHeight="1">
      <c r="A31" s="20" t="s">
        <v>51</v>
      </c>
      <c r="B31" s="20" t="s">
        <v>52</v>
      </c>
      <c r="C31" s="14"/>
      <c r="D31" s="21" t="s">
        <v>19</v>
      </c>
      <c r="E31" s="22">
        <v>0</v>
      </c>
      <c r="F31" s="23">
        <f t="shared" si="0"/>
        <v>0</v>
      </c>
    </row>
    <row r="32" spans="1:6" ht="14.25" customHeight="1">
      <c r="A32" s="20" t="s">
        <v>53</v>
      </c>
      <c r="B32" s="20" t="s">
        <v>54</v>
      </c>
      <c r="C32" s="14"/>
      <c r="D32" s="21" t="s">
        <v>34</v>
      </c>
      <c r="E32" s="22">
        <v>0</v>
      </c>
      <c r="F32" s="23">
        <f t="shared" si="0"/>
        <v>0</v>
      </c>
    </row>
    <row r="33" spans="1:6" ht="14.25" customHeight="1">
      <c r="A33" s="20" t="s">
        <v>55</v>
      </c>
      <c r="B33" s="20" t="s">
        <v>56</v>
      </c>
      <c r="C33" s="14"/>
      <c r="D33" s="14"/>
      <c r="E33" s="14"/>
      <c r="F33" s="23"/>
    </row>
    <row r="34" spans="1:6" ht="14.25" customHeight="1">
      <c r="A34" s="20" t="s">
        <v>57</v>
      </c>
      <c r="B34" s="20" t="s">
        <v>58</v>
      </c>
      <c r="C34" s="14"/>
      <c r="D34" s="21" t="s">
        <v>34</v>
      </c>
      <c r="E34" s="22">
        <v>0</v>
      </c>
      <c r="F34" s="23">
        <f t="shared" si="0"/>
        <v>0</v>
      </c>
    </row>
    <row r="35" spans="1:6" ht="14.25" customHeight="1">
      <c r="A35" s="20" t="s">
        <v>59</v>
      </c>
      <c r="B35" s="20" t="s">
        <v>60</v>
      </c>
      <c r="C35" s="14"/>
      <c r="D35" s="14"/>
      <c r="E35" s="14"/>
      <c r="F35" s="23"/>
    </row>
    <row r="36" spans="1:6" ht="14.25" customHeight="1">
      <c r="A36" s="20" t="s">
        <v>61</v>
      </c>
      <c r="B36" s="20" t="s">
        <v>62</v>
      </c>
      <c r="C36" s="14"/>
      <c r="D36" s="21" t="s">
        <v>34</v>
      </c>
      <c r="E36" s="22">
        <v>0</v>
      </c>
      <c r="F36" s="23">
        <f t="shared" si="0"/>
        <v>0</v>
      </c>
    </row>
    <row r="37" spans="1:6" ht="14.25" customHeight="1">
      <c r="A37" s="20" t="s">
        <v>63</v>
      </c>
      <c r="B37" s="20" t="s">
        <v>64</v>
      </c>
      <c r="C37" s="14"/>
      <c r="D37" s="21" t="s">
        <v>34</v>
      </c>
      <c r="E37" s="22">
        <v>0</v>
      </c>
      <c r="F37" s="23">
        <f t="shared" si="0"/>
        <v>0</v>
      </c>
    </row>
    <row r="38" spans="1:6" ht="15" customHeight="1">
      <c r="A38" s="24" t="s">
        <v>65</v>
      </c>
      <c r="B38" s="25" t="s">
        <v>66</v>
      </c>
      <c r="C38" s="14"/>
      <c r="D38" s="14"/>
      <c r="E38" s="14"/>
      <c r="F38" s="23"/>
    </row>
    <row r="39" spans="1:6" ht="14.25" customHeight="1">
      <c r="A39" s="20" t="s">
        <v>67</v>
      </c>
      <c r="B39" s="20" t="s">
        <v>68</v>
      </c>
      <c r="C39" s="14"/>
      <c r="D39" s="21" t="s">
        <v>19</v>
      </c>
      <c r="E39" s="22">
        <v>0</v>
      </c>
      <c r="F39" s="23">
        <f t="shared" si="0"/>
        <v>0</v>
      </c>
    </row>
    <row r="40" spans="1:6" ht="14.25" customHeight="1">
      <c r="A40" s="20" t="s">
        <v>69</v>
      </c>
      <c r="B40" s="20" t="s">
        <v>70</v>
      </c>
      <c r="C40" s="14"/>
      <c r="D40" s="21" t="s">
        <v>19</v>
      </c>
      <c r="E40" s="22">
        <v>0</v>
      </c>
      <c r="F40" s="23">
        <f t="shared" si="0"/>
        <v>0</v>
      </c>
    </row>
    <row r="41" spans="1:6" ht="14.25" customHeight="1">
      <c r="A41" s="20" t="s">
        <v>71</v>
      </c>
      <c r="B41" s="20" t="s">
        <v>72</v>
      </c>
      <c r="C41" s="14"/>
      <c r="D41" s="21" t="s">
        <v>34</v>
      </c>
      <c r="E41" s="22">
        <v>0</v>
      </c>
      <c r="F41" s="23">
        <f t="shared" si="0"/>
        <v>0</v>
      </c>
    </row>
    <row r="42" spans="1:6" ht="14.25" customHeight="1">
      <c r="A42" s="20" t="s">
        <v>73</v>
      </c>
      <c r="B42" s="20" t="s">
        <v>74</v>
      </c>
      <c r="C42" s="14"/>
      <c r="D42" s="21" t="s">
        <v>19</v>
      </c>
      <c r="E42" s="22">
        <v>0</v>
      </c>
      <c r="F42" s="23">
        <f t="shared" si="0"/>
        <v>0</v>
      </c>
    </row>
    <row r="43" spans="1:6" ht="15.75" customHeight="1">
      <c r="A43" s="18" t="s">
        <v>75</v>
      </c>
      <c r="B43" s="19" t="s">
        <v>76</v>
      </c>
      <c r="C43" s="14"/>
      <c r="D43" s="14"/>
      <c r="E43" s="14"/>
      <c r="F43" s="23"/>
    </row>
    <row r="44" spans="1:6" ht="14.25" customHeight="1">
      <c r="A44" s="20" t="s">
        <v>77</v>
      </c>
      <c r="B44" s="20" t="s">
        <v>78</v>
      </c>
      <c r="C44" s="14"/>
      <c r="D44" s="21" t="s">
        <v>34</v>
      </c>
      <c r="E44" s="22">
        <v>0</v>
      </c>
      <c r="F44" s="23">
        <f t="shared" si="0"/>
        <v>0</v>
      </c>
    </row>
    <row r="45" spans="1:6" ht="15" customHeight="1">
      <c r="A45" s="24" t="s">
        <v>79</v>
      </c>
      <c r="B45" s="25" t="s">
        <v>80</v>
      </c>
      <c r="C45" s="14"/>
      <c r="D45" s="14"/>
      <c r="E45" s="14"/>
      <c r="F45" s="23"/>
    </row>
    <row r="46" spans="1:6" ht="14.25" customHeight="1">
      <c r="A46" s="20" t="s">
        <v>81</v>
      </c>
      <c r="B46" s="20" t="s">
        <v>82</v>
      </c>
      <c r="C46" s="14"/>
      <c r="D46" s="14"/>
      <c r="E46" s="14"/>
      <c r="F46" s="23"/>
    </row>
    <row r="47" spans="1:6" ht="24.75" customHeight="1">
      <c r="A47" s="20" t="s">
        <v>83</v>
      </c>
      <c r="B47" s="20" t="s">
        <v>84</v>
      </c>
      <c r="C47" s="14"/>
      <c r="D47" s="21" t="s">
        <v>85</v>
      </c>
      <c r="E47" s="22">
        <v>0</v>
      </c>
      <c r="F47" s="23">
        <f t="shared" si="0"/>
        <v>0</v>
      </c>
    </row>
    <row r="48" spans="1:6" ht="24.75" customHeight="1">
      <c r="A48" s="20" t="s">
        <v>86</v>
      </c>
      <c r="B48" s="20" t="s">
        <v>87</v>
      </c>
      <c r="C48" s="14"/>
      <c r="D48" s="21" t="s">
        <v>34</v>
      </c>
      <c r="E48" s="22">
        <v>0</v>
      </c>
      <c r="F48" s="23">
        <f t="shared" si="0"/>
        <v>0</v>
      </c>
    </row>
    <row r="49" spans="1:6" ht="24.75" customHeight="1">
      <c r="A49" s="20" t="s">
        <v>88</v>
      </c>
      <c r="B49" s="20" t="s">
        <v>89</v>
      </c>
      <c r="C49" s="14"/>
      <c r="D49" s="21" t="s">
        <v>34</v>
      </c>
      <c r="E49" s="22">
        <v>0</v>
      </c>
      <c r="F49" s="23">
        <f t="shared" si="0"/>
        <v>0</v>
      </c>
    </row>
    <row r="50" spans="1:6" ht="14.25" customHeight="1">
      <c r="A50" s="20" t="s">
        <v>90</v>
      </c>
      <c r="B50" s="20" t="s">
        <v>91</v>
      </c>
      <c r="C50" s="14"/>
      <c r="D50" s="14"/>
      <c r="E50" s="14"/>
      <c r="F50" s="23"/>
    </row>
    <row r="51" spans="1:6" ht="24.75" customHeight="1">
      <c r="A51" s="20" t="s">
        <v>92</v>
      </c>
      <c r="B51" s="20" t="s">
        <v>93</v>
      </c>
      <c r="C51" s="14"/>
      <c r="D51" s="21" t="s">
        <v>34</v>
      </c>
      <c r="E51" s="22">
        <v>0</v>
      </c>
      <c r="F51" s="23">
        <f t="shared" si="0"/>
        <v>0</v>
      </c>
    </row>
    <row r="52" spans="1:6" ht="14.25" customHeight="1">
      <c r="A52" s="20" t="s">
        <v>94</v>
      </c>
      <c r="B52" s="20" t="s">
        <v>95</v>
      </c>
      <c r="C52" s="14"/>
      <c r="D52" s="21" t="s">
        <v>34</v>
      </c>
      <c r="E52" s="22">
        <v>0</v>
      </c>
      <c r="F52" s="23">
        <f t="shared" si="0"/>
        <v>0</v>
      </c>
    </row>
    <row r="53" spans="1:6" ht="24.75" customHeight="1">
      <c r="A53" s="20" t="s">
        <v>96</v>
      </c>
      <c r="B53" s="20" t="s">
        <v>97</v>
      </c>
      <c r="C53" s="14"/>
      <c r="D53" s="14"/>
      <c r="E53" s="14"/>
      <c r="F53" s="23"/>
    </row>
    <row r="54" spans="1:6" ht="14.25" customHeight="1">
      <c r="A54" s="20" t="s">
        <v>98</v>
      </c>
      <c r="B54" s="20" t="s">
        <v>99</v>
      </c>
      <c r="C54" s="14"/>
      <c r="D54" s="21" t="s">
        <v>19</v>
      </c>
      <c r="E54" s="22">
        <v>0</v>
      </c>
      <c r="F54" s="23">
        <f t="shared" si="0"/>
        <v>0</v>
      </c>
    </row>
    <row r="55" spans="1:6" ht="14.25" customHeight="1">
      <c r="A55" s="20" t="s">
        <v>100</v>
      </c>
      <c r="B55" s="20" t="s">
        <v>101</v>
      </c>
      <c r="C55" s="14"/>
      <c r="D55" s="21" t="s">
        <v>19</v>
      </c>
      <c r="E55" s="22">
        <v>0</v>
      </c>
      <c r="F55" s="23">
        <f t="shared" si="0"/>
        <v>0</v>
      </c>
    </row>
    <row r="56" spans="1:6" ht="14.25" customHeight="1">
      <c r="A56" s="20" t="s">
        <v>102</v>
      </c>
      <c r="B56" s="20" t="s">
        <v>103</v>
      </c>
      <c r="C56" s="14"/>
      <c r="D56" s="21" t="s">
        <v>19</v>
      </c>
      <c r="E56" s="22">
        <v>0</v>
      </c>
      <c r="F56" s="23">
        <f t="shared" si="0"/>
        <v>0</v>
      </c>
    </row>
    <row r="57" spans="1:6" ht="14.25" customHeight="1">
      <c r="A57" s="20" t="s">
        <v>104</v>
      </c>
      <c r="B57" s="20" t="s">
        <v>105</v>
      </c>
      <c r="C57" s="14"/>
      <c r="D57" s="21" t="s">
        <v>19</v>
      </c>
      <c r="E57" s="22">
        <v>0</v>
      </c>
      <c r="F57" s="23">
        <f t="shared" si="0"/>
        <v>0</v>
      </c>
    </row>
    <row r="58" spans="1:6" ht="14.25" customHeight="1">
      <c r="A58" s="20" t="s">
        <v>106</v>
      </c>
      <c r="B58" s="20" t="s">
        <v>107</v>
      </c>
      <c r="C58" s="14"/>
      <c r="D58" s="21" t="s">
        <v>34</v>
      </c>
      <c r="E58" s="22">
        <v>0</v>
      </c>
      <c r="F58" s="23">
        <f t="shared" si="0"/>
        <v>0</v>
      </c>
    </row>
    <row r="59" spans="1:6" ht="14.25" customHeight="1">
      <c r="A59" s="20" t="s">
        <v>108</v>
      </c>
      <c r="B59" s="20" t="s">
        <v>109</v>
      </c>
      <c r="C59" s="14"/>
      <c r="D59" s="21" t="s">
        <v>19</v>
      </c>
      <c r="E59" s="22">
        <v>0</v>
      </c>
      <c r="F59" s="23">
        <f t="shared" si="0"/>
        <v>0</v>
      </c>
    </row>
    <row r="60" spans="1:6" ht="15" customHeight="1">
      <c r="A60" s="24" t="s">
        <v>110</v>
      </c>
      <c r="B60" s="25" t="s">
        <v>111</v>
      </c>
      <c r="C60" s="14"/>
      <c r="D60" s="14"/>
      <c r="E60" s="14"/>
      <c r="F60" s="23"/>
    </row>
    <row r="61" spans="1:6" ht="14.25" customHeight="1">
      <c r="A61" s="20" t="s">
        <v>112</v>
      </c>
      <c r="B61" s="20" t="s">
        <v>113</v>
      </c>
      <c r="C61" s="14"/>
      <c r="D61" s="21" t="s">
        <v>34</v>
      </c>
      <c r="E61" s="22">
        <v>0</v>
      </c>
      <c r="F61" s="23">
        <f t="shared" si="0"/>
        <v>0</v>
      </c>
    </row>
    <row r="62" spans="1:6" ht="15" customHeight="1">
      <c r="A62" s="24" t="s">
        <v>114</v>
      </c>
      <c r="B62" s="25" t="s">
        <v>66</v>
      </c>
      <c r="C62" s="14"/>
      <c r="D62" s="14"/>
      <c r="E62" s="14"/>
      <c r="F62" s="23"/>
    </row>
    <row r="63" spans="1:6" ht="14.25" customHeight="1">
      <c r="A63" s="20" t="s">
        <v>115</v>
      </c>
      <c r="B63" s="20" t="s">
        <v>116</v>
      </c>
      <c r="C63" s="14"/>
      <c r="D63" s="21" t="s">
        <v>34</v>
      </c>
      <c r="E63" s="22">
        <v>0</v>
      </c>
      <c r="F63" s="23">
        <f t="shared" si="0"/>
        <v>0</v>
      </c>
    </row>
    <row r="64" spans="1:6" ht="14.25" customHeight="1">
      <c r="A64" s="20" t="s">
        <v>117</v>
      </c>
      <c r="B64" s="20" t="s">
        <v>118</v>
      </c>
      <c r="C64" s="14"/>
      <c r="D64" s="21" t="s">
        <v>34</v>
      </c>
      <c r="E64" s="22">
        <v>0</v>
      </c>
      <c r="F64" s="23">
        <f t="shared" si="0"/>
        <v>0</v>
      </c>
    </row>
    <row r="65" spans="1:6" ht="14.25" customHeight="1">
      <c r="A65" s="20" t="s">
        <v>119</v>
      </c>
      <c r="B65" s="20" t="s">
        <v>120</v>
      </c>
      <c r="C65" s="14"/>
      <c r="D65" s="21" t="s">
        <v>34</v>
      </c>
      <c r="E65" s="22">
        <v>0</v>
      </c>
      <c r="F65" s="23">
        <f t="shared" si="0"/>
        <v>0</v>
      </c>
    </row>
    <row r="66" spans="1:6" ht="14.25" customHeight="1">
      <c r="A66" s="20" t="s">
        <v>121</v>
      </c>
      <c r="B66" s="20" t="s">
        <v>122</v>
      </c>
      <c r="C66" s="14"/>
      <c r="D66" s="21" t="s">
        <v>34</v>
      </c>
      <c r="E66" s="22">
        <v>0</v>
      </c>
      <c r="F66" s="23">
        <f t="shared" si="0"/>
        <v>0</v>
      </c>
    </row>
    <row r="67" spans="1:6" ht="14.25" customHeight="1">
      <c r="A67" s="20" t="s">
        <v>123</v>
      </c>
      <c r="B67" s="20" t="s">
        <v>124</v>
      </c>
      <c r="C67" s="14"/>
      <c r="D67" s="21" t="s">
        <v>34</v>
      </c>
      <c r="E67" s="22">
        <v>0</v>
      </c>
      <c r="F67" s="23">
        <f t="shared" si="0"/>
        <v>0</v>
      </c>
    </row>
    <row r="68" spans="1:6" ht="14.25" customHeight="1">
      <c r="A68" s="26" t="s">
        <v>125</v>
      </c>
      <c r="B68" s="26" t="s">
        <v>126</v>
      </c>
      <c r="C68" s="27"/>
      <c r="D68" s="28" t="s">
        <v>127</v>
      </c>
      <c r="E68" s="29">
        <v>0</v>
      </c>
      <c r="F68" s="23">
        <f t="shared" si="0"/>
        <v>0</v>
      </c>
    </row>
    <row r="70" spans="1:6" ht="18.75" customHeight="1">
      <c r="B70" s="2" t="s">
        <v>128</v>
      </c>
    </row>
    <row r="71" spans="1:6" ht="14.25" customHeight="1">
      <c r="A71" s="30"/>
      <c r="B71" s="31" t="s">
        <v>129</v>
      </c>
      <c r="C71" s="32"/>
      <c r="D71" s="32"/>
      <c r="E71" s="32"/>
      <c r="F71" s="46">
        <f>SUM(F13:F68)</f>
        <v>0</v>
      </c>
    </row>
    <row r="72" spans="1:6" ht="14.25" customHeight="1">
      <c r="A72" s="27"/>
      <c r="B72" s="33" t="s">
        <v>130</v>
      </c>
      <c r="C72" s="34"/>
      <c r="D72" s="34"/>
      <c r="E72" s="34"/>
      <c r="F72" s="35">
        <f>F71*0.2</f>
        <v>0</v>
      </c>
    </row>
    <row r="73" spans="1:6" ht="14.25" customHeight="1">
      <c r="A73" s="27"/>
      <c r="B73" s="33" t="s">
        <v>131</v>
      </c>
      <c r="C73" s="34"/>
      <c r="D73" s="34"/>
      <c r="E73" s="34"/>
      <c r="F73" s="47">
        <f>F71+F72</f>
        <v>0</v>
      </c>
    </row>
    <row r="75" spans="1:6" ht="11.25" customHeight="1">
      <c r="D75" s="36" t="s">
        <v>132</v>
      </c>
      <c r="E75" s="37"/>
      <c r="F75" s="38"/>
    </row>
    <row r="76" spans="1:6" ht="11.25" customHeight="1">
      <c r="D76" s="39" t="s">
        <v>133</v>
      </c>
      <c r="E76" s="40"/>
      <c r="F76" s="41"/>
    </row>
    <row r="77" spans="1:6" ht="15" customHeight="1">
      <c r="D77" s="39"/>
      <c r="E77" s="40"/>
      <c r="F77" s="41"/>
    </row>
    <row r="78" spans="1:6" ht="15" customHeight="1">
      <c r="D78" s="42"/>
      <c r="E78" s="40"/>
      <c r="F78" s="41"/>
    </row>
    <row r="79" spans="1:6" ht="15" customHeight="1">
      <c r="D79" s="42"/>
      <c r="E79" s="40"/>
      <c r="F79" s="41"/>
    </row>
    <row r="80" spans="1:6" ht="15" customHeight="1">
      <c r="D80" s="43"/>
      <c r="E80" s="44"/>
      <c r="F80" s="45"/>
    </row>
    <row r="81" spans="1:1" ht="14.25" customHeight="1">
      <c r="A81" s="1" t="s">
        <v>134</v>
      </c>
    </row>
  </sheetData>
  <pageMargins left="0.202520980971125" right="0.202520980971125" top="0.202520980971125" bottom="0.202520980971125" header="0" footer="0"/>
  <pageSetup scale="70"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 1</vt:lpstr>
      <vt:lpstr>'Feuille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2024-06-25T09:24:32Z</cp:lastPrinted>
  <dcterms:created xsi:type="dcterms:W3CDTF">2024-06-25T09:24:53Z</dcterms:created>
  <dcterms:modified xsi:type="dcterms:W3CDTF">2024-06-25T09:24:56Z</dcterms:modified>
</cp:coreProperties>
</file>