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Y:\MARCHES PUBLICS\Marchés - TECHNIQUE\1.Consultation en cours\Accord cadre à BC Travaux\DQE GHPSO\"/>
    </mc:Choice>
  </mc:AlternateContent>
  <bookViews>
    <workbookView xWindow="0" yWindow="3600" windowWidth="2376" windowHeight="0"/>
  </bookViews>
  <sheets>
    <sheet name="DQE CFA CFO " sheetId="64" r:id="rId1"/>
    <sheet name="DQE" sheetId="63" state="veryHidden" r:id="rId2"/>
  </sheets>
  <definedNames>
    <definedName name="BPU_Code_Consultation">#REF!</definedName>
    <definedName name="BPU_Code_Lot">#REF!</definedName>
    <definedName name="BPU_Libelle_Organisme">#REF!</definedName>
    <definedName name="BPU_Ligne_Article">DQE!#REF!</definedName>
    <definedName name="BPU_Ligne_Entete">DQE!#REF!</definedName>
    <definedName name="BPU_Niveau_Decoupage">DQE!#REF!</definedName>
    <definedName name="BPU_Niveau1_Organisme">#REF!</definedName>
    <definedName name="BPU_Niveau2_Organisme">#REF!</definedName>
    <definedName name="BPU_Niveau3_Organisme">#REF!</definedName>
    <definedName name="BPU_Objet_Consultation">#REF!</definedName>
    <definedName name="DEBUT_DOC">#REF!</definedName>
    <definedName name="DQE_Code_Consultation">DQE!$H$2</definedName>
    <definedName name="DQE_Code_Lot">DQE!$H$3</definedName>
    <definedName name="DQE_Consultation">DQE!$G$2</definedName>
    <definedName name="DQE_CUMUL_HT">DQE!$H$1807</definedName>
    <definedName name="DQE_CUMUL_TTC">DQE!$H$1809</definedName>
    <definedName name="DQE_Libelle_Organisme">DQE!$C$8</definedName>
    <definedName name="DQE_Ligne_Article_Descriptif">#REF!</definedName>
    <definedName name="DQE_Ligne_Article_Descriptif_Metre">#REF!</definedName>
    <definedName name="DQE_Ligne_Article_Metre">#REF!</definedName>
    <definedName name="DQE_Ligne_Article_Simple">#REF!</definedName>
    <definedName name="DQE_Ligne_Entete_Descriptif">#REF!</definedName>
    <definedName name="DQE_Ligne_Entete_simple">#REF!</definedName>
    <definedName name="DQE_Lot_traite">DQE!$G$3</definedName>
    <definedName name="DQE_MONTANT_TVA">DQE!$H$1808</definedName>
    <definedName name="DQE_Niveau_Decoupage">#REF!</definedName>
    <definedName name="DQE_Niveau1_Organisme">DQE!$B$1</definedName>
    <definedName name="DQE_Niveau2_Organisme">DQE!$B$2</definedName>
    <definedName name="DQE_Niveau3_Organisme">DQE!$B$3</definedName>
    <definedName name="DQE_Objet_Consultation">DQE!$C$7</definedName>
    <definedName name="DQE_TAUX">DQE!$I$10</definedName>
    <definedName name="DQE_TAUX_TVA">DQE!$D$1808</definedName>
    <definedName name="DQE_TOTAL_MONTANTHT_LABEL">DQE!$B$1807</definedName>
    <definedName name="DQE_TOTAL_MONTANTTTC_LABEL">DQE!$B$1809</definedName>
    <definedName name="DQE_TVA_1">DQE!$B$1808</definedName>
    <definedName name="ID_ARTICLES">DQE!$A$10</definedName>
    <definedName name="Id_Consultation">DQE!$A$1</definedName>
    <definedName name="Id_Lot">DQE!$A$3</definedName>
    <definedName name="NUM_PRIX">DQE!$B$10</definedName>
    <definedName name="PRIX_UNITAIRE">DQE!$F$10</definedName>
    <definedName name="QUANTITES_PREVUES">DQE!$E$10</definedName>
    <definedName name="TITRE">DQE!$B$4</definedName>
    <definedName name="Type_DE">DQE!$A$2</definedName>
  </definedNames>
  <calcPr calcId="162913"/>
</workbook>
</file>

<file path=xl/calcChain.xml><?xml version="1.0" encoding="utf-8"?>
<calcChain xmlns="http://schemas.openxmlformats.org/spreadsheetml/2006/main">
  <c r="C1501" i="64" l="1"/>
  <c r="H1" i="63" l="1"/>
  <c r="H17" i="63"/>
  <c r="J17" i="63" s="1"/>
  <c r="H19" i="63"/>
  <c r="J19" i="63" s="1"/>
  <c r="H21" i="63"/>
  <c r="J21" i="63" s="1"/>
  <c r="H23" i="63"/>
  <c r="J23" i="63" s="1"/>
  <c r="H25" i="63"/>
  <c r="J25" i="63" s="1"/>
  <c r="H27" i="63"/>
  <c r="J27" i="63" s="1"/>
  <c r="H29" i="63"/>
  <c r="H31" i="63"/>
  <c r="J31" i="63" s="1"/>
  <c r="H33" i="63"/>
  <c r="J33" i="63" s="1"/>
  <c r="H35" i="63"/>
  <c r="J35" i="63" s="1"/>
  <c r="H37" i="63"/>
  <c r="J37" i="63" s="1"/>
  <c r="H39" i="63"/>
  <c r="J39" i="63" s="1"/>
  <c r="H41" i="63"/>
  <c r="J41" i="63" s="1"/>
  <c r="H43" i="63"/>
  <c r="J43" i="63" s="1"/>
  <c r="H45" i="63"/>
  <c r="J45" i="63" s="1"/>
  <c r="H47" i="63"/>
  <c r="J47" i="63" s="1"/>
  <c r="H49" i="63"/>
  <c r="J49" i="63" s="1"/>
  <c r="H51" i="63"/>
  <c r="J51" i="63" s="1"/>
  <c r="H53" i="63"/>
  <c r="J53" i="63" s="1"/>
  <c r="H55" i="63"/>
  <c r="J55" i="63" s="1"/>
  <c r="H57" i="63"/>
  <c r="J57" i="63" s="1"/>
  <c r="H59" i="63"/>
  <c r="J59" i="63" s="1"/>
  <c r="H61" i="63"/>
  <c r="J61" i="63" s="1"/>
  <c r="H63" i="63"/>
  <c r="J63" i="63" s="1"/>
  <c r="H65" i="63"/>
  <c r="J65" i="63" s="1"/>
  <c r="H67" i="63"/>
  <c r="J67" i="63" s="1"/>
  <c r="H69" i="63"/>
  <c r="J69" i="63" s="1"/>
  <c r="H71" i="63"/>
  <c r="J71" i="63" s="1"/>
  <c r="H73" i="63"/>
  <c r="J73" i="63" s="1"/>
  <c r="H75" i="63"/>
  <c r="J75" i="63" s="1"/>
  <c r="H77" i="63"/>
  <c r="J77" i="63" s="1"/>
  <c r="H79" i="63"/>
  <c r="J79" i="63" s="1"/>
  <c r="H81" i="63"/>
  <c r="J81" i="63" s="1"/>
  <c r="H83" i="63"/>
  <c r="J83" i="63" s="1"/>
  <c r="H85" i="63"/>
  <c r="J85" i="63" s="1"/>
  <c r="H87" i="63"/>
  <c r="J87" i="63" s="1"/>
  <c r="H89" i="63"/>
  <c r="J89" i="63" s="1"/>
  <c r="H93" i="63"/>
  <c r="J93" i="63" s="1"/>
  <c r="H95" i="63"/>
  <c r="J95" i="63" s="1"/>
  <c r="H97" i="63"/>
  <c r="J97" i="63" s="1"/>
  <c r="H99" i="63"/>
  <c r="J99" i="63" s="1"/>
  <c r="H101" i="63"/>
  <c r="J101" i="63" s="1"/>
  <c r="H103" i="63"/>
  <c r="J103" i="63" s="1"/>
  <c r="H105" i="63"/>
  <c r="J105" i="63" s="1"/>
  <c r="H107" i="63"/>
  <c r="J107" i="63" s="1"/>
  <c r="H109" i="63"/>
  <c r="J109" i="63" s="1"/>
  <c r="H113" i="63"/>
  <c r="J113" i="63" s="1"/>
  <c r="H115" i="63"/>
  <c r="J115" i="63" s="1"/>
  <c r="H117" i="63"/>
  <c r="J117" i="63" s="1"/>
  <c r="H119" i="63"/>
  <c r="J119" i="63" s="1"/>
  <c r="H121" i="63"/>
  <c r="J121" i="63" s="1"/>
  <c r="H123" i="63"/>
  <c r="J123" i="63" s="1"/>
  <c r="H125" i="63"/>
  <c r="J125" i="63" s="1"/>
  <c r="H127" i="63"/>
  <c r="J127" i="63" s="1"/>
  <c r="H129" i="63"/>
  <c r="J129" i="63" s="1"/>
  <c r="H131" i="63"/>
  <c r="J131" i="63" s="1"/>
  <c r="H133" i="63"/>
  <c r="J133" i="63" s="1"/>
  <c r="H135" i="63"/>
  <c r="J135" i="63" s="1"/>
  <c r="H137" i="63"/>
  <c r="J137" i="63" s="1"/>
  <c r="H139" i="63"/>
  <c r="J139" i="63" s="1"/>
  <c r="H141" i="63"/>
  <c r="J141" i="63" s="1"/>
  <c r="H143" i="63"/>
  <c r="J143" i="63" s="1"/>
  <c r="H145" i="63"/>
  <c r="J145" i="63" s="1"/>
  <c r="H147" i="63"/>
  <c r="J147" i="63" s="1"/>
  <c r="H149" i="63"/>
  <c r="J149" i="63" s="1"/>
  <c r="H151" i="63"/>
  <c r="J151" i="63" s="1"/>
  <c r="H153" i="63"/>
  <c r="J153" i="63" s="1"/>
  <c r="H155" i="63"/>
  <c r="J155" i="63" s="1"/>
  <c r="H157" i="63"/>
  <c r="J157" i="63" s="1"/>
  <c r="H159" i="63"/>
  <c r="J159" i="63" s="1"/>
  <c r="H161" i="63"/>
  <c r="J161" i="63" s="1"/>
  <c r="H163" i="63"/>
  <c r="J163" i="63" s="1"/>
  <c r="H165" i="63"/>
  <c r="J165" i="63" s="1"/>
  <c r="H167" i="63"/>
  <c r="J167" i="63" s="1"/>
  <c r="H169" i="63"/>
  <c r="J169" i="63" s="1"/>
  <c r="H171" i="63"/>
  <c r="J171" i="63" s="1"/>
  <c r="H173" i="63"/>
  <c r="J173" i="63" s="1"/>
  <c r="H175" i="63"/>
  <c r="J175" i="63" s="1"/>
  <c r="H179" i="63"/>
  <c r="J179" i="63" s="1"/>
  <c r="H181" i="63"/>
  <c r="J181" i="63" s="1"/>
  <c r="H183" i="63"/>
  <c r="J183" i="63" s="1"/>
  <c r="H185" i="63"/>
  <c r="J185" i="63" s="1"/>
  <c r="H187" i="63"/>
  <c r="J187" i="63" s="1"/>
  <c r="H189" i="63"/>
  <c r="J189" i="63" s="1"/>
  <c r="H191" i="63"/>
  <c r="J191" i="63" s="1"/>
  <c r="H193" i="63"/>
  <c r="J193" i="63" s="1"/>
  <c r="H195" i="63"/>
  <c r="J195" i="63" s="1"/>
  <c r="H197" i="63"/>
  <c r="J197" i="63" s="1"/>
  <c r="H199" i="63"/>
  <c r="J199" i="63" s="1"/>
  <c r="H201" i="63"/>
  <c r="J201" i="63" s="1"/>
  <c r="H203" i="63"/>
  <c r="J203" i="63" s="1"/>
  <c r="H205" i="63"/>
  <c r="J205" i="63" s="1"/>
  <c r="H207" i="63"/>
  <c r="J207" i="63" s="1"/>
  <c r="H209" i="63"/>
  <c r="J209" i="63" s="1"/>
  <c r="H211" i="63"/>
  <c r="J211" i="63" s="1"/>
  <c r="H213" i="63"/>
  <c r="J213" i="63" s="1"/>
  <c r="H215" i="63"/>
  <c r="J215" i="63" s="1"/>
  <c r="H217" i="63"/>
  <c r="J217" i="63" s="1"/>
  <c r="H219" i="63"/>
  <c r="J219" i="63" s="1"/>
  <c r="H221" i="63"/>
  <c r="J221" i="63" s="1"/>
  <c r="H223" i="63"/>
  <c r="J223" i="63" s="1"/>
  <c r="H225" i="63"/>
  <c r="J225" i="63" s="1"/>
  <c r="H227" i="63"/>
  <c r="J227" i="63" s="1"/>
  <c r="H229" i="63"/>
  <c r="J229" i="63" s="1"/>
  <c r="H231" i="63"/>
  <c r="J231" i="63" s="1"/>
  <c r="H233" i="63"/>
  <c r="J233" i="63" s="1"/>
  <c r="H235" i="63"/>
  <c r="J235" i="63" s="1"/>
  <c r="H237" i="63"/>
  <c r="J237" i="63" s="1"/>
  <c r="H239" i="63"/>
  <c r="J239" i="63" s="1"/>
  <c r="H241" i="63"/>
  <c r="J241" i="63" s="1"/>
  <c r="H243" i="63"/>
  <c r="J243" i="63" s="1"/>
  <c r="H245" i="63"/>
  <c r="J245" i="63" s="1"/>
  <c r="H247" i="63"/>
  <c r="J247" i="63" s="1"/>
  <c r="H249" i="63"/>
  <c r="J249" i="63" s="1"/>
  <c r="H251" i="63"/>
  <c r="J251" i="63" s="1"/>
  <c r="H253" i="63"/>
  <c r="J253" i="63" s="1"/>
  <c r="H255" i="63"/>
  <c r="J255" i="63" s="1"/>
  <c r="H258" i="63"/>
  <c r="J258" i="63" s="1"/>
  <c r="H260" i="63"/>
  <c r="J260" i="63" s="1"/>
  <c r="H262" i="63"/>
  <c r="J262" i="63" s="1"/>
  <c r="H264" i="63"/>
  <c r="J264" i="63" s="1"/>
  <c r="H266" i="63"/>
  <c r="J266" i="63" s="1"/>
  <c r="H268" i="63"/>
  <c r="J268" i="63" s="1"/>
  <c r="H270" i="63"/>
  <c r="J270" i="63" s="1"/>
  <c r="H272" i="63"/>
  <c r="J272" i="63" s="1"/>
  <c r="H274" i="63"/>
  <c r="J274" i="63" s="1"/>
  <c r="H276" i="63"/>
  <c r="J276" i="63" s="1"/>
  <c r="H278" i="63"/>
  <c r="J278" i="63" s="1"/>
  <c r="H280" i="63"/>
  <c r="J280" i="63" s="1"/>
  <c r="H282" i="63"/>
  <c r="J282" i="63" s="1"/>
  <c r="H286" i="63"/>
  <c r="J286" i="63" s="1"/>
  <c r="H288" i="63"/>
  <c r="J288" i="63" s="1"/>
  <c r="H290" i="63"/>
  <c r="J290" i="63" s="1"/>
  <c r="H292" i="63"/>
  <c r="J292" i="63" s="1"/>
  <c r="H294" i="63"/>
  <c r="J294" i="63" s="1"/>
  <c r="H296" i="63"/>
  <c r="J296" i="63" s="1"/>
  <c r="H298" i="63"/>
  <c r="J298" i="63" s="1"/>
  <c r="H300" i="63"/>
  <c r="J300" i="63" s="1"/>
  <c r="H302" i="63"/>
  <c r="J302" i="63" s="1"/>
  <c r="H304" i="63"/>
  <c r="J304" i="63" s="1"/>
  <c r="H306" i="63"/>
  <c r="J306" i="63" s="1"/>
  <c r="H308" i="63"/>
  <c r="J308" i="63" s="1"/>
  <c r="H310" i="63"/>
  <c r="J310" i="63" s="1"/>
  <c r="H312" i="63"/>
  <c r="J312" i="63" s="1"/>
  <c r="H314" i="63"/>
  <c r="J314" i="63" s="1"/>
  <c r="H316" i="63"/>
  <c r="J316" i="63" s="1"/>
  <c r="H318" i="63"/>
  <c r="J318" i="63" s="1"/>
  <c r="H320" i="63"/>
  <c r="J320" i="63" s="1"/>
  <c r="H322" i="63"/>
  <c r="J322" i="63" s="1"/>
  <c r="H324" i="63"/>
  <c r="J324" i="63" s="1"/>
  <c r="H326" i="63"/>
  <c r="J326" i="63" s="1"/>
  <c r="H328" i="63"/>
  <c r="J328" i="63" s="1"/>
  <c r="H330" i="63"/>
  <c r="J330" i="63" s="1"/>
  <c r="H332" i="63"/>
  <c r="J332" i="63" s="1"/>
  <c r="H334" i="63"/>
  <c r="J334" i="63" s="1"/>
  <c r="H336" i="63"/>
  <c r="J336" i="63"/>
  <c r="H338" i="63"/>
  <c r="J338" i="63" s="1"/>
  <c r="H340" i="63"/>
  <c r="J340" i="63" s="1"/>
  <c r="H342" i="63"/>
  <c r="J342" i="63" s="1"/>
  <c r="H344" i="63"/>
  <c r="J344" i="63" s="1"/>
  <c r="H346" i="63"/>
  <c r="J346" i="63" s="1"/>
  <c r="H348" i="63"/>
  <c r="J348" i="63" s="1"/>
  <c r="H350" i="63"/>
  <c r="J350" i="63" s="1"/>
  <c r="H352" i="63"/>
  <c r="J352" i="63" s="1"/>
  <c r="H354" i="63"/>
  <c r="J354" i="63" s="1"/>
  <c r="H356" i="63"/>
  <c r="J356" i="63" s="1"/>
  <c r="H358" i="63"/>
  <c r="J358" i="63" s="1"/>
  <c r="H360" i="63"/>
  <c r="J360" i="63" s="1"/>
  <c r="H362" i="63"/>
  <c r="J362" i="63" s="1"/>
  <c r="H364" i="63"/>
  <c r="J364" i="63" s="1"/>
  <c r="H366" i="63"/>
  <c r="J366" i="63" s="1"/>
  <c r="H368" i="63"/>
  <c r="J368" i="63" s="1"/>
  <c r="H372" i="63"/>
  <c r="J372" i="63" s="1"/>
  <c r="H374" i="63"/>
  <c r="J374" i="63" s="1"/>
  <c r="H376" i="63"/>
  <c r="J376" i="63" s="1"/>
  <c r="H378" i="63"/>
  <c r="J378" i="63" s="1"/>
  <c r="H380" i="63"/>
  <c r="J380" i="63" s="1"/>
  <c r="H382" i="63"/>
  <c r="J382" i="63" s="1"/>
  <c r="H384" i="63"/>
  <c r="J384" i="63" s="1"/>
  <c r="H386" i="63"/>
  <c r="J386" i="63" s="1"/>
  <c r="H388" i="63"/>
  <c r="J388" i="63" s="1"/>
  <c r="H390" i="63"/>
  <c r="J390" i="63" s="1"/>
  <c r="H392" i="63"/>
  <c r="J392" i="63" s="1"/>
  <c r="H394" i="63"/>
  <c r="J394" i="63" s="1"/>
  <c r="H396" i="63"/>
  <c r="J396" i="63" s="1"/>
  <c r="H398" i="63"/>
  <c r="J398" i="63" s="1"/>
  <c r="H400" i="63"/>
  <c r="J400" i="63" s="1"/>
  <c r="H402" i="63"/>
  <c r="J402" i="63" s="1"/>
  <c r="H404" i="63"/>
  <c r="J404" i="63" s="1"/>
  <c r="H406" i="63"/>
  <c r="J406" i="63" s="1"/>
  <c r="H408" i="63"/>
  <c r="J408" i="63" s="1"/>
  <c r="H410" i="63"/>
  <c r="J410" i="63" s="1"/>
  <c r="H412" i="63"/>
  <c r="J412" i="63" s="1"/>
  <c r="H414" i="63"/>
  <c r="J414" i="63" s="1"/>
  <c r="H416" i="63"/>
  <c r="J416" i="63" s="1"/>
  <c r="H418" i="63"/>
  <c r="J418" i="63" s="1"/>
  <c r="H420" i="63"/>
  <c r="J420" i="63" s="1"/>
  <c r="H422" i="63"/>
  <c r="J422" i="63" s="1"/>
  <c r="H424" i="63"/>
  <c r="J424" i="63" s="1"/>
  <c r="H426" i="63"/>
  <c r="J426" i="63" s="1"/>
  <c r="H428" i="63"/>
  <c r="J428" i="63" s="1"/>
  <c r="H430" i="63"/>
  <c r="J430" i="63" s="1"/>
  <c r="H432" i="63"/>
  <c r="J432" i="63" s="1"/>
  <c r="H434" i="63"/>
  <c r="J434" i="63" s="1"/>
  <c r="H436" i="63"/>
  <c r="J436" i="63" s="1"/>
  <c r="H438" i="63"/>
  <c r="J438" i="63" s="1"/>
  <c r="H440" i="63"/>
  <c r="J440" i="63" s="1"/>
  <c r="H442" i="63"/>
  <c r="J442" i="63" s="1"/>
  <c r="H444" i="63"/>
  <c r="J444" i="63" s="1"/>
  <c r="H446" i="63"/>
  <c r="J446" i="63" s="1"/>
  <c r="H448" i="63"/>
  <c r="J448" i="63" s="1"/>
  <c r="H450" i="63"/>
  <c r="J450" i="63" s="1"/>
  <c r="H452" i="63"/>
  <c r="J452" i="63"/>
  <c r="H454" i="63"/>
  <c r="J454" i="63" s="1"/>
  <c r="H456" i="63"/>
  <c r="J456" i="63" s="1"/>
  <c r="H458" i="63"/>
  <c r="J458" i="63" s="1"/>
  <c r="H460" i="63"/>
  <c r="J460" i="63" s="1"/>
  <c r="H462" i="63"/>
  <c r="J462" i="63" s="1"/>
  <c r="H464" i="63"/>
  <c r="J464" i="63" s="1"/>
  <c r="H466" i="63"/>
  <c r="J466" i="63" s="1"/>
  <c r="H468" i="63"/>
  <c r="J468" i="63" s="1"/>
  <c r="H470" i="63"/>
  <c r="J470" i="63" s="1"/>
  <c r="H472" i="63"/>
  <c r="J472" i="63" s="1"/>
  <c r="H474" i="63"/>
  <c r="J474" i="63" s="1"/>
  <c r="H476" i="63"/>
  <c r="J476" i="63" s="1"/>
  <c r="H478" i="63"/>
  <c r="J478" i="63" s="1"/>
  <c r="H480" i="63"/>
  <c r="J480" i="63" s="1"/>
  <c r="H482" i="63"/>
  <c r="J482" i="63" s="1"/>
  <c r="H486" i="63"/>
  <c r="J486" i="63" s="1"/>
  <c r="H488" i="63"/>
  <c r="J488" i="63" s="1"/>
  <c r="H490" i="63"/>
  <c r="J490" i="63" s="1"/>
  <c r="H492" i="63"/>
  <c r="J492" i="63" s="1"/>
  <c r="H494" i="63"/>
  <c r="J494" i="63" s="1"/>
  <c r="H496" i="63"/>
  <c r="J496" i="63" s="1"/>
  <c r="H498" i="63"/>
  <c r="J498" i="63" s="1"/>
  <c r="H500" i="63"/>
  <c r="J500" i="63" s="1"/>
  <c r="H502" i="63"/>
  <c r="J502" i="63" s="1"/>
  <c r="H504" i="63"/>
  <c r="J504" i="63" s="1"/>
  <c r="H506" i="63"/>
  <c r="J506" i="63" s="1"/>
  <c r="H508" i="63"/>
  <c r="J508" i="63" s="1"/>
  <c r="H512" i="63"/>
  <c r="J512" i="63" s="1"/>
  <c r="H514" i="63"/>
  <c r="J514" i="63" s="1"/>
  <c r="H516" i="63"/>
  <c r="J516" i="63" s="1"/>
  <c r="H518" i="63"/>
  <c r="J518" i="63" s="1"/>
  <c r="H520" i="63"/>
  <c r="J520" i="63" s="1"/>
  <c r="H522" i="63"/>
  <c r="J522" i="63" s="1"/>
  <c r="H524" i="63"/>
  <c r="J524" i="63" s="1"/>
  <c r="H526" i="63"/>
  <c r="J526" i="63" s="1"/>
  <c r="H528" i="63"/>
  <c r="J528" i="63" s="1"/>
  <c r="H530" i="63"/>
  <c r="J530" i="63" s="1"/>
  <c r="H532" i="63"/>
  <c r="J532" i="63" s="1"/>
  <c r="H534" i="63"/>
  <c r="J534" i="63" s="1"/>
  <c r="H536" i="63"/>
  <c r="J536" i="63" s="1"/>
  <c r="H538" i="63"/>
  <c r="J538" i="63" s="1"/>
  <c r="H540" i="63"/>
  <c r="J540" i="63" s="1"/>
  <c r="H542" i="63"/>
  <c r="J542" i="63" s="1"/>
  <c r="H544" i="63"/>
  <c r="J544" i="63" s="1"/>
  <c r="H546" i="63"/>
  <c r="J546" i="63" s="1"/>
  <c r="H548" i="63"/>
  <c r="J548" i="63" s="1"/>
  <c r="H550" i="63"/>
  <c r="J550" i="63" s="1"/>
  <c r="H552" i="63"/>
  <c r="J552" i="63" s="1"/>
  <c r="H554" i="63"/>
  <c r="J554" i="63" s="1"/>
  <c r="H556" i="63"/>
  <c r="J556" i="63" s="1"/>
  <c r="H558" i="63"/>
  <c r="J558" i="63" s="1"/>
  <c r="H560" i="63"/>
  <c r="J560" i="63" s="1"/>
  <c r="H562" i="63"/>
  <c r="J562" i="63" s="1"/>
  <c r="H564" i="63"/>
  <c r="J564" i="63" s="1"/>
  <c r="H566" i="63"/>
  <c r="J566" i="63" s="1"/>
  <c r="H568" i="63"/>
  <c r="J568" i="63" s="1"/>
  <c r="H570" i="63"/>
  <c r="J570" i="63" s="1"/>
  <c r="H572" i="63"/>
  <c r="J572" i="63" s="1"/>
  <c r="H574" i="63"/>
  <c r="J574" i="63" s="1"/>
  <c r="H576" i="63"/>
  <c r="J576" i="63" s="1"/>
  <c r="H578" i="63"/>
  <c r="J578" i="63" s="1"/>
  <c r="H580" i="63"/>
  <c r="J580" i="63" s="1"/>
  <c r="H582" i="63"/>
  <c r="J582" i="63" s="1"/>
  <c r="H584" i="63"/>
  <c r="J584" i="63" s="1"/>
  <c r="H586" i="63"/>
  <c r="J586" i="63" s="1"/>
  <c r="H588" i="63"/>
  <c r="J588" i="63" s="1"/>
  <c r="H590" i="63"/>
  <c r="J590" i="63" s="1"/>
  <c r="H592" i="63"/>
  <c r="J592" i="63" s="1"/>
  <c r="H594" i="63"/>
  <c r="J594" i="63" s="1"/>
  <c r="H596" i="63"/>
  <c r="J596" i="63" s="1"/>
  <c r="H598" i="63"/>
  <c r="J598" i="63" s="1"/>
  <c r="H600" i="63"/>
  <c r="J600" i="63" s="1"/>
  <c r="H602" i="63"/>
  <c r="J602" i="63" s="1"/>
  <c r="H604" i="63"/>
  <c r="J604" i="63" s="1"/>
  <c r="H606" i="63"/>
  <c r="J606" i="63" s="1"/>
  <c r="H608" i="63"/>
  <c r="J608" i="63" s="1"/>
  <c r="H610" i="63"/>
  <c r="J610" i="63" s="1"/>
  <c r="H612" i="63"/>
  <c r="J612" i="63" s="1"/>
  <c r="H614" i="63"/>
  <c r="J614" i="63" s="1"/>
  <c r="H616" i="63"/>
  <c r="J616" i="63" s="1"/>
  <c r="H618" i="63"/>
  <c r="J618" i="63" s="1"/>
  <c r="H622" i="63"/>
  <c r="J622" i="63" s="1"/>
  <c r="H624" i="63"/>
  <c r="J624" i="63" s="1"/>
  <c r="H626" i="63"/>
  <c r="J626" i="63" s="1"/>
  <c r="H628" i="63"/>
  <c r="J628" i="63" s="1"/>
  <c r="H630" i="63"/>
  <c r="J630" i="63" s="1"/>
  <c r="H632" i="63"/>
  <c r="J632" i="63" s="1"/>
  <c r="H634" i="63"/>
  <c r="J634" i="63" s="1"/>
  <c r="H636" i="63"/>
  <c r="J636" i="63" s="1"/>
  <c r="H638" i="63"/>
  <c r="J638" i="63" s="1"/>
  <c r="H640" i="63"/>
  <c r="J640" i="63" s="1"/>
  <c r="H642" i="63"/>
  <c r="J642" i="63" s="1"/>
  <c r="H644" i="63"/>
  <c r="J644" i="63" s="1"/>
  <c r="H646" i="63"/>
  <c r="J646" i="63" s="1"/>
  <c r="H648" i="63"/>
  <c r="J648" i="63" s="1"/>
  <c r="H650" i="63"/>
  <c r="J650" i="63" s="1"/>
  <c r="H652" i="63"/>
  <c r="J652" i="63" s="1"/>
  <c r="H654" i="63"/>
  <c r="J654" i="63" s="1"/>
  <c r="H656" i="63"/>
  <c r="J656" i="63" s="1"/>
  <c r="H658" i="63"/>
  <c r="J658" i="63" s="1"/>
  <c r="H660" i="63"/>
  <c r="J660" i="63" s="1"/>
  <c r="H662" i="63"/>
  <c r="J662" i="63" s="1"/>
  <c r="H664" i="63"/>
  <c r="J664" i="63" s="1"/>
  <c r="H666" i="63"/>
  <c r="J666" i="63" s="1"/>
  <c r="H668" i="63"/>
  <c r="J668" i="63" s="1"/>
  <c r="H670" i="63"/>
  <c r="J670" i="63" s="1"/>
  <c r="H672" i="63"/>
  <c r="J672" i="63" s="1"/>
  <c r="H674" i="63"/>
  <c r="J674" i="63" s="1"/>
  <c r="H676" i="63"/>
  <c r="J676" i="63" s="1"/>
  <c r="H678" i="63"/>
  <c r="J678" i="63" s="1"/>
  <c r="H680" i="63"/>
  <c r="J680" i="63" s="1"/>
  <c r="H682" i="63"/>
  <c r="J682" i="63" s="1"/>
  <c r="H684" i="63"/>
  <c r="J684" i="63" s="1"/>
  <c r="H686" i="63"/>
  <c r="J686" i="63" s="1"/>
  <c r="H688" i="63"/>
  <c r="J688" i="63" s="1"/>
  <c r="H690" i="63"/>
  <c r="J690" i="63" s="1"/>
  <c r="H692" i="63"/>
  <c r="J692" i="63" s="1"/>
  <c r="H694" i="63"/>
  <c r="J694" i="63" s="1"/>
  <c r="H696" i="63"/>
  <c r="J696" i="63" s="1"/>
  <c r="H698" i="63"/>
  <c r="J698" i="63" s="1"/>
  <c r="H700" i="63"/>
  <c r="J700" i="63" s="1"/>
  <c r="H702" i="63"/>
  <c r="J702" i="63" s="1"/>
  <c r="H704" i="63"/>
  <c r="J704" i="63" s="1"/>
  <c r="H706" i="63"/>
  <c r="J706" i="63" s="1"/>
  <c r="H708" i="63"/>
  <c r="J708" i="63" s="1"/>
  <c r="H710" i="63"/>
  <c r="J710" i="63" s="1"/>
  <c r="H712" i="63"/>
  <c r="J712" i="63" s="1"/>
  <c r="H714" i="63"/>
  <c r="J714" i="63" s="1"/>
  <c r="H716" i="63"/>
  <c r="J716" i="63" s="1"/>
  <c r="H718" i="63"/>
  <c r="J718" i="63" s="1"/>
  <c r="H720" i="63"/>
  <c r="J720" i="63"/>
  <c r="H722" i="63"/>
  <c r="J722" i="63" s="1"/>
  <c r="H724" i="63"/>
  <c r="J724" i="63" s="1"/>
  <c r="H726" i="63"/>
  <c r="J726" i="63" s="1"/>
  <c r="H728" i="63"/>
  <c r="J728" i="63" s="1"/>
  <c r="H730" i="63"/>
  <c r="J730" i="63" s="1"/>
  <c r="H732" i="63"/>
  <c r="J732" i="63" s="1"/>
  <c r="H734" i="63"/>
  <c r="J734" i="63" s="1"/>
  <c r="H736" i="63"/>
  <c r="J736" i="63" s="1"/>
  <c r="H738" i="63"/>
  <c r="J738" i="63" s="1"/>
  <c r="H740" i="63"/>
  <c r="J740" i="63" s="1"/>
  <c r="H742" i="63"/>
  <c r="J742" i="63" s="1"/>
  <c r="H744" i="63"/>
  <c r="J744" i="63" s="1"/>
  <c r="H746" i="63"/>
  <c r="J746" i="63" s="1"/>
  <c r="H748" i="63"/>
  <c r="J748" i="63" s="1"/>
  <c r="H750" i="63"/>
  <c r="J750" i="63" s="1"/>
  <c r="H752" i="63"/>
  <c r="J752" i="63" s="1"/>
  <c r="H754" i="63"/>
  <c r="J754" i="63" s="1"/>
  <c r="H756" i="63"/>
  <c r="J756" i="63" s="1"/>
  <c r="H758" i="63"/>
  <c r="J758" i="63" s="1"/>
  <c r="H760" i="63"/>
  <c r="J760" i="63" s="1"/>
  <c r="H762" i="63"/>
  <c r="J762" i="63" s="1"/>
  <c r="H764" i="63"/>
  <c r="J764" i="63" s="1"/>
  <c r="H766" i="63"/>
  <c r="J766" i="63" s="1"/>
  <c r="H768" i="63"/>
  <c r="J768" i="63" s="1"/>
  <c r="H770" i="63"/>
  <c r="J770" i="63" s="1"/>
  <c r="H772" i="63"/>
  <c r="J772" i="63" s="1"/>
  <c r="H774" i="63"/>
  <c r="J774" i="63" s="1"/>
  <c r="H776" i="63"/>
  <c r="J776" i="63" s="1"/>
  <c r="H778" i="63"/>
  <c r="J778" i="63" s="1"/>
  <c r="H780" i="63"/>
  <c r="J780" i="63" s="1"/>
  <c r="H782" i="63"/>
  <c r="J782" i="63" s="1"/>
  <c r="H784" i="63"/>
  <c r="J784" i="63" s="1"/>
  <c r="H786" i="63"/>
  <c r="J786" i="63" s="1"/>
  <c r="H788" i="63"/>
  <c r="J788" i="63" s="1"/>
  <c r="H790" i="63"/>
  <c r="J790" i="63" s="1"/>
  <c r="H792" i="63"/>
  <c r="J792" i="63" s="1"/>
  <c r="H794" i="63"/>
  <c r="J794" i="63" s="1"/>
  <c r="H796" i="63"/>
  <c r="J796" i="63" s="1"/>
  <c r="H798" i="63"/>
  <c r="J798" i="63" s="1"/>
  <c r="H800" i="63"/>
  <c r="J800" i="63" s="1"/>
  <c r="H802" i="63"/>
  <c r="J802" i="63" s="1"/>
  <c r="H804" i="63"/>
  <c r="J804" i="63" s="1"/>
  <c r="H806" i="63"/>
  <c r="J806" i="63" s="1"/>
  <c r="H808" i="63"/>
  <c r="J808" i="63" s="1"/>
  <c r="H810" i="63"/>
  <c r="J810" i="63" s="1"/>
  <c r="H812" i="63"/>
  <c r="J812" i="63" s="1"/>
  <c r="H814" i="63"/>
  <c r="J814" i="63" s="1"/>
  <c r="H816" i="63"/>
  <c r="J816" i="63" s="1"/>
  <c r="H818" i="63"/>
  <c r="J818" i="63" s="1"/>
  <c r="H820" i="63"/>
  <c r="J820" i="63" s="1"/>
  <c r="H822" i="63"/>
  <c r="J822" i="63" s="1"/>
  <c r="H824" i="63"/>
  <c r="J824" i="63" s="1"/>
  <c r="H826" i="63"/>
  <c r="J826" i="63" s="1"/>
  <c r="H828" i="63"/>
  <c r="J828" i="63" s="1"/>
  <c r="H830" i="63"/>
  <c r="J830" i="63" s="1"/>
  <c r="H832" i="63"/>
  <c r="J832" i="63" s="1"/>
  <c r="H834" i="63"/>
  <c r="J834" i="63" s="1"/>
  <c r="H836" i="63"/>
  <c r="J836" i="63" s="1"/>
  <c r="H838" i="63"/>
  <c r="J838" i="63" s="1"/>
  <c r="H840" i="63"/>
  <c r="J840" i="63" s="1"/>
  <c r="H842" i="63"/>
  <c r="J842" i="63" s="1"/>
  <c r="H844" i="63"/>
  <c r="J844" i="63" s="1"/>
  <c r="H846" i="63"/>
  <c r="J846" i="63" s="1"/>
  <c r="H848" i="63"/>
  <c r="J848" i="63" s="1"/>
  <c r="H850" i="63"/>
  <c r="J850" i="63" s="1"/>
  <c r="H852" i="63"/>
  <c r="J852" i="63" s="1"/>
  <c r="H854" i="63"/>
  <c r="J854" i="63" s="1"/>
  <c r="H856" i="63"/>
  <c r="J856" i="63" s="1"/>
  <c r="H858" i="63"/>
  <c r="J858" i="63" s="1"/>
  <c r="H860" i="63"/>
  <c r="J860" i="63" s="1"/>
  <c r="H862" i="63"/>
  <c r="J862" i="63" s="1"/>
  <c r="H864" i="63"/>
  <c r="J864" i="63"/>
  <c r="H866" i="63"/>
  <c r="J866" i="63" s="1"/>
  <c r="H868" i="63"/>
  <c r="J868" i="63" s="1"/>
  <c r="H870" i="63"/>
  <c r="J870" i="63" s="1"/>
  <c r="H872" i="63"/>
  <c r="J872" i="63" s="1"/>
  <c r="H874" i="63"/>
  <c r="J874" i="63" s="1"/>
  <c r="H876" i="63"/>
  <c r="J876" i="63" s="1"/>
  <c r="H878" i="63"/>
  <c r="J878" i="63" s="1"/>
  <c r="H880" i="63"/>
  <c r="J880" i="63" s="1"/>
  <c r="H882" i="63"/>
  <c r="J882" i="63" s="1"/>
  <c r="H884" i="63"/>
  <c r="J884" i="63" s="1"/>
  <c r="H886" i="63"/>
  <c r="J886" i="63" s="1"/>
  <c r="H888" i="63"/>
  <c r="J888" i="63" s="1"/>
  <c r="H890" i="63"/>
  <c r="J890" i="63" s="1"/>
  <c r="H892" i="63"/>
  <c r="J892" i="63" s="1"/>
  <c r="H894" i="63"/>
  <c r="J894" i="63" s="1"/>
  <c r="H896" i="63"/>
  <c r="J896" i="63" s="1"/>
  <c r="H898" i="63"/>
  <c r="J898" i="63" s="1"/>
  <c r="H900" i="63"/>
  <c r="J900" i="63" s="1"/>
  <c r="H902" i="63"/>
  <c r="J902" i="63" s="1"/>
  <c r="H904" i="63"/>
  <c r="J904" i="63" s="1"/>
  <c r="H906" i="63"/>
  <c r="J906" i="63" s="1"/>
  <c r="H908" i="63"/>
  <c r="J908" i="63" s="1"/>
  <c r="H910" i="63"/>
  <c r="J910" i="63" s="1"/>
  <c r="H912" i="63"/>
  <c r="J912" i="63" s="1"/>
  <c r="H914" i="63"/>
  <c r="J914" i="63" s="1"/>
  <c r="H916" i="63"/>
  <c r="J916" i="63" s="1"/>
  <c r="H918" i="63"/>
  <c r="J918" i="63" s="1"/>
  <c r="H920" i="63"/>
  <c r="J920" i="63" s="1"/>
  <c r="H922" i="63"/>
  <c r="J922" i="63" s="1"/>
  <c r="H924" i="63"/>
  <c r="J924" i="63" s="1"/>
  <c r="H926" i="63"/>
  <c r="J926" i="63" s="1"/>
  <c r="H928" i="63"/>
  <c r="J928" i="63" s="1"/>
  <c r="H930" i="63"/>
  <c r="J930" i="63" s="1"/>
  <c r="H932" i="63"/>
  <c r="J932" i="63" s="1"/>
  <c r="H934" i="63"/>
  <c r="J934" i="63" s="1"/>
  <c r="H936" i="63"/>
  <c r="J936" i="63" s="1"/>
  <c r="H938" i="63"/>
  <c r="J938" i="63" s="1"/>
  <c r="H940" i="63"/>
  <c r="J940" i="63" s="1"/>
  <c r="H942" i="63"/>
  <c r="J942" i="63" s="1"/>
  <c r="H944" i="63"/>
  <c r="J944" i="63" s="1"/>
  <c r="H946" i="63"/>
  <c r="J946" i="63" s="1"/>
  <c r="H948" i="63"/>
  <c r="J948" i="63" s="1"/>
  <c r="H950" i="63"/>
  <c r="J950" i="63" s="1"/>
  <c r="H952" i="63"/>
  <c r="J952" i="63" s="1"/>
  <c r="H954" i="63"/>
  <c r="J954" i="63" s="1"/>
  <c r="H956" i="63"/>
  <c r="J956" i="63" s="1"/>
  <c r="H958" i="63"/>
  <c r="J958" i="63" s="1"/>
  <c r="H960" i="63"/>
  <c r="J960" i="63" s="1"/>
  <c r="H962" i="63"/>
  <c r="J962" i="63" s="1"/>
  <c r="H964" i="63"/>
  <c r="J964" i="63" s="1"/>
  <c r="H966" i="63"/>
  <c r="J966" i="63" s="1"/>
  <c r="H968" i="63"/>
  <c r="J968" i="63" s="1"/>
  <c r="H970" i="63"/>
  <c r="J970" i="63" s="1"/>
  <c r="H972" i="63"/>
  <c r="J972" i="63" s="1"/>
  <c r="H974" i="63"/>
  <c r="J974" i="63" s="1"/>
  <c r="H976" i="63"/>
  <c r="J976" i="63" s="1"/>
  <c r="H978" i="63"/>
  <c r="J978" i="63" s="1"/>
  <c r="H980" i="63"/>
  <c r="J980" i="63" s="1"/>
  <c r="H982" i="63"/>
  <c r="J982" i="63" s="1"/>
  <c r="H984" i="63"/>
  <c r="J984" i="63" s="1"/>
  <c r="H986" i="63"/>
  <c r="J986" i="63" s="1"/>
  <c r="H988" i="63"/>
  <c r="J988" i="63" s="1"/>
  <c r="H990" i="63"/>
  <c r="J990" i="63" s="1"/>
  <c r="H992" i="63"/>
  <c r="J992" i="63" s="1"/>
  <c r="H994" i="63"/>
  <c r="J994" i="63" s="1"/>
  <c r="H996" i="63"/>
  <c r="J996" i="63" s="1"/>
  <c r="H998" i="63"/>
  <c r="J998" i="63" s="1"/>
  <c r="H1000" i="63"/>
  <c r="J1000" i="63" s="1"/>
  <c r="H1002" i="63"/>
  <c r="J1002" i="63" s="1"/>
  <c r="H1004" i="63"/>
  <c r="J1004" i="63" s="1"/>
  <c r="H1006" i="63"/>
  <c r="J1006" i="63" s="1"/>
  <c r="H1008" i="63"/>
  <c r="J1008" i="63" s="1"/>
  <c r="H1010" i="63"/>
  <c r="J1010" i="63" s="1"/>
  <c r="H1012" i="63"/>
  <c r="J1012" i="63" s="1"/>
  <c r="H1014" i="63"/>
  <c r="J1014" i="63" s="1"/>
  <c r="H1016" i="63"/>
  <c r="J1016" i="63" s="1"/>
  <c r="H1018" i="63"/>
  <c r="J1018" i="63" s="1"/>
  <c r="H1020" i="63"/>
  <c r="J1020" i="63" s="1"/>
  <c r="H1022" i="63"/>
  <c r="J1022" i="63" s="1"/>
  <c r="H1024" i="63"/>
  <c r="J1024" i="63" s="1"/>
  <c r="H1026" i="63"/>
  <c r="J1026" i="63" s="1"/>
  <c r="H1028" i="63"/>
  <c r="J1028" i="63" s="1"/>
  <c r="H1030" i="63"/>
  <c r="J1030" i="63" s="1"/>
  <c r="H1032" i="63"/>
  <c r="J1032" i="63" s="1"/>
  <c r="H1034" i="63"/>
  <c r="J1034" i="63" s="1"/>
  <c r="H1036" i="63"/>
  <c r="J1036" i="63" s="1"/>
  <c r="H1038" i="63"/>
  <c r="J1038" i="63" s="1"/>
  <c r="H1040" i="63"/>
  <c r="J1040" i="63" s="1"/>
  <c r="H1042" i="63"/>
  <c r="J1042" i="63" s="1"/>
  <c r="H1044" i="63"/>
  <c r="J1044" i="63" s="1"/>
  <c r="H1046" i="63"/>
  <c r="J1046" i="63" s="1"/>
  <c r="H1048" i="63"/>
  <c r="J1048" i="63" s="1"/>
  <c r="H1050" i="63"/>
  <c r="J1050" i="63"/>
  <c r="H1052" i="63"/>
  <c r="J1052" i="63" s="1"/>
  <c r="H1054" i="63"/>
  <c r="J1054" i="63" s="1"/>
  <c r="H1056" i="63"/>
  <c r="J1056" i="63" s="1"/>
  <c r="H1058" i="63"/>
  <c r="J1058" i="63" s="1"/>
  <c r="H1060" i="63"/>
  <c r="J1060" i="63" s="1"/>
  <c r="H1062" i="63"/>
  <c r="J1062" i="63" s="1"/>
  <c r="H1064" i="63"/>
  <c r="J1064" i="63" s="1"/>
  <c r="H1066" i="63"/>
  <c r="J1066" i="63" s="1"/>
  <c r="H1068" i="63"/>
  <c r="J1068" i="63" s="1"/>
  <c r="H1070" i="63"/>
  <c r="J1070" i="63" s="1"/>
  <c r="H1072" i="63"/>
  <c r="J1072" i="63" s="1"/>
  <c r="H1074" i="63"/>
  <c r="J1074" i="63" s="1"/>
  <c r="H1076" i="63"/>
  <c r="J1076" i="63" s="1"/>
  <c r="H1078" i="63"/>
  <c r="J1078" i="63" s="1"/>
  <c r="H1080" i="63"/>
  <c r="J1080" i="63" s="1"/>
  <c r="H1082" i="63"/>
  <c r="J1082" i="63" s="1"/>
  <c r="H1084" i="63"/>
  <c r="J1084" i="63" s="1"/>
  <c r="H1086" i="63"/>
  <c r="J1086" i="63" s="1"/>
  <c r="H1088" i="63"/>
  <c r="J1088" i="63" s="1"/>
  <c r="H1090" i="63"/>
  <c r="J1090" i="63" s="1"/>
  <c r="H1092" i="63"/>
  <c r="J1092" i="63" s="1"/>
  <c r="H1094" i="63"/>
  <c r="J1094" i="63" s="1"/>
  <c r="H1096" i="63"/>
  <c r="J1096" i="63" s="1"/>
  <c r="H1098" i="63"/>
  <c r="J1098" i="63" s="1"/>
  <c r="H1100" i="63"/>
  <c r="J1100" i="63" s="1"/>
  <c r="H1102" i="63"/>
  <c r="J1102" i="63" s="1"/>
  <c r="H1104" i="63"/>
  <c r="J1104" i="63" s="1"/>
  <c r="H1106" i="63"/>
  <c r="J1106" i="63" s="1"/>
  <c r="H1108" i="63"/>
  <c r="J1108" i="63" s="1"/>
  <c r="H1110" i="63"/>
  <c r="J1110" i="63" s="1"/>
  <c r="H1112" i="63"/>
  <c r="J1112" i="63" s="1"/>
  <c r="H1114" i="63"/>
  <c r="J1114" i="63" s="1"/>
  <c r="H1116" i="63"/>
  <c r="J1116" i="63" s="1"/>
  <c r="H1118" i="63"/>
  <c r="J1118" i="63" s="1"/>
  <c r="H1120" i="63"/>
  <c r="J1120" i="63" s="1"/>
  <c r="H1122" i="63"/>
  <c r="J1122" i="63" s="1"/>
  <c r="H1124" i="63"/>
  <c r="J1124" i="63" s="1"/>
  <c r="H1126" i="63"/>
  <c r="J1126" i="63" s="1"/>
  <c r="H1128" i="63"/>
  <c r="J1128" i="63" s="1"/>
  <c r="H1130" i="63"/>
  <c r="J1130" i="63"/>
  <c r="H1132" i="63"/>
  <c r="J1132" i="63" s="1"/>
  <c r="H1134" i="63"/>
  <c r="J1134" i="63" s="1"/>
  <c r="H1136" i="63"/>
  <c r="J1136" i="63" s="1"/>
  <c r="H1138" i="63"/>
  <c r="J1138" i="63" s="1"/>
  <c r="H1140" i="63"/>
  <c r="J1140" i="63" s="1"/>
  <c r="H1142" i="63"/>
  <c r="J1142" i="63" s="1"/>
  <c r="H1144" i="63"/>
  <c r="J1144" i="63" s="1"/>
  <c r="H1146" i="63"/>
  <c r="J1146" i="63" s="1"/>
  <c r="H1148" i="63"/>
  <c r="J1148" i="63" s="1"/>
  <c r="H1150" i="63"/>
  <c r="J1150" i="63" s="1"/>
  <c r="H1152" i="63"/>
  <c r="J1152" i="63" s="1"/>
  <c r="H1154" i="63"/>
  <c r="J1154" i="63" s="1"/>
  <c r="H1156" i="63"/>
  <c r="J1156" i="63" s="1"/>
  <c r="H1158" i="63"/>
  <c r="J1158" i="63" s="1"/>
  <c r="H1160" i="63"/>
  <c r="J1160" i="63" s="1"/>
  <c r="H1162" i="63"/>
  <c r="J1162" i="63" s="1"/>
  <c r="H1164" i="63"/>
  <c r="J1164" i="63" s="1"/>
  <c r="H1166" i="63"/>
  <c r="J1166" i="63" s="1"/>
  <c r="H1168" i="63"/>
  <c r="J1168" i="63" s="1"/>
  <c r="H1170" i="63"/>
  <c r="J1170" i="63" s="1"/>
  <c r="H1172" i="63"/>
  <c r="J1172" i="63" s="1"/>
  <c r="H1174" i="63"/>
  <c r="J1174" i="63" s="1"/>
  <c r="H1176" i="63"/>
  <c r="J1176" i="63" s="1"/>
  <c r="H1178" i="63"/>
  <c r="J1178" i="63" s="1"/>
  <c r="H1180" i="63"/>
  <c r="J1180" i="63" s="1"/>
  <c r="H1182" i="63"/>
  <c r="J1182" i="63" s="1"/>
  <c r="H1184" i="63"/>
  <c r="J1184" i="63" s="1"/>
  <c r="H1186" i="63"/>
  <c r="J1186" i="63" s="1"/>
  <c r="H1188" i="63"/>
  <c r="J1188" i="63" s="1"/>
  <c r="H1190" i="63"/>
  <c r="J1190" i="63" s="1"/>
  <c r="H1192" i="63"/>
  <c r="J1192" i="63" s="1"/>
  <c r="H1194" i="63"/>
  <c r="J1194" i="63" s="1"/>
  <c r="H1196" i="63"/>
  <c r="J1196" i="63" s="1"/>
  <c r="H1198" i="63"/>
  <c r="J1198" i="63" s="1"/>
  <c r="H1200" i="63"/>
  <c r="J1200" i="63" s="1"/>
  <c r="H1202" i="63"/>
  <c r="J1202" i="63" s="1"/>
  <c r="H1206" i="63"/>
  <c r="J1206" i="63" s="1"/>
  <c r="H1208" i="63"/>
  <c r="J1208" i="63" s="1"/>
  <c r="H1210" i="63"/>
  <c r="J1210" i="63" s="1"/>
  <c r="H1212" i="63"/>
  <c r="J1212" i="63" s="1"/>
  <c r="H1214" i="63"/>
  <c r="J1214" i="63" s="1"/>
  <c r="H1216" i="63"/>
  <c r="J1216" i="63" s="1"/>
  <c r="H1218" i="63"/>
  <c r="J1218" i="63" s="1"/>
  <c r="H1220" i="63"/>
  <c r="J1220" i="63" s="1"/>
  <c r="H1222" i="63"/>
  <c r="J1222" i="63" s="1"/>
  <c r="H1224" i="63"/>
  <c r="J1224" i="63" s="1"/>
  <c r="H1226" i="63"/>
  <c r="J1226" i="63" s="1"/>
  <c r="H1228" i="63"/>
  <c r="J1228" i="63" s="1"/>
  <c r="H1230" i="63"/>
  <c r="J1230" i="63" s="1"/>
  <c r="H1232" i="63"/>
  <c r="J1232" i="63" s="1"/>
  <c r="H1234" i="63"/>
  <c r="J1234" i="63" s="1"/>
  <c r="H1236" i="63"/>
  <c r="J1236" i="63" s="1"/>
  <c r="H1238" i="63"/>
  <c r="J1238" i="63" s="1"/>
  <c r="H1240" i="63"/>
  <c r="J1240" i="63" s="1"/>
  <c r="H1242" i="63"/>
  <c r="J1242" i="63" s="1"/>
  <c r="H1244" i="63"/>
  <c r="J1244" i="63" s="1"/>
  <c r="H1246" i="63"/>
  <c r="J1246" i="63" s="1"/>
  <c r="H1248" i="63"/>
  <c r="J1248" i="63" s="1"/>
  <c r="H1250" i="63"/>
  <c r="J1250" i="63" s="1"/>
  <c r="H1252" i="63"/>
  <c r="J1252" i="63" s="1"/>
  <c r="H1254" i="63"/>
  <c r="J1254" i="63" s="1"/>
  <c r="H1256" i="63"/>
  <c r="J1256" i="63" s="1"/>
  <c r="H1258" i="63"/>
  <c r="J1258" i="63" s="1"/>
  <c r="H1260" i="63"/>
  <c r="J1260" i="63" s="1"/>
  <c r="H1262" i="63"/>
  <c r="J1262" i="63" s="1"/>
  <c r="H1264" i="63"/>
  <c r="J1264" i="63" s="1"/>
  <c r="H1266" i="63"/>
  <c r="J1266" i="63" s="1"/>
  <c r="H1268" i="63"/>
  <c r="J1268" i="63" s="1"/>
  <c r="H1270" i="63"/>
  <c r="J1270" i="63" s="1"/>
  <c r="H1272" i="63"/>
  <c r="J1272" i="63" s="1"/>
  <c r="H1274" i="63"/>
  <c r="J1274" i="63"/>
  <c r="H1276" i="63"/>
  <c r="J1276" i="63" s="1"/>
  <c r="H1278" i="63"/>
  <c r="J1278" i="63" s="1"/>
  <c r="H1280" i="63"/>
  <c r="J1280" i="63" s="1"/>
  <c r="H1282" i="63"/>
  <c r="J1282" i="63" s="1"/>
  <c r="H1284" i="63"/>
  <c r="J1284" i="63" s="1"/>
  <c r="H1286" i="63"/>
  <c r="J1286" i="63" s="1"/>
  <c r="H1288" i="63"/>
  <c r="J1288" i="63" s="1"/>
  <c r="H1290" i="63"/>
  <c r="J1290" i="63" s="1"/>
  <c r="H1292" i="63"/>
  <c r="J1292" i="63" s="1"/>
  <c r="H1294" i="63"/>
  <c r="J1294" i="63" s="1"/>
  <c r="H1296" i="63"/>
  <c r="J1296" i="63" s="1"/>
  <c r="H1298" i="63"/>
  <c r="J1298" i="63" s="1"/>
  <c r="H1300" i="63"/>
  <c r="J1300" i="63" s="1"/>
  <c r="H1302" i="63"/>
  <c r="J1302" i="63" s="1"/>
  <c r="H1304" i="63"/>
  <c r="J1304" i="63" s="1"/>
  <c r="H1306" i="63"/>
  <c r="J1306" i="63" s="1"/>
  <c r="H1308" i="63"/>
  <c r="J1308" i="63" s="1"/>
  <c r="H1310" i="63"/>
  <c r="J1310" i="63" s="1"/>
  <c r="H1312" i="63"/>
  <c r="J1312" i="63" s="1"/>
  <c r="H1314" i="63"/>
  <c r="J1314" i="63" s="1"/>
  <c r="H1316" i="63"/>
  <c r="J1316" i="63" s="1"/>
  <c r="H1318" i="63"/>
  <c r="J1318" i="63" s="1"/>
  <c r="H1320" i="63"/>
  <c r="J1320" i="63" s="1"/>
  <c r="H1322" i="63"/>
  <c r="J1322" i="63" s="1"/>
  <c r="H1324" i="63"/>
  <c r="J1324" i="63" s="1"/>
  <c r="H1326" i="63"/>
  <c r="J1326" i="63" s="1"/>
  <c r="H1328" i="63"/>
  <c r="J1328" i="63" s="1"/>
  <c r="H1330" i="63"/>
  <c r="J1330" i="63" s="1"/>
  <c r="H1332" i="63"/>
  <c r="J1332" i="63" s="1"/>
  <c r="H1334" i="63"/>
  <c r="J1334" i="63" s="1"/>
  <c r="H1336" i="63"/>
  <c r="J1336" i="63" s="1"/>
  <c r="H1338" i="63"/>
  <c r="J1338" i="63" s="1"/>
  <c r="H1340" i="63"/>
  <c r="J1340" i="63" s="1"/>
  <c r="H1342" i="63"/>
  <c r="J1342" i="63" s="1"/>
  <c r="H1344" i="63"/>
  <c r="J1344" i="63" s="1"/>
  <c r="H1346" i="63"/>
  <c r="J1346" i="63" s="1"/>
  <c r="H1348" i="63"/>
  <c r="J1348" i="63" s="1"/>
  <c r="H1350" i="63"/>
  <c r="J1350" i="63" s="1"/>
  <c r="H1353" i="63"/>
  <c r="J1353" i="63" s="1"/>
  <c r="H1355" i="63"/>
  <c r="J1355" i="63"/>
  <c r="H1357" i="63"/>
  <c r="J1357" i="63" s="1"/>
  <c r="H1359" i="63"/>
  <c r="J1359" i="63" s="1"/>
  <c r="H1361" i="63"/>
  <c r="J1361" i="63" s="1"/>
  <c r="H1363" i="63"/>
  <c r="J1363" i="63" s="1"/>
  <c r="H1365" i="63"/>
  <c r="J1365" i="63" s="1"/>
  <c r="H1367" i="63"/>
  <c r="J1367" i="63" s="1"/>
  <c r="H1369" i="63"/>
  <c r="J1369" i="63" s="1"/>
  <c r="H1371" i="63"/>
  <c r="J1371" i="63" s="1"/>
  <c r="H1376" i="63"/>
  <c r="J1376" i="63" s="1"/>
  <c r="H1378" i="63"/>
  <c r="J1378" i="63" s="1"/>
  <c r="H1380" i="63"/>
  <c r="J1380" i="63" s="1"/>
  <c r="H1382" i="63"/>
  <c r="J1382" i="63" s="1"/>
  <c r="H1384" i="63"/>
  <c r="J1384" i="63" s="1"/>
  <c r="H1386" i="63"/>
  <c r="J1386" i="63" s="1"/>
  <c r="H1388" i="63"/>
  <c r="J1388" i="63" s="1"/>
  <c r="H1390" i="63"/>
  <c r="J1390" i="63" s="1"/>
  <c r="H1392" i="63"/>
  <c r="J1392" i="63" s="1"/>
  <c r="H1394" i="63"/>
  <c r="J1394" i="63" s="1"/>
  <c r="H1397" i="63"/>
  <c r="J1397" i="63" s="1"/>
  <c r="H1399" i="63"/>
  <c r="J1399" i="63" s="1"/>
  <c r="H1401" i="63"/>
  <c r="J1401" i="63" s="1"/>
  <c r="H1403" i="63"/>
  <c r="J1403" i="63" s="1"/>
  <c r="H1405" i="63"/>
  <c r="J1405" i="63" s="1"/>
  <c r="H1407" i="63"/>
  <c r="J1407" i="63" s="1"/>
  <c r="H1409" i="63"/>
  <c r="J1409" i="63" s="1"/>
  <c r="H1411" i="63"/>
  <c r="J1411" i="63" s="1"/>
  <c r="H1413" i="63"/>
  <c r="J1413" i="63" s="1"/>
  <c r="H1415" i="63"/>
  <c r="J1415" i="63" s="1"/>
  <c r="H1417" i="63"/>
  <c r="J1417" i="63" s="1"/>
  <c r="H1419" i="63"/>
  <c r="J1419" i="63" s="1"/>
  <c r="H1421" i="63"/>
  <c r="J1421" i="63" s="1"/>
  <c r="H1423" i="63"/>
  <c r="J1423" i="63" s="1"/>
  <c r="H1425" i="63"/>
  <c r="J1425" i="63" s="1"/>
  <c r="H1427" i="63"/>
  <c r="J1427" i="63" s="1"/>
  <c r="H1429" i="63"/>
  <c r="J1429" i="63" s="1"/>
  <c r="H1434" i="63"/>
  <c r="J1434" i="63" s="1"/>
  <c r="H1436" i="63"/>
  <c r="J1436" i="63" s="1"/>
  <c r="H1438" i="63"/>
  <c r="J1438" i="63" s="1"/>
  <c r="H1440" i="63"/>
  <c r="J1440" i="63" s="1"/>
  <c r="H1442" i="63"/>
  <c r="J1442" i="63" s="1"/>
  <c r="H1444" i="63"/>
  <c r="J1444" i="63" s="1"/>
  <c r="H1446" i="63"/>
  <c r="J1446" i="63" s="1"/>
  <c r="H1448" i="63"/>
  <c r="J1448" i="63" s="1"/>
  <c r="H1450" i="63"/>
  <c r="J1450" i="63" s="1"/>
  <c r="H1452" i="63"/>
  <c r="J1452" i="63" s="1"/>
  <c r="H1454" i="63"/>
  <c r="J1454" i="63" s="1"/>
  <c r="H1456" i="63"/>
  <c r="J1456" i="63" s="1"/>
  <c r="H1458" i="63"/>
  <c r="J1458" i="63" s="1"/>
  <c r="H1460" i="63"/>
  <c r="J1460" i="63" s="1"/>
  <c r="H1462" i="63"/>
  <c r="J1462" i="63" s="1"/>
  <c r="H1464" i="63"/>
  <c r="J1464" i="63" s="1"/>
  <c r="H1466" i="63"/>
  <c r="J1466" i="63" s="1"/>
  <c r="H1468" i="63"/>
  <c r="J1468" i="63" s="1"/>
  <c r="H1470" i="63"/>
  <c r="J1470" i="63" s="1"/>
  <c r="H1472" i="63"/>
  <c r="J1472" i="63" s="1"/>
  <c r="H1474" i="63"/>
  <c r="J1474" i="63" s="1"/>
  <c r="H1476" i="63"/>
  <c r="J1476" i="63" s="1"/>
  <c r="H1478" i="63"/>
  <c r="J1478" i="63" s="1"/>
  <c r="H1480" i="63"/>
  <c r="J1480" i="63" s="1"/>
  <c r="H1483" i="63"/>
  <c r="J1483" i="63" s="1"/>
  <c r="H1485" i="63"/>
  <c r="J1485" i="63" s="1"/>
  <c r="H1487" i="63"/>
  <c r="J1487" i="63" s="1"/>
  <c r="H1489" i="63"/>
  <c r="J1489" i="63" s="1"/>
  <c r="H1491" i="63"/>
  <c r="J1491" i="63" s="1"/>
  <c r="H1493" i="63"/>
  <c r="J1493" i="63" s="1"/>
  <c r="H1495" i="63"/>
  <c r="J1495" i="63" s="1"/>
  <c r="H1497" i="63"/>
  <c r="J1497" i="63" s="1"/>
  <c r="H1499" i="63"/>
  <c r="J1499" i="63" s="1"/>
  <c r="H1502" i="63"/>
  <c r="J1502" i="63" s="1"/>
  <c r="H1504" i="63"/>
  <c r="J1504" i="63" s="1"/>
  <c r="H1506" i="63"/>
  <c r="J1506" i="63" s="1"/>
  <c r="H1508" i="63"/>
  <c r="J1508" i="63" s="1"/>
  <c r="H1510" i="63"/>
  <c r="J1510" i="63" s="1"/>
  <c r="H1512" i="63"/>
  <c r="J1512" i="63" s="1"/>
  <c r="H1514" i="63"/>
  <c r="J1514" i="63" s="1"/>
  <c r="H1516" i="63"/>
  <c r="J1516" i="63" s="1"/>
  <c r="H1518" i="63"/>
  <c r="J1518" i="63" s="1"/>
  <c r="H1520" i="63"/>
  <c r="J1520" i="63" s="1"/>
  <c r="H1522" i="63"/>
  <c r="J1522" i="63" s="1"/>
  <c r="H1524" i="63"/>
  <c r="J1524" i="63" s="1"/>
  <c r="H1526" i="63"/>
  <c r="J1526" i="63" s="1"/>
  <c r="H1528" i="63"/>
  <c r="J1528" i="63" s="1"/>
  <c r="H1530" i="63"/>
  <c r="J1530" i="63" s="1"/>
  <c r="H1532" i="63"/>
  <c r="J1532" i="63" s="1"/>
  <c r="H1534" i="63"/>
  <c r="J1534" i="63" s="1"/>
  <c r="H1536" i="63"/>
  <c r="J1536" i="63" s="1"/>
  <c r="H1538" i="63"/>
  <c r="J1538" i="63" s="1"/>
  <c r="H1540" i="63"/>
  <c r="J1540" i="63"/>
  <c r="H1542" i="63"/>
  <c r="J1542" i="63" s="1"/>
  <c r="H1544" i="63"/>
  <c r="J1544" i="63" s="1"/>
  <c r="H1546" i="63"/>
  <c r="J1546" i="63" s="1"/>
  <c r="H1548" i="63"/>
  <c r="J1548" i="63" s="1"/>
  <c r="H1551" i="63"/>
  <c r="J1551" i="63" s="1"/>
  <c r="H1553" i="63"/>
  <c r="J1553" i="63" s="1"/>
  <c r="H1555" i="63"/>
  <c r="J1555" i="63" s="1"/>
  <c r="H1557" i="63"/>
  <c r="J1557" i="63" s="1"/>
  <c r="H1560" i="63"/>
  <c r="J1560" i="63" s="1"/>
  <c r="H1562" i="63"/>
  <c r="J1562" i="63" s="1"/>
  <c r="H1564" i="63"/>
  <c r="J1564" i="63" s="1"/>
  <c r="H1566" i="63"/>
  <c r="J1566" i="63" s="1"/>
  <c r="H1568" i="63"/>
  <c r="J1568" i="63" s="1"/>
  <c r="H1570" i="63"/>
  <c r="J1570" i="63" s="1"/>
  <c r="H1572" i="63"/>
  <c r="J1572" i="63" s="1"/>
  <c r="H1574" i="63"/>
  <c r="J1574" i="63" s="1"/>
  <c r="H1576" i="63"/>
  <c r="J1576" i="63" s="1"/>
  <c r="H1578" i="63"/>
  <c r="J1578" i="63" s="1"/>
  <c r="H1580" i="63"/>
  <c r="J1580" i="63" s="1"/>
  <c r="H1582" i="63"/>
  <c r="J1582" i="63" s="1"/>
  <c r="H1585" i="63"/>
  <c r="J1585" i="63" s="1"/>
  <c r="H1587" i="63"/>
  <c r="J1587" i="63" s="1"/>
  <c r="H1589" i="63"/>
  <c r="J1589" i="63" s="1"/>
  <c r="H1591" i="63"/>
  <c r="J1591" i="63" s="1"/>
  <c r="H1593" i="63"/>
  <c r="J1593" i="63" s="1"/>
  <c r="H1595" i="63"/>
  <c r="J1595" i="63" s="1"/>
  <c r="H1597" i="63"/>
  <c r="J1597" i="63" s="1"/>
  <c r="H1599" i="63"/>
  <c r="J1599" i="63" s="1"/>
  <c r="H1601" i="63"/>
  <c r="J1601" i="63" s="1"/>
  <c r="H1603" i="63"/>
  <c r="J1603" i="63" s="1"/>
  <c r="H1605" i="63"/>
  <c r="J1605" i="63" s="1"/>
  <c r="H1607" i="63"/>
  <c r="J1607" i="63" s="1"/>
  <c r="H1609" i="63"/>
  <c r="J1609" i="63" s="1"/>
  <c r="H1611" i="63"/>
  <c r="J1611" i="63" s="1"/>
  <c r="H1613" i="63"/>
  <c r="J1613" i="63" s="1"/>
  <c r="H1615" i="63"/>
  <c r="J1615" i="63"/>
  <c r="H1617" i="63"/>
  <c r="J1617" i="63" s="1"/>
  <c r="H1619" i="63"/>
  <c r="J1619" i="63" s="1"/>
  <c r="H1621" i="63"/>
  <c r="J1621" i="63" s="1"/>
  <c r="H1623" i="63"/>
  <c r="J1623" i="63" s="1"/>
  <c r="H1625" i="63"/>
  <c r="J1625" i="63" s="1"/>
  <c r="H1627" i="63"/>
  <c r="J1627" i="63" s="1"/>
  <c r="H1629" i="63"/>
  <c r="J1629" i="63" s="1"/>
  <c r="H1631" i="63"/>
  <c r="J1631" i="63" s="1"/>
  <c r="H1633" i="63"/>
  <c r="J1633" i="63" s="1"/>
  <c r="H1635" i="63"/>
  <c r="J1635" i="63" s="1"/>
  <c r="H1637" i="63"/>
  <c r="J1637" i="63" s="1"/>
  <c r="H1639" i="63"/>
  <c r="J1639" i="63" s="1"/>
  <c r="H1641" i="63"/>
  <c r="J1641" i="63" s="1"/>
  <c r="H1643" i="63"/>
  <c r="J1643" i="63" s="1"/>
  <c r="H1645" i="63"/>
  <c r="J1645" i="63" s="1"/>
  <c r="H1647" i="63"/>
  <c r="J1647" i="63" s="1"/>
  <c r="H1649" i="63"/>
  <c r="J1649" i="63" s="1"/>
  <c r="H1651" i="63"/>
  <c r="J1651" i="63" s="1"/>
  <c r="H1653" i="63"/>
  <c r="J1653" i="63" s="1"/>
  <c r="H1655" i="63"/>
  <c r="J1655" i="63" s="1"/>
  <c r="H1657" i="63"/>
  <c r="J1657" i="63" s="1"/>
  <c r="H1659" i="63"/>
  <c r="J1659" i="63" s="1"/>
  <c r="H1661" i="63"/>
  <c r="J1661" i="63" s="1"/>
  <c r="H1663" i="63"/>
  <c r="J1663" i="63" s="1"/>
  <c r="H1665" i="63"/>
  <c r="J1665" i="63" s="1"/>
  <c r="H1667" i="63"/>
  <c r="J1667" i="63" s="1"/>
  <c r="H1669" i="63"/>
  <c r="J1669" i="63" s="1"/>
  <c r="H1671" i="63"/>
  <c r="J1671" i="63" s="1"/>
  <c r="H1673" i="63"/>
  <c r="J1673" i="63" s="1"/>
  <c r="H1675" i="63"/>
  <c r="J1675" i="63" s="1"/>
  <c r="H1677" i="63"/>
  <c r="J1677" i="63" s="1"/>
  <c r="H1679" i="63"/>
  <c r="J1679" i="63" s="1"/>
  <c r="H1681" i="63"/>
  <c r="J1681" i="63" s="1"/>
  <c r="H1683" i="63"/>
  <c r="J1683" i="63" s="1"/>
  <c r="H1685" i="63"/>
  <c r="J1685" i="63" s="1"/>
  <c r="H1687" i="63"/>
  <c r="J1687" i="63" s="1"/>
  <c r="H1689" i="63"/>
  <c r="J1689" i="63" s="1"/>
  <c r="H1692" i="63"/>
  <c r="J1692" i="63" s="1"/>
  <c r="H1694" i="63"/>
  <c r="J1694" i="63" s="1"/>
  <c r="H1696" i="63"/>
  <c r="J1696" i="63" s="1"/>
  <c r="H1698" i="63"/>
  <c r="J1698" i="63" s="1"/>
  <c r="H1700" i="63"/>
  <c r="J1700" i="63" s="1"/>
  <c r="H1702" i="63"/>
  <c r="J1702" i="63" s="1"/>
  <c r="H1704" i="63"/>
  <c r="J1704" i="63" s="1"/>
  <c r="H1706" i="63"/>
  <c r="J1706" i="63" s="1"/>
  <c r="H1708" i="63"/>
  <c r="J1708" i="63" s="1"/>
  <c r="H1710" i="63"/>
  <c r="J1710" i="63" s="1"/>
  <c r="H1712" i="63"/>
  <c r="J1712" i="63" s="1"/>
  <c r="H1714" i="63"/>
  <c r="J1714" i="63" s="1"/>
  <c r="H1716" i="63"/>
  <c r="J1716" i="63" s="1"/>
  <c r="H1718" i="63"/>
  <c r="J1718" i="63" s="1"/>
  <c r="H1720" i="63"/>
  <c r="J1720" i="63" s="1"/>
  <c r="H1722" i="63"/>
  <c r="J1722" i="63" s="1"/>
  <c r="H1725" i="63"/>
  <c r="J1725" i="63" s="1"/>
  <c r="H1727" i="63"/>
  <c r="J1727" i="63" s="1"/>
  <c r="H1729" i="63"/>
  <c r="J1729" i="63" s="1"/>
  <c r="H1731" i="63"/>
  <c r="J1731" i="63" s="1"/>
  <c r="H1733" i="63"/>
  <c r="J1733" i="63" s="1"/>
  <c r="H1735" i="63"/>
  <c r="J1735" i="63" s="1"/>
  <c r="H1737" i="63"/>
  <c r="J1737" i="63" s="1"/>
  <c r="H1739" i="63"/>
  <c r="J1739" i="63" s="1"/>
  <c r="H1741" i="63"/>
  <c r="J1741" i="63" s="1"/>
  <c r="H1743" i="63"/>
  <c r="J1743" i="63" s="1"/>
  <c r="H1745" i="63"/>
  <c r="J1745" i="63" s="1"/>
  <c r="H1747" i="63"/>
  <c r="J1747" i="63" s="1"/>
  <c r="H1749" i="63"/>
  <c r="J1749" i="63" s="1"/>
  <c r="H1751" i="63"/>
  <c r="J1751" i="63" s="1"/>
  <c r="H1754" i="63"/>
  <c r="J1754" i="63"/>
  <c r="H1756" i="63"/>
  <c r="J1756" i="63" s="1"/>
  <c r="H1758" i="63"/>
  <c r="J1758" i="63" s="1"/>
  <c r="H1760" i="63"/>
  <c r="J1760" i="63" s="1"/>
  <c r="H1762" i="63"/>
  <c r="J1762" i="63" s="1"/>
  <c r="H1764" i="63"/>
  <c r="J1764" i="63" s="1"/>
  <c r="H1766" i="63"/>
  <c r="J1766" i="63" s="1"/>
  <c r="H1768" i="63"/>
  <c r="J1768" i="63" s="1"/>
  <c r="H1770" i="63"/>
  <c r="J1770" i="63" s="1"/>
  <c r="H1772" i="63"/>
  <c r="J1772" i="63" s="1"/>
  <c r="H1774" i="63"/>
  <c r="J1774" i="63" s="1"/>
  <c r="H1776" i="63"/>
  <c r="J1776" i="63" s="1"/>
  <c r="H1778" i="63"/>
  <c r="J1778" i="63" s="1"/>
  <c r="H1780" i="63"/>
  <c r="J1780" i="63" s="1"/>
  <c r="H1783" i="63"/>
  <c r="J1783" i="63" s="1"/>
  <c r="H1785" i="63"/>
  <c r="J1785" i="63" s="1"/>
  <c r="H1787" i="63"/>
  <c r="J1787" i="63" s="1"/>
  <c r="H1789" i="63"/>
  <c r="J1789" i="63" s="1"/>
  <c r="H1791" i="63"/>
  <c r="J1791" i="63" s="1"/>
  <c r="H1795" i="63"/>
  <c r="J1795" i="63" s="1"/>
  <c r="H1797" i="63"/>
  <c r="J1797" i="63" s="1"/>
  <c r="H1799" i="63"/>
  <c r="J1799" i="63" s="1"/>
  <c r="H1801" i="63"/>
  <c r="J1801" i="63" s="1"/>
  <c r="H1803" i="63"/>
  <c r="J1803" i="63" s="1"/>
  <c r="J29" i="63" l="1"/>
  <c r="H1808" i="63" s="1"/>
  <c r="H1807" i="63"/>
  <c r="H1809" i="63" l="1"/>
</calcChain>
</file>

<file path=xl/sharedStrings.xml><?xml version="1.0" encoding="utf-8"?>
<sst xmlns="http://schemas.openxmlformats.org/spreadsheetml/2006/main" count="12682" uniqueCount="3628">
  <si>
    <t>Unité</t>
  </si>
  <si>
    <t>Libellé</t>
  </si>
  <si>
    <t>Montant
H.T.</t>
  </si>
  <si>
    <t>Quantités
Prévues</t>
  </si>
  <si>
    <t>Montant H.T.</t>
  </si>
  <si>
    <t>Montant T.V.A.</t>
  </si>
  <si>
    <t>Montant T.T.C.</t>
  </si>
  <si>
    <t>C  U  M  U  L  S</t>
  </si>
  <si>
    <t xml:space="preserve">Objet : </t>
  </si>
  <si>
    <t>N° Prix</t>
  </si>
  <si>
    <t>DETAIL QUANTITATIF ESTIMATIF</t>
  </si>
  <si>
    <t>Taux</t>
  </si>
  <si>
    <t>Rabais</t>
  </si>
  <si>
    <t>Prix Unitaire/
Forfait H.T.</t>
  </si>
  <si>
    <t>Personne morale :</t>
  </si>
  <si>
    <t>Consultation : 15</t>
  </si>
  <si>
    <t>ELECTRICITE</t>
  </si>
  <si>
    <t/>
  </si>
  <si>
    <t>150000</t>
  </si>
  <si>
    <t>"ELECTRICITE
Généralités"</t>
  </si>
  <si>
    <t xml:space="preserve">"Avant et pendant l'exécution de leurs travaux, l’entreprise prendra toutes les précautions nécessaires à la protection des ouvrages,  l'isolation éventuelle du chantier du reste du service, la protection et le maintien en place des éléments existants. Pour certains matériels, ils seront stocker dans un local, fermé à clé, du CHU. Les protections se feront au moyen de polyane. Le coût des prestations de protections est réputé intégré dans chaque prix unitaire. Si, malgré les dispositions prises, des ouvrages sont détériorés, l’entreprise devra assurer, à ses frais, la remise en état de ceux-ci. Dans certains services, les ouvriers interviendront vêtus de blouses, surchaussures et calot. Ces vêtements seront fournis par le CHU. L’entreprise, qui aura à sa charge la dépose d’appareils, prendra la responsabilité de ceux-ci en le conservant à son dépôt en vue de la repose. A l'achèvement total ou partiel de leurs ouvrages, l’entreprise devra assurer le nettoyage du chantier et de ses abords.
</t>
  </si>
  <si>
    <t>- Dans la composition des prix unitaire, il sera inclus l'établissement d'un dossier comprenant : la réalisation des plans de recollement mentionnant les différents tracés des canalisations, exécutés sur informatique avec l'application AUTOCAD ou équivalent;ainsi que les emplacements  des appareils et appareillages, les schémas des armoires électriques et des équipements techniques, les notices de fonctionnement et d'entretien de tous les équipements, le certificat d'autocontrôle, les rapports de vérifications du Bureau de Contrôle. En l'absence de ces documents, aucun règlement de mémoire définitif ne sera accepté."</t>
  </si>
  <si>
    <t>151000</t>
  </si>
  <si>
    <t>COURANTS FORTS</t>
  </si>
  <si>
    <t>151100</t>
  </si>
  <si>
    <t>FILS ET CABLES</t>
  </si>
  <si>
    <t>Fils et câbles comprenant : fourniture , pose (dans conduits, chemins de câbles ou goulottes) et raccordement des deux extrémitées .</t>
  </si>
  <si>
    <t>151101</t>
  </si>
  <si>
    <t>FIL H 07 V-U - 1,5 mm²</t>
  </si>
  <si>
    <t>Fil rigide type H 07 V-U de section 1,5 mm² .</t>
  </si>
  <si>
    <t xml:space="preserve">Le mètre linéaire : </t>
  </si>
  <si>
    <t>151102</t>
  </si>
  <si>
    <t>FIL H 07 V-U - 2,5 mm²</t>
  </si>
  <si>
    <t>Fil rigide type H 07 V-U de section 2,5 mm² .</t>
  </si>
  <si>
    <t>151103</t>
  </si>
  <si>
    <t>FIL H 07 V-U - 4 mm²</t>
  </si>
  <si>
    <t>Fil rigide type H 07 V-U de section 4 mm² .</t>
  </si>
  <si>
    <t>151104</t>
  </si>
  <si>
    <t>FIL H 07 V-R - 6 mm²</t>
  </si>
  <si>
    <t>Fil rigide type H 07 V-R de section 6 mm² .</t>
  </si>
  <si>
    <t>151105</t>
  </si>
  <si>
    <t>FIL H 07 V-R - 10 mm²</t>
  </si>
  <si>
    <t>Fil rigide type H 07 V-R de section 10 mm² .</t>
  </si>
  <si>
    <t>151106</t>
  </si>
  <si>
    <t>FIL H 07 V-R - 16 mm²</t>
  </si>
  <si>
    <t>Fil rigide type H 07 V-R de section 16 mm² .</t>
  </si>
  <si>
    <t>151107</t>
  </si>
  <si>
    <t>FIL H 07 V-R - 25 mm²</t>
  </si>
  <si>
    <t>Fil rigide type H 07 V-R de section 25 mm² .</t>
  </si>
  <si>
    <t>151108</t>
  </si>
  <si>
    <t>CABLES U 1000 R2V - 1x35 mm²</t>
  </si>
  <si>
    <t>Câble type U 1000 R2V de section 1x35 mm² .</t>
  </si>
  <si>
    <t>151109</t>
  </si>
  <si>
    <t>CABLES U 1000 R2V - 1x50 mm²</t>
  </si>
  <si>
    <t>Câble type U 1000 R2V de section 1x50 mm² .</t>
  </si>
  <si>
    <t>151110</t>
  </si>
  <si>
    <t>CABLES U 1000 R2V - 1x70 mm²</t>
  </si>
  <si>
    <t>Câble type U 1000 R2V de section 1x70 mm² .</t>
  </si>
  <si>
    <t>151111</t>
  </si>
  <si>
    <t>CABLES U 1000 R2V - 1x95 mm²</t>
  </si>
  <si>
    <t>Câble type U 1000 R2V de section 1x95 mm² .</t>
  </si>
  <si>
    <t>151112</t>
  </si>
  <si>
    <t>CABLES U 1000 R2V - 1x150 mm²</t>
  </si>
  <si>
    <t>Câble type U 1000 R2V de section 1x150 mm² .</t>
  </si>
  <si>
    <t>151113</t>
  </si>
  <si>
    <t>CABLES U 1000 R2V - 1x185 mm²</t>
  </si>
  <si>
    <t>Câble type U 1000 R2V de section 1x185 mm² .</t>
  </si>
  <si>
    <t>151114</t>
  </si>
  <si>
    <t>CABLES U 1000 R2V - 1x240 mm²</t>
  </si>
  <si>
    <t>Câble type U 1000 R2V de section 1x240 mm² .</t>
  </si>
  <si>
    <t>151115</t>
  </si>
  <si>
    <t>CABLES U 1000 R2V - 3x1,5 mm²</t>
  </si>
  <si>
    <t>Câble type U 1000 R2V de section 3x1,5 mm² .</t>
  </si>
  <si>
    <t>151116</t>
  </si>
  <si>
    <t>CABLES U 1000 R2V - 3x2,5 mm²</t>
  </si>
  <si>
    <t>Câble type U 1000 R2V de section 3x2,5 mm² .</t>
  </si>
  <si>
    <t>151117</t>
  </si>
  <si>
    <t>CABLES U 1000 R2V - 3x4 mm²</t>
  </si>
  <si>
    <t>Câble type U 1000 R2V de section 3x4 mm² .</t>
  </si>
  <si>
    <t>151118</t>
  </si>
  <si>
    <t>CABLES U 1000 R2V - 3x6 mm²</t>
  </si>
  <si>
    <t>Câble type U 1000 R2V de section 3x6 mm² .</t>
  </si>
  <si>
    <t>151119</t>
  </si>
  <si>
    <t>CABLES U 1000 R2V - 3x10 mm²</t>
  </si>
  <si>
    <t>Câble type U 1000 R2V de section 3x10 mm² .</t>
  </si>
  <si>
    <t>151120</t>
  </si>
  <si>
    <t>CABLES U 1000 R2V - 3x16 mm²</t>
  </si>
  <si>
    <t>Câble type U 1000 R2V de section 3x16 mm² .</t>
  </si>
  <si>
    <t>151121</t>
  </si>
  <si>
    <t>CABLES U 1000 R2V - 3x25 mm²</t>
  </si>
  <si>
    <t>Câble type U 1000 R2V de section 3x25 mm² .</t>
  </si>
  <si>
    <t>151122</t>
  </si>
  <si>
    <t>CABLES U 1000 R2V - 5x1,5 mm²</t>
  </si>
  <si>
    <t>Câble type U 1000 R2V de section 5x1,5 mm² .</t>
  </si>
  <si>
    <t>151123</t>
  </si>
  <si>
    <t>CABLES U 1000 R2V - 5x2,5 mm²</t>
  </si>
  <si>
    <t>Câble type U 1000 R2V de section 5x2,5 mm² .</t>
  </si>
  <si>
    <t>151124</t>
  </si>
  <si>
    <t>CABLES U 1000 R2V - 5x4 mm²</t>
  </si>
  <si>
    <t>Câble type U 1000 R2V de section 5x4 mm² .</t>
  </si>
  <si>
    <t>151125</t>
  </si>
  <si>
    <t>CABLES U 1000 R2V - 5x6 mm²</t>
  </si>
  <si>
    <t>Câble type U 1000 R2V de section 5x6 mm² .</t>
  </si>
  <si>
    <t>151126</t>
  </si>
  <si>
    <t>CABLES U 1000 R2V - 5x10 mm²</t>
  </si>
  <si>
    <t>Câble type U 1000 R2V de section 5x10 mm² .</t>
  </si>
  <si>
    <t>151127</t>
  </si>
  <si>
    <t>CABLES U 1000 R2V - 5x16 mm²</t>
  </si>
  <si>
    <t>Câble type U 1000 R2V de section 5x16 mm² .</t>
  </si>
  <si>
    <t>151128</t>
  </si>
  <si>
    <t>CABLES U 1000 R2V - 5x25 mm²</t>
  </si>
  <si>
    <t>Câble type U 1000 R2V de section 5x25 mm² .</t>
  </si>
  <si>
    <t>151129</t>
  </si>
  <si>
    <t>CABLES U 1000 R2V - 5x35 mm²</t>
  </si>
  <si>
    <t>Câble type U 1000 R2V de section 5x35 mm² .</t>
  </si>
  <si>
    <t>151130</t>
  </si>
  <si>
    <t>CABLES U 1000 R2V - 5x50 mm²</t>
  </si>
  <si>
    <t>Câble type U 1000 R2V de section 5x50 mm² .</t>
  </si>
  <si>
    <t>151131</t>
  </si>
  <si>
    <t>CABLES RIGIDES CR1/C1 RESISTANT AU FEU - 3x1,5 mm²</t>
  </si>
  <si>
    <t>Câble cuivre CR1 résistant au feu de section 3x1,5 mm².</t>
  </si>
  <si>
    <t>151132</t>
  </si>
  <si>
    <t>CABLES RIGIDES CR1/C1 RESISTANT AU FEU - 3x2,5 mm²</t>
  </si>
  <si>
    <t>Câble cuivre CR1 résistant au feu de section 3x2,5 mm².</t>
  </si>
  <si>
    <t>151133</t>
  </si>
  <si>
    <t>CABLES RIGIDES CR1/C1 RESISTANT AU FEU - 5x1,5 mm²</t>
  </si>
  <si>
    <t>Câble cuivre CR1 résistant au feu de section 5x1,5 mm².</t>
  </si>
  <si>
    <t>151134</t>
  </si>
  <si>
    <t>CABLES RIGIDES CR1/C1 RESISTANT AU FEU - 5x2,5 mm²</t>
  </si>
  <si>
    <t>Câble cuivre CR1 résistant au feu de section 5x2,5 mm².</t>
  </si>
  <si>
    <t>151135</t>
  </si>
  <si>
    <t>CABLES RIGIDES CR1/C1 RESISTANT AU FEU - 5x6 mm²</t>
  </si>
  <si>
    <t>Câble cuivre CR1 résistant au feu de section 5x6 mm².</t>
  </si>
  <si>
    <t>151136</t>
  </si>
  <si>
    <t>CABLES RIGIDES CR1/C1 RESISTANT AU FEU - 5x10 mm²</t>
  </si>
  <si>
    <t>Câble cuivre CR1 résistant au feu de section 5x10 mm².</t>
  </si>
  <si>
    <t>151137</t>
  </si>
  <si>
    <t>CABLES RIGIDES CR1/C1 RESISTANT AU FEU - 5x16 mm²</t>
  </si>
  <si>
    <t>Câble cuivre CR1 résistant au feu de section 5x16 mm².</t>
  </si>
  <si>
    <t>151200</t>
  </si>
  <si>
    <t>REPERAGE DE CONDUCTEURS</t>
  </si>
  <si>
    <t>Repérage de conducteurs par inscription numérique, alphabétique ou bague de couleur.</t>
  </si>
  <si>
    <t>151201</t>
  </si>
  <si>
    <t>BOITE DE DERIVATION - Ronde Ø 70 mm</t>
  </si>
  <si>
    <t>Boite de dérivation de marque LEGRAND type PLEXO ronde diamètre 70 mm référence 922 02, fixation par vis et chevilles y compris accessoires de raccordement de type WAGO (pour fils rigides et souples).</t>
  </si>
  <si>
    <t xml:space="preserve">L'unité : </t>
  </si>
  <si>
    <t>151202</t>
  </si>
  <si>
    <t>BOITE DE DERIVATION - Rectangulaire 80x80 mm</t>
  </si>
  <si>
    <t>Boite de dérivation de marque LEGRAND type PLEXO rectangulaire de dimensions 80x80x45 mm référence 922 06, fixation par vis et chevilles y compris accessoires de raccordement de type WAGO (pour fils rigides et souples).</t>
  </si>
  <si>
    <t>151203</t>
  </si>
  <si>
    <t>BOITE DE DERIVATION - Rectangulaire 105x105 mm</t>
  </si>
  <si>
    <t>Boite de dérivation de marque LEGRAND type PLEXO rectangulaire de dimensions 105x105x55 mm référence 922 07, fixation par vis et chevilles y compris accessoires de raccordement de type WAGO (pour fils rigides et souples).</t>
  </si>
  <si>
    <t>151204</t>
  </si>
  <si>
    <t>BOITE DE DERIVATION - Rectangulaire 180x140 mm</t>
  </si>
  <si>
    <t>Boite de dérivation de marque LEGRAND type PLEXO rectangulaire de dimensions 180x140x86 mm référence 920 52, fixation par vis et chevilles.</t>
  </si>
  <si>
    <t>151205</t>
  </si>
  <si>
    <t>BOITE DE DERIVATION - Rectangulaire 220x170 mm</t>
  </si>
  <si>
    <t>Boite de dérivation de marque LEGRAND type PLEXO rectangulaire de dimensions 220x170x86 mm référence 920 62, fixation par vis et chevilles.</t>
  </si>
  <si>
    <t>151206</t>
  </si>
  <si>
    <t>BOITE DE DERIVATION - Rectangulaire 310x240 mm</t>
  </si>
  <si>
    <t>Boite de dérivation de marque LEGRAND type PLEXO rectangulaire de dimensions 310x240x124 mm référence 920 82, fixation par vis et chevilles.</t>
  </si>
  <si>
    <t>151207</t>
  </si>
  <si>
    <t>BOITE DE DERIVATION - COUPE FEU - 80x80 mm</t>
  </si>
  <si>
    <t>Boite de dérivation de marque LEGRAND type PLEXO pour circuits de sécurité, tenue au fil incandescent 960 °C, dimensions 80x80x45 mm référence 0 920 15, fixation par vis et chevilles.</t>
  </si>
  <si>
    <t>151208</t>
  </si>
  <si>
    <t>BOITE DE DERIVATION - COUPE FEU - 105x105 mm</t>
  </si>
  <si>
    <t>Boite de dérivation de marque LEGRAND type PLEXO pour circuits de sécurité, tenue au fil incandescent 960 °C, dimensions 105x105x55 mm référence 0 920 25, fixation par vis et chevilles.</t>
  </si>
  <si>
    <t>151209</t>
  </si>
  <si>
    <t>BOITE DE DERIVATION - COUPE FEU - 155x110 mm</t>
  </si>
  <si>
    <t>Boite de dérivation de marque LEGRAND type PLEXO pour circuits de sécurité, tenue au fil incandescent 960 °C, dimensions 155x110x70 mm référence 0 920 45, fixation par vis et chevilles.</t>
  </si>
  <si>
    <t>151300</t>
  </si>
  <si>
    <t>"CONDUITS - ACCESSOIRES
 Généralités"</t>
  </si>
  <si>
    <t>Conduits comprennant : fourniture , pose , coupes , coudes , accessoires , fixations et colliers selon le mode de pose  y compris rebouchage des trous de la traverséé avec enduits rétablissant le degré coupe feu.</t>
  </si>
  <si>
    <t>151301</t>
  </si>
  <si>
    <t>CONDUIT ICT - Ø 16</t>
  </si>
  <si>
    <t>Conduit ICT Ø 16  isolant cintrable transversalement élastique gris, posé en encastré pendant ou aprés construction, ou en apparent.</t>
  </si>
  <si>
    <t>151302</t>
  </si>
  <si>
    <t>CONDUIT ICT - Ø 20</t>
  </si>
  <si>
    <t>Conduit ICT Ø 20  isolant cintrable transversalement élastique gris, posé en encastré pendant ou aprés construction, ou en apparent.</t>
  </si>
  <si>
    <t>151303</t>
  </si>
  <si>
    <t>CONDUIT ICT - Ø 25</t>
  </si>
  <si>
    <t>Conduit ICT Ø 25  isolant cintrable transversalement élastique gris, posé en encastré pendant ou aprés construction, ou en apparent.</t>
  </si>
  <si>
    <t>151304</t>
  </si>
  <si>
    <t>CONDUIT ICT - Ø 32</t>
  </si>
  <si>
    <t>Conduit ICT Ø 32  isolant cintrable transversalement élastique gris, posé en encastré pendant ou aprés construction, ou en apparent.</t>
  </si>
  <si>
    <t>151305</t>
  </si>
  <si>
    <t>CONDUIT ICT - Ø 40</t>
  </si>
  <si>
    <t>Conduit ICT Ø 40  isolant cintrable transversalement élastique gris, posé en encastré pendant ou aprés construction, ou en apparent.</t>
  </si>
  <si>
    <t>151306</t>
  </si>
  <si>
    <t>CONDUIT ICT - Ø 50</t>
  </si>
  <si>
    <t>Conduit ICT Ø 50  isolant cintrable transversalement élastique gris, posé en encastré pendant ou aprés construction, ou en apparent.</t>
  </si>
  <si>
    <t>151307</t>
  </si>
  <si>
    <t>CONDUIT ICT - Ø 63</t>
  </si>
  <si>
    <t>Conduit ICT Ø 63  isolant cintrable transversalement élastique gris, posé en encastré pendant ou aprés construction, ou en apparent.</t>
  </si>
  <si>
    <t>151308</t>
  </si>
  <si>
    <t>CONDUIT IRO - Ø 16</t>
  </si>
  <si>
    <t>Conduit IRO Ø 16  isolant rigide ordinaire gris, posé en apparent sur colliers avec embase à visser et cheviller.</t>
  </si>
  <si>
    <t>151309</t>
  </si>
  <si>
    <t>CONDUIT IRO - Ø 20</t>
  </si>
  <si>
    <t>Conduit IRO Ø 20  isolant rigide ordinaire gris, posé en apparent sur colliers avec embase à visser et cheviller.</t>
  </si>
  <si>
    <t>151310</t>
  </si>
  <si>
    <t>CONDUIT IRO - Ø 25</t>
  </si>
  <si>
    <t>Conduit IRO Ø 25  isolant rigide ordinaire gris, posé en apparent sur colliers avec embase à visser et cheviller.</t>
  </si>
  <si>
    <t>151311</t>
  </si>
  <si>
    <t>CONDUIT IRO - Ø 32</t>
  </si>
  <si>
    <t>Conduit IRO Ø 32  isolant rigide ordinaire gris, posé en apparent sur colliers avec embase à visser et cheviller.</t>
  </si>
  <si>
    <t>151312</t>
  </si>
  <si>
    <t>CONDUIT IRO - Ø 40</t>
  </si>
  <si>
    <t>Conduit IRO Ø 40  isolant rigide ordinaire gris, posé en apparent sur colliers avec embase à visser et cheviller.</t>
  </si>
  <si>
    <t>151313</t>
  </si>
  <si>
    <t>CONDUIT IRO - Ø 50</t>
  </si>
  <si>
    <t>Conduit IRO Ø 50  isolant rigide ordinaire gris, posé en apparent sur colliers avec embase à visser et cheviller.</t>
  </si>
  <si>
    <t>151314</t>
  </si>
  <si>
    <t>CONDUIT IRO - Ø 63</t>
  </si>
  <si>
    <t>Conduit IRO Ø 63  isolant rigide ordinaire gris, posé en apparent sur colliers avec embase à visser et cheviller.</t>
  </si>
  <si>
    <t>151315</t>
  </si>
  <si>
    <t>GAINE TPC - Ø 50</t>
  </si>
  <si>
    <t>Gaine pour TPC en polyéthylène haute densité à double paroi annelé/lisse de couleur rouge diamètre 50mm comprenant : fourniture et pose y compris manchons de raccordement.</t>
  </si>
  <si>
    <t>151316</t>
  </si>
  <si>
    <t>GAINE TPC - Ø 75</t>
  </si>
  <si>
    <t>Gaine pour TPC en polyéthylène haute densité à double paroi annelé/lisse de couleur rouge diamètre 75mm comprenant : fourniture et pose y compris manchons de raccordement.</t>
  </si>
  <si>
    <t>151317</t>
  </si>
  <si>
    <t>GAINE TPC - Ø 90</t>
  </si>
  <si>
    <t>Gaine pour TPC en polyéthylène haute densité à double paroi annelé/lisse de couleur rouge diamètre 90mm comprenant : fourniture et pose y compris manchons de raccordement.</t>
  </si>
  <si>
    <t>151318</t>
  </si>
  <si>
    <t>GAINE TPC - Ø 110</t>
  </si>
  <si>
    <t>Gaine pour TPC en polyéthylène haute densité à double paroi annelé/lisse de couleur rouge diamètre 110mm comprenant : fourniture et pose y compris manchons de raccordement.</t>
  </si>
  <si>
    <t>151319</t>
  </si>
  <si>
    <t>GAINE TPC - Ø 160</t>
  </si>
  <si>
    <t>Gaine pour TPC en polyéthylène haute densité à double paroi annelé/lisse de couleur rouge diamètre 160mm comprenant : fourniture et pose y compris manchons de raccordement.</t>
  </si>
  <si>
    <t>151320</t>
  </si>
  <si>
    <t>AIGUILLAGE - Dans fourreau existant</t>
  </si>
  <si>
    <t>Aiguillage de conducteurs dans fourreau existant pour adjonction .</t>
  </si>
  <si>
    <t>151321</t>
  </si>
  <si>
    <t>AIGUILLAGE - Dans faux plafond</t>
  </si>
  <si>
    <t>Aiguillage de conducteurs dans faux plafond y compris dépose et repose de plaque.</t>
  </si>
  <si>
    <t>151322</t>
  </si>
  <si>
    <t>AIGUILLAGE - Dans vide de doublage</t>
  </si>
  <si>
    <t>Aiguillage de conducteurs dans vide de doublage ou de menuiserie.</t>
  </si>
  <si>
    <t>151323</t>
  </si>
  <si>
    <t>COSSE - 16 mm²</t>
  </si>
  <si>
    <t>Cosse tubulaire a sertir en cuivre étamé de section 16 mm² , comprenant : fourniture ,  pose et  dégainage des conducteurs .</t>
  </si>
  <si>
    <t>151324</t>
  </si>
  <si>
    <t>COSSE - 25 mm²</t>
  </si>
  <si>
    <t>Cosse tubulaire a sertir en cuivre étamé de section 25 mm² , comprenant : fourniture ,  pose et  dégainage des conducteurs .</t>
  </si>
  <si>
    <t>151325</t>
  </si>
  <si>
    <t>COSSE - 35 mm²</t>
  </si>
  <si>
    <t>Cosse tubulaire a sertir en cuivre étamé de section 35 mm² , comprenant : fourniture ,  pose et  dégainage des conducteurs .</t>
  </si>
  <si>
    <t>151326</t>
  </si>
  <si>
    <t>COSSE - 50 mm²</t>
  </si>
  <si>
    <t>Cosse tubulaire a sertir en cuivre étamé de section 50 mm² , comprenant : fourniture ,  pose et  dégainage des conducteurs .</t>
  </si>
  <si>
    <t>151327</t>
  </si>
  <si>
    <t>COSSE - 70 mm²</t>
  </si>
  <si>
    <t>Cosse tubulaire a sertir en cuivre étamé de section 70 mm² , comprenant : fourniture ,  pose et  dégainage des conducteurs .</t>
  </si>
  <si>
    <t>151328</t>
  </si>
  <si>
    <t>COSSE - 95 mm²</t>
  </si>
  <si>
    <t>Cosse tubulaire a sertir en cuivre étamé de section 95 mm² , comprenant : fourniture ,  pose et  dégainage des conducteurs .</t>
  </si>
  <si>
    <t>151329</t>
  </si>
  <si>
    <t>COSSE - 120 mm²</t>
  </si>
  <si>
    <t>Cosse tubulaire a sertir en cuivre étamé de section 120 mm² , comprenant : fourniture ,  pose et  dégainage des conducteurs .</t>
  </si>
  <si>
    <t>151330</t>
  </si>
  <si>
    <t>COSSE - 150 mm²</t>
  </si>
  <si>
    <t>Cosse tubulaire a sertir en cuivre étamé de section 150 mm² , comprenant : fourniture ,  pose et  dégainage des conducteurs .</t>
  </si>
  <si>
    <t>151331</t>
  </si>
  <si>
    <t>COSSE - 185 mm²</t>
  </si>
  <si>
    <t>Cosse tubulaire a sertir en cuivre étamé de section 185 mm² , comprenant : fourniture ,  pose et  dégainage des conducteurs .</t>
  </si>
  <si>
    <t>151332</t>
  </si>
  <si>
    <t>COSSE - 240 mm²</t>
  </si>
  <si>
    <t>Cosse tubulaire a sertir en cuivre étamé de section 240 mm² , comprenant : fourniture ,  pose et  dégainage des conducteurs .</t>
  </si>
  <si>
    <t>151400</t>
  </si>
  <si>
    <t>"CHEMINS DE CABLES - MOULURES - GOULOTTES
 Généralités"</t>
  </si>
  <si>
    <t>Chemin de câbles, moulures, goulottes, comprennant : fourniture , pose , coupes, accessoires d'angles et d'intersections, fixations selon le mode de pose y compris rebouchage des trous de la traverséé avec enduits rétablissant le degré coupe feu.</t>
  </si>
  <si>
    <t>151401</t>
  </si>
  <si>
    <t>CHEMINS DE CABLES - 100x52 mm</t>
  </si>
  <si>
    <t>Chemin de câbles largeur 100 mm , hauteur d'aile 52 mm , en acier galvanisé à chaud avec bords arrondis comprenant 1 éclisse cornière et 1 support console mural au mètre linéaire, avec boulons poëlliers, écrous et rondelles, vis et chevilles .</t>
  </si>
  <si>
    <t>151402</t>
  </si>
  <si>
    <t>CHEMINS DE CABLES - 150x52 mm</t>
  </si>
  <si>
    <t>Chemin de câbles largeur 150 mm , hauteur d'aile 52 mm , en acier galvanisé à chaud avec bords arrondis comprenant 1 éclisse cornière et 1 support console mural au mètre linéaire, avec boulons poëlliers, écrous et rondelles, vis et chevilles .</t>
  </si>
  <si>
    <t>151403</t>
  </si>
  <si>
    <t>CHEMINS DE CABLES - 200x52 mm</t>
  </si>
  <si>
    <t>Chemin de câbles largeur 200 mm , hauteur d'aile 52 mm , en acier galvanisé à chaud avec bords arrondis comprenant 1 éclisse cornière et 1 support console mural au mètre linéaire, avec boulons poëlliers, écrous et rondelles, vis et chevilles .</t>
  </si>
  <si>
    <t>151404</t>
  </si>
  <si>
    <t>CHEMINS DE CABLES - 300x52 mm</t>
  </si>
  <si>
    <t>Chemin de câbles largeur 300 mm , hauteur d'aile 52 mm , en acier galvanisé à chaud avec bords arrondis comprenant 1 éclisse cornière et 1 support console mural au mètre linéaire, avec boulons poëlliers, écrous et rondelles, vis et chevilles .</t>
  </si>
  <si>
    <t>151405</t>
  </si>
  <si>
    <t>CHEMINS DE CABLES - 500x52 mm</t>
  </si>
  <si>
    <t>Chemin de câbles largeur 500 mm, hauteur d'aile 52 mm, en acier galvanisé à chaud avec bords arrondis comprenant 1 éclisse cornière et 1 support console mural au mètre linéaire, avec boulons poëlliers, écrous et rondelles, vis et chevilles .</t>
  </si>
  <si>
    <t>151406</t>
  </si>
  <si>
    <t>MOULURE PLASTIQUE - 20x12,5 mm</t>
  </si>
  <si>
    <t>Moulure plastique de dimensions 20x12,5 mm avec cloison centrale, fixée par vis et chevilles y compris embout, angle et accessoires de finition.</t>
  </si>
  <si>
    <t>151407</t>
  </si>
  <si>
    <t>MOULURE PLASTIQUE - 32x12,5 mm</t>
  </si>
  <si>
    <t>Moulure plastique de dimensions 32x12,5 mm avec cloison centrale, fixée par vis et chevilles y compris embout, angle et accessoires de finition.</t>
  </si>
  <si>
    <t>151408</t>
  </si>
  <si>
    <t>MOULURE PLASTIQUE - 40x20 mm</t>
  </si>
  <si>
    <t>Moulure plastique de dimensions 40x20 mm avec cloison centrale, fixée par vis et chevilles y compris embout, angle et accessoires de finition.</t>
  </si>
  <si>
    <t>151409</t>
  </si>
  <si>
    <t>MOULURE PLASTIQUE - 75x20 mm</t>
  </si>
  <si>
    <t>Moulure plastique de dimensions 75x20 mm avec cloison centrale, fixée par vis et chevilles y compris embout, angle et accessoires de finition.</t>
  </si>
  <si>
    <t>151410</t>
  </si>
  <si>
    <t>GOULOTTE PLASTIQUE DLP monobloc - 65mm - 50x105 mm</t>
  </si>
  <si>
    <t>Goulotte plastique de marque LEGRAND type DLP monobloc de section 50x105 mm avec couvercle 65mm et cloison centrale, fixées par vis et chevilles, comprenant coupes et entailles y compris embout, angle et accessoires de finition.</t>
  </si>
  <si>
    <t>151411</t>
  </si>
  <si>
    <t>GOULOTTE PLASTIQUE DLP monobloc - 65mm - 50x150 mm</t>
  </si>
  <si>
    <t>Goulotte plastique de marque LEGRAND type DLP monobloc de section 50x150 mm avec couvercle 65mm et cloison centrale, fixées par vis et chevilles, comprenant coupes et entailles y compris embout, angle et accessoires de finition.</t>
  </si>
  <si>
    <t>151412</t>
  </si>
  <si>
    <t>GOULOTTE PLASTIQUE DLP monobloc - 65mm - 50x220 mm</t>
  </si>
  <si>
    <t>Goulotte plastique de marque LEGRAND type DLP monobloc de section 50x220 mm avec couvercle 65mm et cloison centrale, fixées par vis et chevilles, comprenant coupes et entailles y compris embout, angle et accessoires de finition.</t>
  </si>
  <si>
    <t>151413</t>
  </si>
  <si>
    <t>SUPPORT POUR DLP monobloc - 65mm - 2 Modules</t>
  </si>
  <si>
    <t>Support pour DLP monobloc de marque LEGRAND type Programme Mosaic - 2 modules - référence 109 52, comprenant fourniture et pose.</t>
  </si>
  <si>
    <t>151414</t>
  </si>
  <si>
    <t>SUPPORT POUR DLP monobloc - 65mm - 4 Modules</t>
  </si>
  <si>
    <t>Support pour DLP monobloc de marque LEGRAND type Programme Mosaic - 4 modules - référence 109 54, comprenant fourniture et pose.</t>
  </si>
  <si>
    <t>151415</t>
  </si>
  <si>
    <t>SUPPORT POUR DLP monobloc - 65mm - 6 Modules</t>
  </si>
  <si>
    <t>Support pour DLP monobloc de marque LEGRAND type Programme Mosaic - 6 modules - référence 109 56, comprenant fourniture et pose.</t>
  </si>
  <si>
    <t>151416</t>
  </si>
  <si>
    <t>SUPPORT POUR DLP monobloc - 65mm - 8 Modules</t>
  </si>
  <si>
    <t>Support pour DLP monobloc de marque LEGRAND type Programme Mosaic - 8 modules - référence 109 58, comprenant fourniture et pose.</t>
  </si>
  <si>
    <t>151417</t>
  </si>
  <si>
    <t>GOULOTTE PLASTIQUE DLP monobloc - 85mm - 50x105 mm</t>
  </si>
  <si>
    <t>Goulotte plastique de marque LEGRAND type DLP monobloc de section 50x105 mm avec couvercle 85mm et cloison centrale, fixées par vis et chevilles, comprenant coupes et entailles y compris embout, angle et accessoires de finition.</t>
  </si>
  <si>
    <t>151418</t>
  </si>
  <si>
    <t>GOULOTTE PLASTIQUE DLP monobloc - 85mm - 50x195 mm</t>
  </si>
  <si>
    <t>Goulotte plastique de marque LEGRAND type DLP monobloc de section 50x195 mm avec couvercle 85mm et cloison centrale, fixées par vis et chevilles, comprenant coupes et entailles y compris embout, angle et accessoires de finition.</t>
  </si>
  <si>
    <t>151419</t>
  </si>
  <si>
    <t>SUPPORT POUR DLP monobloc - 85mm - 2 Modules</t>
  </si>
  <si>
    <t>Support pour DLP monobloc de marque LEGRAND type Programme Mosaic - 2 modules - référence 109 92, comprenant fourniture et pose.</t>
  </si>
  <si>
    <t>151420</t>
  </si>
  <si>
    <t>SUPPORT POUR DLP monobloc - 85mm - 4 Modules</t>
  </si>
  <si>
    <t>Support pour DLP monobloc de marque LEGRAND type Programme Mosaic - 4 modules - référence 109 94, comprenant fourniture et pose.</t>
  </si>
  <si>
    <t>151421</t>
  </si>
  <si>
    <t>SUPPORT POUR DLP monobloc - 85mm - 6 Modules</t>
  </si>
  <si>
    <t>Support pour DLP monobloc de marque LEGRAND type Programme Mosaic - 6 modules - référence 109 96, comprenant fourniture et pose.</t>
  </si>
  <si>
    <t>151422</t>
  </si>
  <si>
    <t>SUPPORT POUR DLP monobloc - 85mm - 8 Modules</t>
  </si>
  <si>
    <t>Support pour DLP monobloc de marque LEGRAND type Programme Mosaic - 8 modules - référence 109 98, comprenant fourniture et pose.</t>
  </si>
  <si>
    <t>151423</t>
  </si>
  <si>
    <t>GOULOTTE PLASTIQUE clippage direct - 45mm - 50x105 mm</t>
  </si>
  <si>
    <t>Goulotte plastique de marque LEGRAND type clippage direct de section 50x105 mm avec couvercle 45mm et cloison centrale, fixées par vis et chevilles, comprenant coupes et entailles y compris embout, angle et accessoires de finition.</t>
  </si>
  <si>
    <t>151424</t>
  </si>
  <si>
    <t>GOULOTTE PLASTIQUE clippage direct - 45mm - 50x130 mm</t>
  </si>
  <si>
    <t>Goulotte plastique de marque LEGRAND type clippage direct de section 50x130 mm avec couvercle 45mm et cloison centrale, fixées par vis et chevilles, comprenant coupes et entailles y compris embout, angle et accessoires de finition.</t>
  </si>
  <si>
    <t>151425</t>
  </si>
  <si>
    <t>GOULOTTE PLASTIQUE clippage direct - 45mm - 50x180 mm</t>
  </si>
  <si>
    <t>Goulotte plastique de marque LEGRAND type clippage direct de section 50x180 mm avec couvercle 45mm et cloison centrale, fixées par vis et chevilles, comprenant coupes et entailles y compris embout, angle et accessoires de finition.</t>
  </si>
  <si>
    <t>151426</t>
  </si>
  <si>
    <t>ACCESSOIRE CLIPPAGE DIRECT</t>
  </si>
  <si>
    <t>Ensemble comprenant  la fourniture et la pose de Soluclip de marque Legrand référence 756 90 nécessaires à l'intégration des mécanismes (prises, interrupteurs) Mosaic dans les goulottes à clippage direct.</t>
  </si>
  <si>
    <t xml:space="preserve">L'ensemble ................ : </t>
  </si>
  <si>
    <t>151427</t>
  </si>
  <si>
    <t>GOULOTTE ALUMINIUM - 65mm - 50x105 mm</t>
  </si>
  <si>
    <t>Goulotte ALUMINIUM de marque LEGRAND type DLP de section 50x105 mm avec couvercle 65mm et cloison centrale, fixées par vis et chevilles, comprenant coupes et entailles y compris embout, angle et accessoires de finition.</t>
  </si>
  <si>
    <t>151428</t>
  </si>
  <si>
    <t>SUPPORT POUR DLP ALUMINIUM - 65mm - 2 Modules</t>
  </si>
  <si>
    <t>Support pour DLP ALUMINIUM de marque LEGRAND type Programme Mosaic - 2 modules - référence 112 02, comprenant fourniture et pose.</t>
  </si>
  <si>
    <t>151429</t>
  </si>
  <si>
    <t>SUPPORT POUR DLP ALUMINIUM - 65mm - 4 Modules</t>
  </si>
  <si>
    <t>Support pour DLP ALUMINIUM de marque LEGRAND type Programme Mosaic - 4 modules - référence 112 04, comprenant fourniture et pose.</t>
  </si>
  <si>
    <t>151430</t>
  </si>
  <si>
    <t>SUPPORT POUR DLP ALUMINIUM - 65mm - 6 Modules</t>
  </si>
  <si>
    <t>Support pour DLP ALUMINIUM de marque LEGRAND type Programme Mosaic - 6 modules - référence 112 06, comprenant fourniture et pose.</t>
  </si>
  <si>
    <t>151431</t>
  </si>
  <si>
    <t>SUPPORT POUR DLP ALUMINIUM - 65mm - 8 Modules</t>
  </si>
  <si>
    <t>Support pour DLP ALUMINIUM de marque LEGRAND type Programme Mosaic - 8 modules - référence 112 08, comprenant fourniture et pose.</t>
  </si>
  <si>
    <t>151432</t>
  </si>
  <si>
    <t>COLONNETTE - H68</t>
  </si>
  <si>
    <t>Colonnette de distribution blanche de marque LEGRAND, hauteur 68 cm référence 307 42, comprenant fourniture et pose y compris accessoires.</t>
  </si>
  <si>
    <t>151433</t>
  </si>
  <si>
    <t>COLONNE - H 270</t>
  </si>
  <si>
    <t>Colonne de distribution blanche de marque LEGRAND, hauteur 2,70 m référence 307 03, comprenant fourniture et pose y compris accessoires.</t>
  </si>
  <si>
    <t>151434</t>
  </si>
  <si>
    <t>COLONNE - H 390</t>
  </si>
  <si>
    <t>Colonne de distribution blanche de marque LEGRAND, hauteur 3,90 m référence 307 07, comprenant fourniture et pose y compris accessoires.</t>
  </si>
  <si>
    <t>151435</t>
  </si>
  <si>
    <t>BLOC-COLONNE A EQUIPER - 4 MODULES</t>
  </si>
  <si>
    <t>Bloc colonne à équiper de marque LEGRAND type 4 modules référence 310 65 longueur 215mm, comprenant fourniture et pose y compris accessoires.</t>
  </si>
  <si>
    <t>151436</t>
  </si>
  <si>
    <t>BLOC-COLONNE A EQUIPER - 8 MODULES</t>
  </si>
  <si>
    <t>Bloc colonne à équiper de marque LEGRAND type 8 modules référence 310 66 longueur 325mm, comprenant fourniture et pose y compris accessoires.</t>
  </si>
  <si>
    <t>151437</t>
  </si>
  <si>
    <t>BLOC-COLONNE A EQUIPER - 12 MODULES</t>
  </si>
  <si>
    <t>Bloc colonne à équiper de marque LEGRAND type 12 modules référence 310 67 longueur 415mm, comprenant fourniture et pose y compris accessoires.</t>
  </si>
  <si>
    <t>151438</t>
  </si>
  <si>
    <t>PASSAGE DE SOL - 92x20 mm</t>
  </si>
  <si>
    <t>Passage de sol PVC  de marque LEGRAND composé de 4 compartiments, dimensions 92x20 mm référence 328 00 comprenant fourniture et pose y compris coupes, embout, angle et accessoires de finition.</t>
  </si>
  <si>
    <t>151439</t>
  </si>
  <si>
    <t>PANNEAUX GUIDE-CABLES</t>
  </si>
  <si>
    <t>Panneaux guide-câbles à goulotte section: 67 x 50 mm de marque GIGAMEDIA ref: GGM 628020200 comprenant : fourniture et pose y compris accessoires.</t>
  </si>
  <si>
    <t>151600</t>
  </si>
  <si>
    <t>CONNEXIONS - FIXATIONS ET PERCEMENTS</t>
  </si>
  <si>
    <t>151601</t>
  </si>
  <si>
    <t>BORNE DE RACCORDEMENT - 4 mm²</t>
  </si>
  <si>
    <t>Borne de raccordement de capacité 4 mm² en polypropylène ignifugé pour boîtes de dérivation .</t>
  </si>
  <si>
    <t>151602</t>
  </si>
  <si>
    <t>BORNE DE RACCORDEMENT - 6 mm²</t>
  </si>
  <si>
    <t>Borne de raccordement de capacité 6 mm² en polypropylène ignifugé pour boîtes de dérivation .</t>
  </si>
  <si>
    <t>151603</t>
  </si>
  <si>
    <t>BORNE DE RACCORDEMENT - 10 mm²</t>
  </si>
  <si>
    <t>Borne de raccordement de capacité 10 mm² en polypropylène ignifugé pour boîtes de dérivation .</t>
  </si>
  <si>
    <t>151604</t>
  </si>
  <si>
    <t>BORNE DE RACCORDEMENT - 16 mm²</t>
  </si>
  <si>
    <t>Borne de raccordement de capacité 16 mm² en polypropylène ignifugé pour boîtes de dérivation .</t>
  </si>
  <si>
    <t>151605</t>
  </si>
  <si>
    <t>BORNE DE RACCORDEMENT - 25 mm²</t>
  </si>
  <si>
    <t>Borne de raccordement de capacité 25 mm² en polypropylène ignifugé pour boîtes de dérivation .</t>
  </si>
  <si>
    <t>151606</t>
  </si>
  <si>
    <t>PERCEMENT DE TROU Ø 5 cm - Matériaux tendres</t>
  </si>
  <si>
    <t>Percement de trou  dans matériaux tendres de diamètre Ø 5 cm jusqu'à 10 cm de profondeur , y compris scellement et raccords .</t>
  </si>
  <si>
    <t>151607</t>
  </si>
  <si>
    <t>PERCEMENT DE TROU Ø 5 cm - Matériaux durs</t>
  </si>
  <si>
    <t>Percement de trou  dans matériaux durs de diamètre Ø 5 cm jusqu'à 10 cm de profondeur , y compris scellement et raccords .</t>
  </si>
  <si>
    <t>151608</t>
  </si>
  <si>
    <t>PERCEMENT ET FIXATION - Cheville plastique Ø 8 mm</t>
  </si>
  <si>
    <t>Percement et fixation avec cheville plastique jusqu'a Ø 8 mm .</t>
  </si>
  <si>
    <t>151609</t>
  </si>
  <si>
    <t>PERCEMENT ET FIXATION - Cheville métallique</t>
  </si>
  <si>
    <t>Percement et fixation avec cheville métallique à expansion simple jusqu'a Ø 30 mm .</t>
  </si>
  <si>
    <t>151610</t>
  </si>
  <si>
    <t>PERCEMENT ET FIXATION - Cheville chimique</t>
  </si>
  <si>
    <t>Percement et fixation avec cheville chimique Ø 8 à 12 mm, y compris, tamis, douille et scellement par injection au pistolet.</t>
  </si>
  <si>
    <t>151611</t>
  </si>
  <si>
    <t>TRANCHEE D'ENCASTREMENT - Matériaux creux</t>
  </si>
  <si>
    <t>Tranchée d'encastrement jusqu'à 10 cm de largeur dans plâtre et matériaux creux y compris rebouchage et raccords .</t>
  </si>
  <si>
    <t>151612</t>
  </si>
  <si>
    <t>TRANCHEE D'ENCASTREMENT - Matériaux pleins</t>
  </si>
  <si>
    <t>Tranchée d'encastrement jusqu'à 10 cm de largeur dans matériaux pleins  y compris rebouchage et raccords .</t>
  </si>
  <si>
    <t>151613</t>
  </si>
  <si>
    <t>MAINTIEN DES CABLES</t>
  </si>
  <si>
    <t>Maintien des câbles sur dalle ou dans chemin de câbles par colliers 260 mm .</t>
  </si>
  <si>
    <t>152100</t>
  </si>
  <si>
    <t>"APPAREILLAGE DE DISTRIBUTION
 Généralités"</t>
  </si>
  <si>
    <t>Appareillage de distribution de marque LEGRAND équipé de : mecanismes, supports et enjoliveurs. Les prix comprennent : la fourniture , la pose de l'appareillage , les vis et chevilles pour fixations des cadres en saillie , les percements en matériaux tendres et durs avec scellement au plâtre ou ciment pour fixations et encastrements des boites Batibox , le raccordement des conducteurs laissés en attente.</t>
  </si>
  <si>
    <t>152101</t>
  </si>
  <si>
    <t>INTER VA ET VIENT - MOSAIC 45</t>
  </si>
  <si>
    <t>Intérrupteur va et vient serie MOSAIC 45 référence 770 11 avec support référence 802 51 et enjoliveur référence 788 02 monté sur cadre référence 802 80 ou dans boite batibox référence 800 41.</t>
  </si>
  <si>
    <t>152102</t>
  </si>
  <si>
    <t>INTER A VOYANT - MOSAIC 45</t>
  </si>
  <si>
    <t>Intérrupteur va et vient à voyant serie MOSAIC 45 référence 770 12 avec support référence 802 51, enjoliveur référence 788 02 et voyant à LED monté sur cadre référence 802 80 ou dans boite batibox référence 800 41.</t>
  </si>
  <si>
    <t>152103</t>
  </si>
  <si>
    <t>INTER BIPOLAIRE 20 AX - MOSAIC 45</t>
  </si>
  <si>
    <t>Intérrupteur bipolaire 20 AX serie MOSAIC 45 référence 770 50 avec support référence 802 51 et enjoliveur référence 788 02 monté sur cadre référence 802 80 ou dans boite batibox référence 800 41.</t>
  </si>
  <si>
    <t>152104</t>
  </si>
  <si>
    <t>INTER BIPOLAIRE 20 AX A VOYANT - MOSAIC 45</t>
  </si>
  <si>
    <t>Intérrupteur bipolaire 20 AX  à voyant serie MOSAIC 45 référence 770 12 avec support référence 802 51, enjoliveur référence 788 02 et voyant à LED monté sur cadre référence 802 80 ou dans boite batibox référence 800 41.</t>
  </si>
  <si>
    <t>152105</t>
  </si>
  <si>
    <t>INTER A CLE - MOSAIC 45</t>
  </si>
  <si>
    <t>Intérrupteur à clé serie MOSAIC 45 référence 770 72 avec support référence 802 51, enjoliveur référence 788 02 et voyant à LED monté sur cadre référence 802 80 ou dans boite batibox référence 800 41.</t>
  </si>
  <si>
    <t>152106</t>
  </si>
  <si>
    <t>BOUTON POUSSOIR - MOSAIC 45</t>
  </si>
  <si>
    <t>Bouton poussoir serie MOSAIC 45 référence 770 40 avec support référence 802 51 et enjoliveur référence 788 02 monté sur cadre référence 802 80 ou dans boite batibox référence 800 41.</t>
  </si>
  <si>
    <t>152107</t>
  </si>
  <si>
    <t>BOUTON POUSSOIR A VOYANT - MOSAIC 45</t>
  </si>
  <si>
    <t>Bouton poussoir à voyant serie MOSAIC 45 référence 770 42 avec support référence 802 51, enjoliveur référence 788 02 et voyant à LED monté sur cadre référence 802 80 ou dans boite batibox référence 800 41.</t>
  </si>
  <si>
    <t>152108</t>
  </si>
  <si>
    <t>INTER A EFFLEUREMENT - MOSAIC 45</t>
  </si>
  <si>
    <t>Inter à effleurement serie MOSAIC 45 référence 766 66 avec support référence 802 51 et enjoliveur référence 788 02 monté sur cadre référence 802 80 ou dans boite batibox référence 800 41.</t>
  </si>
  <si>
    <t>152109</t>
  </si>
  <si>
    <t>COMMANDE VOLETS ROULANTS - MOSAIC 45</t>
  </si>
  <si>
    <t>Commande de volets roulants serie MOSAIC 45 référence 770 26 avec support référence 802 51 et enjoliveur référence 788 02 monté sur cadre référence 802 80 ou dans boite batibox référence 800 41.</t>
  </si>
  <si>
    <t>152110</t>
  </si>
  <si>
    <t>VOYANT DE SIGNALISATION - MOSAIC 45</t>
  </si>
  <si>
    <t>Voyant de signalisation serie MOSAIC 45 référence 785 01 avec support référence 802 51, enjoliveur référence 788 02 et lampe LED monté sur cadre référence 802 80 ou dans boite batibox référence 800 41.</t>
  </si>
  <si>
    <t>152111</t>
  </si>
  <si>
    <t>PC BLANCHE 10/16A - 2P+T - MOSAIC 45</t>
  </si>
  <si>
    <t>Prise de courant 10/16A 2P+T avec enjoliveur blanc serie MOSAIC 45 référence 771 11 avec support référence 802 51 et enjoliveur référence 788 02 monté sur cadre référence 802 80 ou dans boite batibox référence 800 41.</t>
  </si>
  <si>
    <t>152112</t>
  </si>
  <si>
    <t>PC GRISE  10/16A - 2P+T - MOSAIC 45</t>
  </si>
  <si>
    <t>Prise de courant 10/16A 2P+T avec enjoliveur gris serie MOSAIC 45 référence 792 71 avec support référence 802 51 et enjoliveur référence 790 02 monté sur cadre référence 802 80 ou dans boite batibox référence 800 41.</t>
  </si>
  <si>
    <t>152113</t>
  </si>
  <si>
    <t>PC ROUGE 10/16A - 2P+T - MOSAIC 45</t>
  </si>
  <si>
    <t>Prise de courant 10/16A 2P+T avec enjoliveur rouge serie MOSAIC 45 référence 771 18 avec support référence 802 51 et enjoliveur référence 788 02 monté sur cadre référence 802 80 ou dans boite batibox référence 800 41.</t>
  </si>
  <si>
    <t>152114</t>
  </si>
  <si>
    <t>PC A DETROMPAGE 10/16A - 2P+T - MOSAIC 45</t>
  </si>
  <si>
    <t>Prise de courant 10/16A 2P+T à détrompage avec enjoliveur rouge serie MOSAIC 45 référence 771 14 avec support référence 802 51 et enjoliveur référence 788 02 monté sur cadre référence 802 80 ou dans boite batibox référence 800 41.</t>
  </si>
  <si>
    <t>152115</t>
  </si>
  <si>
    <t>PC ORANGE 10/16A - 2P+T - MOSAIC 45</t>
  </si>
  <si>
    <t>Prise de courant 10/16A 2P+T avec enjoliveur orange serie MOSAIC 45 référence 771 17 avec support référence 802 51 et enjoliveur référence 788 02 monté sur cadre référence 802 80 ou dans boite batibox référence 800 41.</t>
  </si>
  <si>
    <t>152116</t>
  </si>
  <si>
    <t>PC VERTE 10/16A - 2P+T - MOSAIC 45</t>
  </si>
  <si>
    <t>Prise de courant 10/16A 2P+T avec enjoliveur vert serie MOSAIC 45 référence 771 16 avec support référence 802 51 et enjoliveur référence 788 02 monté sur cadre référence 802 80 ou dans boite batibox référence 800 41.</t>
  </si>
  <si>
    <t>152117</t>
  </si>
  <si>
    <t>TABLEAU  6 PC 10/16A - 2P+T - MOSAIC 45</t>
  </si>
  <si>
    <t>Tableau de 6 prises de courant 10/16A 2P+T serie MOSAIC 45 référence 771 11 avec support référence 802 66 et enjoliveur référence 788 36 monté sur cadre ref 802 76 ou dans boite batibox référence 801 26.</t>
  </si>
  <si>
    <t>152118</t>
  </si>
  <si>
    <t>OBTURATEUR - MOSAIC 45</t>
  </si>
  <si>
    <t>Obturateur serie MOSAIC 45 référence 770 71 avec support référence 802 51 et enjoliveur référence 788 02 monté sur cadre référence 802 80 ou dans boite batibox référence 800 41.</t>
  </si>
  <si>
    <t>152119</t>
  </si>
  <si>
    <t>SORTIE DE CABLES 16A - MOSAIC 45</t>
  </si>
  <si>
    <t>Sortie de câbles 16A serie MOSAIC 45 référence 775 51 avec support référence 802 51 et enjoliveur référence 788 02 monté sur cadre référence 802 80 ou dans boite batibox référence 800 41.</t>
  </si>
  <si>
    <t>152120</t>
  </si>
  <si>
    <t>SORTIE DE CABLES 20A - MOSAIC 45</t>
  </si>
  <si>
    <t>Sortie de câbles 20A serie MOSAIC 45 référence 775 50 avec support référence 802 51 et enjoliveur référence 788 02 monté sur cadre référence 802 80 ou dans boite batibox référence 800 41.</t>
  </si>
  <si>
    <t>152121</t>
  </si>
  <si>
    <t>SORTIE DE CABLES 20/32A</t>
  </si>
  <si>
    <t>Sortie de câbles 20/32A référence 901 49 monté sur cadre ou dans batibox.</t>
  </si>
  <si>
    <t>152122</t>
  </si>
  <si>
    <t>PC 20A - 2P+T</t>
  </si>
  <si>
    <t>Prise de courant 20A 2P+T référence 554 52 monté sur cadre ou dans batibox.</t>
  </si>
  <si>
    <t>152123</t>
  </si>
  <si>
    <t>PC 20A - 3P+T</t>
  </si>
  <si>
    <t>Prise de courant 20A 3P+T référence 554 55 monté sur cadre ou dans batibox.</t>
  </si>
  <si>
    <t>152124</t>
  </si>
  <si>
    <t>PC 20A - 3P+N+T</t>
  </si>
  <si>
    <t>Prise de courant 20A 3P+N+T référence 554 57 monté sur cadre ou dans batibox.</t>
  </si>
  <si>
    <t>152125</t>
  </si>
  <si>
    <t>PC 32A - 2P+T</t>
  </si>
  <si>
    <t>Prise de courant 32A 2P+T référence 558 12 monté sur cadre ou dans batibox.</t>
  </si>
  <si>
    <t>152126</t>
  </si>
  <si>
    <t>PC 32A - 3P+T</t>
  </si>
  <si>
    <t>Prise de courant 32A 3P+T référence 558 15 monté sur cadre ou dans batibox.</t>
  </si>
  <si>
    <t>152127</t>
  </si>
  <si>
    <t>PC 32A - 3P+N+T</t>
  </si>
  <si>
    <t>Prise de courant 32A 3P+N+T référence 558 17 monté sur cadre ou dans batibox.</t>
  </si>
  <si>
    <t>152128</t>
  </si>
  <si>
    <t>INTER VA ET VIENT - PLEXO 55</t>
  </si>
  <si>
    <t>Intérupteur va et vient série PLEXO 55 référence 695 11 avec boitier référence 696 51.</t>
  </si>
  <si>
    <t>152129</t>
  </si>
  <si>
    <t>INTER A VOYANT - PLEXO 55</t>
  </si>
  <si>
    <t>Intérupteur va et vient à voyant série PLEXO 55 référence 695 13 avec lampe et boitier référence 696 51.</t>
  </si>
  <si>
    <t>152130</t>
  </si>
  <si>
    <t>BOUTON POUSSOIR A VOYANT - PLEXO 55</t>
  </si>
  <si>
    <t>Bouton poussoir à voyant série PLEXO 55 référence 695 42 avec lampe et boitier référence 696 51.</t>
  </si>
  <si>
    <t>152131</t>
  </si>
  <si>
    <t>PC 10/16A - 2P+T - PLEXO 55</t>
  </si>
  <si>
    <t>Prise de courant 10/16A  2P+T série PLEXO 55 référence 695 51 avec boitier référence 696 51.</t>
  </si>
  <si>
    <t>152132</t>
  </si>
  <si>
    <t>PC 20A - 2P+T - PLEXO</t>
  </si>
  <si>
    <t>Prise de courant 20A  2P+T série PLEXO référence 916 55.</t>
  </si>
  <si>
    <t>152133</t>
  </si>
  <si>
    <t>PC 20A - 3P+T - PLEXO</t>
  </si>
  <si>
    <t>Prise de courant 20A  3P+T série PLEXO référence 916 56.</t>
  </si>
  <si>
    <t>152134</t>
  </si>
  <si>
    <t>PC 20A - 3P+N+T - PLEXO</t>
  </si>
  <si>
    <t>Prise de courant 20A  3P+N+T série PLEXO référence 916 57.</t>
  </si>
  <si>
    <t>152135</t>
  </si>
  <si>
    <t>PC 32A - 2P+T - PLEXO</t>
  </si>
  <si>
    <t>Prise de courant 32A  2P+T série PLEXO référence 558 72.</t>
  </si>
  <si>
    <t>152136</t>
  </si>
  <si>
    <t>PC 32A - 3P+T - PLEXO</t>
  </si>
  <si>
    <t>Prise de courant 32A  3P+T série PLEXO référence 558 75.</t>
  </si>
  <si>
    <t>152137</t>
  </si>
  <si>
    <t>PC 32A - 3P+N+T - PLEXO</t>
  </si>
  <si>
    <t>Prise de courant 32A  3P+N+T série PLEXO référence 558 77.</t>
  </si>
  <si>
    <t>152138</t>
  </si>
  <si>
    <t>BLOC NOURRICE - 3 PCN 2P+T</t>
  </si>
  <si>
    <t>Bloc nourrice équipé de marque LEGRAND type 3 prises 2P+T référence 534 00 .</t>
  </si>
  <si>
    <t>152139</t>
  </si>
  <si>
    <t>BLOC NOURRICE - 4 PCN 2P+T</t>
  </si>
  <si>
    <t>Bloc nourrice équipé de marque LEGRAND type 4 prises 2P+T référence 534 01 .</t>
  </si>
  <si>
    <t>152140</t>
  </si>
  <si>
    <t>BLOC NOURRICE - 6 PCN 2P+T</t>
  </si>
  <si>
    <t>Bloc nourrice équipé de marque LEGRAND type 6 prises 2P+T référence 534 02 .</t>
  </si>
  <si>
    <t>152141</t>
  </si>
  <si>
    <t>BLOC NOURRICE - 3 PCO 2P+T A DETROMPAGE</t>
  </si>
  <si>
    <t>Bloc nourrice équipé de marque LEGRAND type 3 prises 2P+T à détrompage référence 534 03 .</t>
  </si>
  <si>
    <t>152142</t>
  </si>
  <si>
    <t>BLOC NOURRICE - 4 PCO 2P+T A DETROMPAGE</t>
  </si>
  <si>
    <t>Bloc nourrice équipé de marque LEGRAND type 3 prises 2P+T à détrompage référence 534 04 .</t>
  </si>
  <si>
    <t>152300</t>
  </si>
  <si>
    <t>"APPAREILS D'ECLAIRAGE
Généralités"</t>
  </si>
  <si>
    <t>Appareils d'éclairage à LED ou à fluorescence comprenant : fourniture , pose et raccordement y compris ecotaxe, lampes et accessoires de fixations.</t>
  </si>
  <si>
    <t>152301</t>
  </si>
  <si>
    <t>HUBLOT ROND ETANCHE - TOM</t>
  </si>
  <si>
    <t>Hublot rond étanche de marque THORN de type TOM LED 300 900 840 WH ref. 96666084 équipé d'une lampe LED 18W flux 900 lm</t>
  </si>
  <si>
    <t>152302</t>
  </si>
  <si>
    <t>HUBLOT ROND ETANCHE AVEC DETECTEUR - TOM</t>
  </si>
  <si>
    <t>Hublot rond étanche de marque THORN de type TOM LED 300 900 840 MWS WH ref. 96666086 équipé d'une lampe LED 18W flux 900 lm et d'un détecteur de présence.</t>
  </si>
  <si>
    <t>152303</t>
  </si>
  <si>
    <t>Hublot rond étanche de marque THORN de type TOM LED 300 1200 840 WH ref. 96666080 équipé d'une lampe LED 18W flux 1200 lm</t>
  </si>
  <si>
    <t>152304</t>
  </si>
  <si>
    <t>HUBLOT ROND ETANCHE AVEC DETECTEUR  - TOM</t>
  </si>
  <si>
    <t>Hublot rond étanche de marque THORN de type TOM LED 300 1200 840 WH ref. 96666082 équipé d'une lampe LED 18W flux 1200 lm et d'un détecteur de présence.</t>
  </si>
  <si>
    <t>152305</t>
  </si>
  <si>
    <t>HUBLOT ROND ETANCHE - LEOPARD</t>
  </si>
  <si>
    <t>Hublot rond étanche de marque THORN de type LEOPARD 1900 LED2 OP RD WH L840 WH ref. 96617051 équipé d'une lampe LED 20,4W flux 1953 lm.</t>
  </si>
  <si>
    <t>152306</t>
  </si>
  <si>
    <t>HUBLOT ROND ETANCHE AVEC DETECTEUR  - LEOPARD</t>
  </si>
  <si>
    <t>Hublot rond étanche de marque THORN de type LEOPARD 1900 LED2 MWS OP RD WH L840 WH ref. 96242237 équipé d'une lampe LED 20,4W flux 1953 lm et d'un détecteur de présence.</t>
  </si>
  <si>
    <t>152307</t>
  </si>
  <si>
    <t>APPLIQUE SARLAM - 1x18W - Simple</t>
  </si>
  <si>
    <t>Applique pour salle de bain de marque SARLAM type FLUOLUX  modèle 1x18 W , référence 118511 simple et 1 lampe fluorescente 18 W  2G11 température de couleur 4000° K et indice général de rendu des couleurs IRC 85.</t>
  </si>
  <si>
    <t>152308</t>
  </si>
  <si>
    <t>APPLIQUE SARLAM - 1x18W - Inter</t>
  </si>
  <si>
    <t>Applique pour salle de bain de marque SARLAM type FLUOLUX  modèle 1x18 W , référence 118513 avec interrupteur et 1 lampe fluorescente 18 W  2G11 température de couleur 4000° K et indice général de rendu des couleurs IRC 85.</t>
  </si>
  <si>
    <t>152309</t>
  </si>
  <si>
    <t>APPLIQUE SARLAM - 1x18W - Prise rasoir</t>
  </si>
  <si>
    <t>Applique pour salle de bain de marque SARLAM type FLUOLUX  modèle 1x18 W , référence 118515 avec Prise rasoir et 1 lampe fluorescente 18 W  2G11 température de couleur 4000° K et indice général de rendu des couleurs IRC 85.</t>
  </si>
  <si>
    <t>152310</t>
  </si>
  <si>
    <t>APPLIQUE SARLAM - 1x18W - Prise 2P+T</t>
  </si>
  <si>
    <t>Applique pour salle de bain de marque SARLAM type FLUOLUX  modèle 1x18 W , référence 118521 avec Prise 2P+T et 1 lampe fluorescente 18 W  2G11 température de couleur 4000° K et indice général de rendu des couleurs IRC 85.</t>
  </si>
  <si>
    <t>152311</t>
  </si>
  <si>
    <t>LUMINAIRE OMEGA LED - 32 W - 3000 K</t>
  </si>
  <si>
    <t>Luminaire de marque THORN type OMEGA LED 3250 HF L830 597 référence 96241575 équipé d'une lampe LED 32W flux 3200 lm.</t>
  </si>
  <si>
    <t>152312</t>
  </si>
  <si>
    <t>LUMINAIRE OMEGA LED - 32 W - 4000 K</t>
  </si>
  <si>
    <t>Luminaire de marque THORN type OMEGA LED 3250 HF L840 597 référence 96241576 équipé d'une lampe LED 32W flux 3200 lm.</t>
  </si>
  <si>
    <t>152313</t>
  </si>
  <si>
    <t>LUMINAIRE OMEGA LED - 32 W - 3000 K - GRADABLE</t>
  </si>
  <si>
    <t>Luminaire de marque THORN type OMEGA LED 3250 HFIX L830 597 référence 96241579 équipé d'une lampe LED 32W flux 3200 lm.</t>
  </si>
  <si>
    <t>152314</t>
  </si>
  <si>
    <t>LUMINAIRE OMEGA LED - 32 W - 4000 K - GRADABLE</t>
  </si>
  <si>
    <t>Luminaire de marque THORN type OMEGA LED 3250 HFIX L840 597 référence 96241580 équipé d'une lampe LED 32W flux 3200 lm.</t>
  </si>
  <si>
    <t>152315</t>
  </si>
  <si>
    <t>KIT SAILLIE OMEGA SLIM</t>
  </si>
  <si>
    <t>Accessoire de pose en saillie des luminaires THORN OMEGA SLIM référence 96628003.</t>
  </si>
  <si>
    <t>152316</t>
  </si>
  <si>
    <t>FILIN DE SECURITE</t>
  </si>
  <si>
    <t>Accessoire filin de sécurité THORN référence 96239327.</t>
  </si>
  <si>
    <t>152317</t>
  </si>
  <si>
    <t>LUMINAIRE EVE LED - 31 W - 4000 K</t>
  </si>
  <si>
    <t>Luminaire de marque THORN type EVE LED Q596 3400 840 référence 96666096 équipé d'une lampe LED 31W flux 3400 lm.</t>
  </si>
  <si>
    <t>152318</t>
  </si>
  <si>
    <t>LUMINAIRE DUOPROOF LED - 34 W</t>
  </si>
  <si>
    <t>Luminaire de marque THORN type DUOPROOF LED3800-840 HF Q600 référence 96628424 équipé d'une lampe LED 34,2W flux 3800 lm.</t>
  </si>
  <si>
    <t>152319</t>
  </si>
  <si>
    <t>LUMINAIRE IQ WAVE LED INDIRECT - 30 W - 4000 K</t>
  </si>
  <si>
    <t>Luminaire de marque THORN type IQ WAVE LED3100-840 R2M Q597 MRG référence 96628285 équipé d'une lampe LED 30W flux 3100 lm.</t>
  </si>
  <si>
    <t>152320</t>
  </si>
  <si>
    <t>LUMINAIRE IQ WAVE LED INDIRECT - 40 W - 4000 K</t>
  </si>
  <si>
    <t>Luminaire de marque THORN type IQ WAVE LED4100-840 R2M Q597 MRG référence 96628288 équipé d'une lampe LED 40,5W flux 4100 lm.</t>
  </si>
  <si>
    <t>152321</t>
  </si>
  <si>
    <t>LUMINAIRE JULIE 600 LED - 20 W</t>
  </si>
  <si>
    <t>Luminaire  de marque THORN type JULIE 600 LED IP65 1800 840 référence 96628548 avec 1 lampe LED 20W  température de couleur 4000° K et indice général de rendu des couleurs IRC 80.</t>
  </si>
  <si>
    <t>152322</t>
  </si>
  <si>
    <t>LUMINAIRE JULIE 1200 LED - 40 W</t>
  </si>
  <si>
    <t>Luminaire  de marque THORN type JULIE 1200 LED IP65 4000 840 référence 96665577 avec 1 lampe LED 40W  température de couleur 4000° K et indice général de rendu des couleurs IRC 80.</t>
  </si>
  <si>
    <t>152323</t>
  </si>
  <si>
    <t>LUMINAIRE JULIE 1500 LED - 60 W</t>
  </si>
  <si>
    <t>Luminaire  de marque THORN type JULIE 1500 LED IP65 6000 840 référence 96665581 avec 1 lampe LED 60W  température de couleur 4000° K et indice général de rendu des couleurs IRC 80.</t>
  </si>
  <si>
    <t>152324</t>
  </si>
  <si>
    <t>LUMINAIRE CHALICE LED - 14 W</t>
  </si>
  <si>
    <t>Luminaire de marque THORN type CHALICE 200 LED1300-840 HF RSB référence 96642303 équipé d'une lampe LED 14,2W flux 1350 lm.</t>
  </si>
  <si>
    <t>152325</t>
  </si>
  <si>
    <t>LUMINAIRE CHALICE LED - 18 W</t>
  </si>
  <si>
    <t>Luminaire de marque THORN type CHALICE 200 LED2000-840 HF RSB référence 96642305 équipé d'une lampe LED 18,5W flux 1900 lm.</t>
  </si>
  <si>
    <t>152326</t>
  </si>
  <si>
    <t>LUMINAIRE CHALICE PRO LED - GRADABLE - 10 W</t>
  </si>
  <si>
    <t>Luminaire de marque THORN type CHALICE PRO LED1100-840 HFIX RMB W6 référence 96642357 équipé d'une lampe LED 10,6W flux 1150 lm.</t>
  </si>
  <si>
    <t>152327</t>
  </si>
  <si>
    <t>LUMINAIRE CHALICE PRO LED - GRADABLE - 18 W</t>
  </si>
  <si>
    <t>Luminaire de marque THORN type CHALICE PRO LED2000-840 HFIX RMB W6 référence 96642359 équipé d'une lampe LED 18,2W flux 2000 lm.</t>
  </si>
  <si>
    <t>152328</t>
  </si>
  <si>
    <t>LUMINAIRE CHALICE PRO LED - GRADABLE - 29 W</t>
  </si>
  <si>
    <t>Luminaire de marque THORN type CHALICE PRO LED3000-840 HFIX RMB W6 référence 96642361 équipé d'une lampe LED 29,9W flux 3050 lm.</t>
  </si>
  <si>
    <t>152329</t>
  </si>
  <si>
    <t>LUMINAIRE CETUS LED - 12 W</t>
  </si>
  <si>
    <t>Luminaire de marque THORN type CETUS LED 1000LM HF 840 référence 96242096 équipé d'une lampe LED 12,8W flux 1050 lm.</t>
  </si>
  <si>
    <t>152330</t>
  </si>
  <si>
    <t>LUMINAIRE CETUS LED - 24 W</t>
  </si>
  <si>
    <t>Luminaire de marque THORN type CETUS LED 2000LM HF 840 référence 96242098 équipé d'une lampe LED 24,6W flux 2000 lm.</t>
  </si>
  <si>
    <t>152331</t>
  </si>
  <si>
    <t>LUMINAIRE CETUS MINI LED - 5 W</t>
  </si>
  <si>
    <t>Luminaire de marque THORN type CETUS MINI LED550-827 IP20 WH référence 96644048 équipé d'une lampe LED 5,7W flux 530 lm.</t>
  </si>
  <si>
    <t>152332</t>
  </si>
  <si>
    <t>LUMINAIRE CETUS MINI LED - 5 W - ORIENTABLE</t>
  </si>
  <si>
    <t>Luminaire de marque THORN type CETUS MINI LED550-827 AJ IP20 WH orientable référence 96644045 équipé d'une lampe LED 5,7W flux 540 lm.</t>
  </si>
  <si>
    <t>152333</t>
  </si>
  <si>
    <t>LUMINAIRE ZOE LED - 8 W - 3000 K</t>
  </si>
  <si>
    <t>Luminaire de marque THORN type ZOE LED DL 110 600 830 référence 96666092 équipé d'une lampe LED 8W flux 600 lm.</t>
  </si>
  <si>
    <t>152334</t>
  </si>
  <si>
    <t>LUMINAIRE ZOE LED - 8 W - 4000 K</t>
  </si>
  <si>
    <t>Luminaire de marque THORN type ZOE LED DL 110 600 840 référence 96666088 équipé d'une lampe LED 8W flux 600 lm.</t>
  </si>
  <si>
    <t>152335</t>
  </si>
  <si>
    <t>LUMINAIRE ZOE LED - 12 W - 3000 K</t>
  </si>
  <si>
    <t>Luminaire de marque THORN type ZOE LED DL 160 900 830 référence 96666093 équipé d'une lampe LED 12W flux 900 lm.</t>
  </si>
  <si>
    <t>152336</t>
  </si>
  <si>
    <t>LUMINAIRE ZOE LED - 12 W - 4000 K</t>
  </si>
  <si>
    <t>Luminaire de marque THORN type ZOE LED DL 160 900 840 référence 96666089 équipé d'une lampe LED 12W flux 900 lm.</t>
  </si>
  <si>
    <t>152337</t>
  </si>
  <si>
    <t>LUMINAIRE ZOE LED - 18 W - 3000 K</t>
  </si>
  <si>
    <t>Luminaire de marque THORN type ZOE LED DL 210 1500 830 référence 96666094 équipé d'une lampe LED 18W flux 1500 lm.</t>
  </si>
  <si>
    <t>152338</t>
  </si>
  <si>
    <t>LUMINAIRE ZOE LED - 18 W - 4000 K</t>
  </si>
  <si>
    <t>Luminaire de marque THORN type ZOE LED DL 210 1500 840 référence 96666090 équipé d'une lampe LED 18W flux 1500 lm.</t>
  </si>
  <si>
    <t>152339</t>
  </si>
  <si>
    <t>PROJECTEUR D-CO LED - 5 W - 4000K</t>
  </si>
  <si>
    <t>Projecteur de marque THORN type D-CO LED FLOOD2 6L50 WHI 4K référence 96257247 équipé d'une lampe LED 12W flux 606 lm.</t>
  </si>
  <si>
    <t>152340</t>
  </si>
  <si>
    <t>PROJECTEUR D-CO LED - 12 W - 4000K</t>
  </si>
  <si>
    <t>Projecteur de marque THORN type D-CO LED FLOOD1 3L35 WHI 4K référence 96257245 équipé d'une lampe LED 5W flux 210 lm.</t>
  </si>
  <si>
    <t>152341</t>
  </si>
  <si>
    <t>PROJECTEUR PRT FL - 15 W - 4000K</t>
  </si>
  <si>
    <t>Projecteur de marque THORN type PRT FL 15W L740 CL1 référence 96273599 équipé d'une lampe LED 15W flux 1200 lm.</t>
  </si>
  <si>
    <t>152342</t>
  </si>
  <si>
    <t>PROJECTEUR PRT FL - 20 W - 4000K</t>
  </si>
  <si>
    <t>Projecteur de marque THORN type PRT FL 20W L740 CL1 référence 96273601 équipé d'une lampe LED 20W flux 1600 lm.</t>
  </si>
  <si>
    <t>152343</t>
  </si>
  <si>
    <t>PROJECTEUR PRT FL - 30 W - 4000K</t>
  </si>
  <si>
    <t>Projecteur de marque THORN type PRT FL 30W L740 CL1 référence 96273603 équipé d'une lampe LED 30W flux 2400 lm.</t>
  </si>
  <si>
    <t>152344</t>
  </si>
  <si>
    <t>PROJECTEUR PRT FL - 15 W - 4000K AVEC DETECTEUR</t>
  </si>
  <si>
    <t>Projecteur de marque THORN type PRT FL 15W L740 CL1 PD référence 96273600 équipé d'une lampe LED 15W flux 1200 lm et d'un détecteur de présence.</t>
  </si>
  <si>
    <t>152345</t>
  </si>
  <si>
    <t>PROJECTEUR PRT FL - 20 W - 4000K AVEC DETECTEUR</t>
  </si>
  <si>
    <t>Projecteur de marque THORN type PRT FL 20W L740 CL1 PD référence 96273602 équipé d'une lampe LED 20W flux 1600 lm et d'un détecteur de présence.</t>
  </si>
  <si>
    <t>152346</t>
  </si>
  <si>
    <t>PROJECTEUR PRT FL - 30 W - 4000K AVEC DETECTEUR</t>
  </si>
  <si>
    <t>Projecteur de marque THORN type PRT FL 30W L740 CL1 PD référence 96273604 équipé d'une lampe LED 30W flux 2400 lm et d'un détecteur de présence.</t>
  </si>
  <si>
    <t>152347</t>
  </si>
  <si>
    <t>PROJECTEUR FALCON LED - 25 W - 4000K</t>
  </si>
  <si>
    <t>Projecteur de marque ARIC type FALCON LED BLC 110° référence 50291 équipé d'une lampe LED 25W flux 2500 lm.</t>
  </si>
  <si>
    <t>152348</t>
  </si>
  <si>
    <t>PROJECTEUR FALCON LED - 45 W - 4000K</t>
  </si>
  <si>
    <t>Projecteur de marque ARIC type FALCON LED BLC 110° référence 50293 équipé d'une lampe LED 45W flux 4500 lm.</t>
  </si>
  <si>
    <t>152349</t>
  </si>
  <si>
    <t>PROJECTEUR FALCON LED - 70 W - 4000K</t>
  </si>
  <si>
    <t>Projecteur de marque ARIC type FALCON LED BLC 110° référence 50294 équipé d'une lampe LED 70W flux 7200 lm.</t>
  </si>
  <si>
    <t>152350</t>
  </si>
  <si>
    <t>LANTERNE CIVITEQ LED - 51 W - 4000K</t>
  </si>
  <si>
    <t>Lanterne de marque THORN type CIVITEQ CQ 48L35-740 EWS BPS CL2 M60 référence 96643138 équipé d'une lampe LED 51W flux 6914 lm.</t>
  </si>
  <si>
    <t>152351</t>
  </si>
  <si>
    <t>LANTERNE CIVITEQ LED - 75 W - 4000K</t>
  </si>
  <si>
    <t>Lanterne de marque THORN type CIVITEQ CQ 72L35-740 EWS BPS CL2 M60  référence 96643144 équipé d'une lampe LED 75W flux 10285 lm.</t>
  </si>
  <si>
    <t>152352</t>
  </si>
  <si>
    <t>LANTERNE CIVITEQ LED - 152 W - 4000K</t>
  </si>
  <si>
    <t>Lanterne de marque THORN type CIVITEQ CQ 72L70-740 EWS BPS CL2 M60  référence 96643146 équipé d'une lampe LED 152W flux 18324 lm.</t>
  </si>
  <si>
    <t>152353</t>
  </si>
  <si>
    <t>LANTERNE OXANE S LED -  77W - 4000K</t>
  </si>
  <si>
    <t>Lanterne de marque THORN type OXANE S LED 36L70 BP NR EFL 740 CL2 référence 96265612  équipé d'une lampe LED 77W flux 8666 lm.</t>
  </si>
  <si>
    <t>152354</t>
  </si>
  <si>
    <t>CONSOLE FACADE</t>
  </si>
  <si>
    <t>Console façade en acier galvanisé de saillie 50 cm avec inclinaison 5° comprenant : fourniture et pose y compris supports de fixation.</t>
  </si>
  <si>
    <t>152355</t>
  </si>
  <si>
    <t>MAT CROSSE SIMPLE</t>
  </si>
  <si>
    <t>Mât cylindro-conique hauteur 8 mètres en acier galvanisé laqué RAL 7015  de marque THORN type MELEZE équipé d'une crosse simple.</t>
  </si>
  <si>
    <t>152356</t>
  </si>
  <si>
    <t>MAT CROSSE DOUBLE</t>
  </si>
  <si>
    <t>Mât cylindro-conique hauteur 8 mètres en acier galvanisé laqué RAL 7015  de marque THORN type MELEZE équipé d'une crosse double</t>
  </si>
  <si>
    <t>152600</t>
  </si>
  <si>
    <t>"ECLAIRAGE DE SECURITE
 Généralités"</t>
  </si>
  <si>
    <t>Eclairage de sécurité composé de bloc autonome d'éclairage de marque LEGRAND contrôlable sans coupure secteur, monté sur socle débrochable et fixé par vis et chevilles. Les prix comprennent : fourniture, pose, raccordement et étiquetage de l'éclairage de sécurité.</t>
  </si>
  <si>
    <t>152601</t>
  </si>
  <si>
    <t>BLOC AUTONOME STANDART - LED - 45 lumens</t>
  </si>
  <si>
    <t>Bloc autonome à LED 45 lumens version standart de marque LEGRAND type ECO 2 SATI Adressable référence 626 25 , ensemble comprenant : fourniture et pose.</t>
  </si>
  <si>
    <t>152602</t>
  </si>
  <si>
    <t>BLOC AUTONOME ENCASTRE - LED - 45 lumens</t>
  </si>
  <si>
    <t>Bloc autonome à LED 45 lumens version encastrée de marque LEGRAND type Kickspot SATI Adressable référence 626 24 , ensemble comprenant : fourniture et pose.</t>
  </si>
  <si>
    <t>152603</t>
  </si>
  <si>
    <t>BLOC AUTONOME ETANCHE - LED - 45 lumens</t>
  </si>
  <si>
    <t>Bloc autonome à LED 45 lumens version étanche de marque LEGRAND type ECO 2 SATI Adressable  référence 626 26 , ensemble comprenant : fourniture et pose.</t>
  </si>
  <si>
    <t>152604</t>
  </si>
  <si>
    <t>BLOC AUTONOME STANDART - LED - 400 lumens</t>
  </si>
  <si>
    <t>Bloc autonome à LED 400 lumens version standart de marque LEGRAND type ECO 2 SATI Adressable référence 626 65 , ensemble comprenant : fourniture et pose.</t>
  </si>
  <si>
    <t>152605</t>
  </si>
  <si>
    <t>BLOC AUTONOME ENCASTRE - LED - 320 lumens</t>
  </si>
  <si>
    <t>Bloc autonome à LED 320 lumens version encastrée de marque LEGRAND type Kickspot SATI Adressable référence 626 64 , ensemble comprenant : fourniture et pose.</t>
  </si>
  <si>
    <t>152606</t>
  </si>
  <si>
    <t>BLOC AUTONOME ETANCHE - LED - 400lumens</t>
  </si>
  <si>
    <t>Bloc autonome à LED 400 lumens version étanche de marque LEGRAND type ECO 2 SATI Adressable référence 626 66 , ensemble comprenant : fourniture et pose.</t>
  </si>
  <si>
    <t>152607</t>
  </si>
  <si>
    <t>LAMPE PORTABLE D'INTERVENTION LED</t>
  </si>
  <si>
    <t>Lampe portable d'intervention à LEDs de marque LEGRAND référence 607 97, ensemble comprenant : fourniture et pose.</t>
  </si>
  <si>
    <t>152608</t>
  </si>
  <si>
    <t>INTERFACE POUR BLOCS SATI ADRESSABLE</t>
  </si>
  <si>
    <t>Interface pour BAES SATI Adressable de marque LEGRAND référence 626 00 , ensemble comprenant : fourniture et pose.</t>
  </si>
  <si>
    <t>152609</t>
  </si>
  <si>
    <t>REPETEUR POUR BLOCS SATI ADRESSABLE</t>
  </si>
  <si>
    <t>Répéteur  pour BAES SATI Adressable de marque LEGRAND référence 626 03 , ensemble comprenant : fourniture et pose.</t>
  </si>
  <si>
    <t>152610</t>
  </si>
  <si>
    <t>PROGRAMMATION SUPERVISEUR BAES</t>
  </si>
  <si>
    <t>Réalisation du paramétrage et de la mise a jour des plans sur le superviseur BAES situé au PC des services techniques du CHU ainsi que les plans avec l'emplacement, les adresses et le bus des BAES.</t>
  </si>
  <si>
    <t xml:space="preserve">Le Forfait ................. : </t>
  </si>
  <si>
    <t>152611</t>
  </si>
  <si>
    <t>DITRIBUTION - BLOC AUTONOME</t>
  </si>
  <si>
    <t>Distribution electrique d'un bloc autonome de sécurité avec câble U 1000 R2V de section 5x1,5 mm² posé dans moulure plastique ou dans gaine ICT encastrée ou dans tube IRO apparent depuis armoire électrique de distribution jusqu'au bloc autonome de sécurité , avec une longueur moyenne de conduit de 20 mètres . Ensemble comprenant: fourniture, pose et raccordement du câble de ditribution et des accessoires de pose y compris fixations .</t>
  </si>
  <si>
    <t>152612</t>
  </si>
  <si>
    <t>ETIQUETAGE BAES</t>
  </si>
  <si>
    <t>Etiquetage des blocs autonomes de sécurité avec étiquette autocollante jusqu'à 40 caractères en fonction des plans de programmation.</t>
  </si>
  <si>
    <t>152700</t>
  </si>
  <si>
    <t>"APPAREILLAGE INDUSTRIEL ET TERTIAIRE
 Généralités"</t>
  </si>
  <si>
    <t>"Appareillage industriel et tertiaire comprenant : la fourniture et la pose de l'appareillage ;les vis  et chevilles pour fixation;le raccordement des conducteurs laissés en attente y compris repèrages et étiquetages suivant charte CHU."</t>
  </si>
  <si>
    <t>152701</t>
  </si>
  <si>
    <t>DECLENCHEUR MANUEL</t>
  </si>
  <si>
    <t>Déclencheur manuel pour arrêt d'urgence équipé d'un contact O+F 5A-380V de marque LEGRAND référence 380 11.</t>
  </si>
  <si>
    <t>152702</t>
  </si>
  <si>
    <t>COFFRET BRIS DE GLACE</t>
  </si>
  <si>
    <t>Coffret bris de glace pour arrêt d'urgence de marque LEGRAND référence 380 09.</t>
  </si>
  <si>
    <t>152703</t>
  </si>
  <si>
    <t>COUP DE POING - ACS</t>
  </si>
  <si>
    <t>Coup de poing pour arret d'urgence de marque LEGRAND série ACS référence 242 12.</t>
  </si>
  <si>
    <t>152704</t>
  </si>
  <si>
    <t>COUP DE POING - COLLERETTE</t>
  </si>
  <si>
    <t>Collerette de protection pour coup de poing LEGRAND série ACS référence 241 81.</t>
  </si>
  <si>
    <t>152705</t>
  </si>
  <si>
    <t>COFFRET CHAUFFERIE</t>
  </si>
  <si>
    <t>"Coffret d'arrêt d'urgence pour chaufferie en tôle peinte couleur rouge avec joint d'étanchéité et prééquipé d'un disjoncteur tétrapolaire 20 A 400V et d'un disjoncteur bipolaire10 A 400V avec 2 voyants ""présence tension"" de marque LEGRAND référence 380 81."</t>
  </si>
  <si>
    <t>152706</t>
  </si>
  <si>
    <t>CONTACTEUR - 2x25A</t>
  </si>
  <si>
    <t>Contacteur modulaire de marque SCHNEIDER ELECTRIC type iCT calibre 25A avec 2 contacts NO référence A9C24732 ou 2 contacts NF référence A9C20736.</t>
  </si>
  <si>
    <t>152707</t>
  </si>
  <si>
    <t>CONTACTEUR - 4x25A</t>
  </si>
  <si>
    <t>Contacteur modulaire de marque SCHNEIDER ELECTRIC type iCT calibre 25A avec 4 contacts NO référence A9C24834 ou 4 contacts NF référence A9C20837 ou 2 contacts NO et 2 contacts NF référence A9C20838.</t>
  </si>
  <si>
    <t>152708</t>
  </si>
  <si>
    <t>CONTACTEUR - 4x40A</t>
  </si>
  <si>
    <t>Contacteur modulaire de marque SCHNEIDER ELECTRIC type iCT calibre 40A avec 4 contacts NO référence A9C20844 ou 4 contacts NF référence A9C20847.</t>
  </si>
  <si>
    <t>152709</t>
  </si>
  <si>
    <t>CONTACTEUR - 4x63A</t>
  </si>
  <si>
    <t>Contacteur modulaire de marque SCHNEIDER ELECTRIC type iCT calibre 63A avec 4 contacts NO référence A9C20864 ou 4 contacts NF référence A9C20867 ou 2 contacts NO et 2 contacts NF référence A9C20868.</t>
  </si>
  <si>
    <t>152710</t>
  </si>
  <si>
    <t>CONTACTEUR - 4x100A</t>
  </si>
  <si>
    <t>Contacteur modulaire de marque SCHNEIDER ELECTRIC type iCT calibre 100A avec 4 contacts NO référence A9C20884.</t>
  </si>
  <si>
    <t>152711</t>
  </si>
  <si>
    <t>INTERRUPTEUR SECTIONNEUR ISW-bi - 2x32A</t>
  </si>
  <si>
    <t>INTERRUPTEUR SECTIONNEUR  de marque SCHNEIDER ELECTRIC type ISW-bi , calibre 32A , bipolaire  référence A9S60232.</t>
  </si>
  <si>
    <t>152712</t>
  </si>
  <si>
    <t>INTERRUPTEUR SECTIONNEUR ISW-tétra - 4x32A</t>
  </si>
  <si>
    <t>INTERRUPTEUR SECTIONNEUR  de marque SCHNEIDER ELECTRIC type ISW-tétra , calibre 32A , tétrapolaire  référence A9S60432.</t>
  </si>
  <si>
    <t>152713</t>
  </si>
  <si>
    <t>INTERRUPTEUR SECTIONNEUR ISW-tétra - 4x40A</t>
  </si>
  <si>
    <t>INTERRUPTEUR SECTIONNEUR  de marque SCHNEIDER ELECTRIC type ISW-tétra , calibre 40A , tétrapolaire  référence A9S65440.</t>
  </si>
  <si>
    <t>152714</t>
  </si>
  <si>
    <t>INTERRUPTEUR SECTIONNEUR ISW-tétra - 4x63A</t>
  </si>
  <si>
    <t>INTERRUPTEUR SECTIONNEUR  de marque SCHNEIDER ELECTRIC type ISW-tétra , calibre 63A , tétrapolaire  référence A9S65463.</t>
  </si>
  <si>
    <t>152715</t>
  </si>
  <si>
    <t>INTERRUPTEUR SECTIONNEUR ISW-tétra - 4x100A</t>
  </si>
  <si>
    <t>INTERRUPTEUR SECTIONNEUR  de marque SCHNEIDER ELECTRIC type ISW-tétra , calibre 100A , tétrapolaire  référence A9S65491.</t>
  </si>
  <si>
    <t>152716</t>
  </si>
  <si>
    <t>INTERRUPTEUR SECTIONNEUR ISW-tétra - 4x125A</t>
  </si>
  <si>
    <t>INTERRUPTEUR SECTIONNEUR  de marque SCHNEIDER ELECTRIC type ISW-tétra , calibre 125A , tétrapolaire  référence A9S65492.</t>
  </si>
  <si>
    <t>152717</t>
  </si>
  <si>
    <t>INTERRUPTEUR DIFFERENTIEL iID - 2P 25A - 10 mA type AC</t>
  </si>
  <si>
    <t>INTERRUPTEUR DIFFERENTIEL  de marque SCHNEIDER ELECTRIC type iID , calibre 25A , bipolaire , sensibilité 10 mA type AC référence A9R10225.</t>
  </si>
  <si>
    <t>152718</t>
  </si>
  <si>
    <t>INTERRUPTEUR DIFFERENTIEL iID - 2P 25A - 30 mA type AC</t>
  </si>
  <si>
    <t>INTERRUPTEUR DIFFERENTIEL  de marque SCHNEIDER ELECTRIC type iID , calibre 25A , bipolaire , sensibilité 30 mA type AC référence A9R11225.</t>
  </si>
  <si>
    <t>152719</t>
  </si>
  <si>
    <t>INTERRUPTEUR DIFFERENTIEL iID - 2P 25A - 300 mA type AC</t>
  </si>
  <si>
    <t>INTERRUPTEUR DIFFERENTIEL  de marque SCHNEIDER ELECTRIC type iID , calibre 25A , bipolaire , sensibilité 300 mA type AC référence A9R14225.</t>
  </si>
  <si>
    <t>152720</t>
  </si>
  <si>
    <t>INTERRUPTEUR DIFFERENTIEL iID - 2P 40A - 30 mA type AC</t>
  </si>
  <si>
    <t>INTERRUPTEUR DIFFERENTIEL  de marque SCHNEIDER ELECTRIC type iID , calibre 40A , bipolaire , sensibilité 30 mA type AC référence A9R11240.</t>
  </si>
  <si>
    <t>152721</t>
  </si>
  <si>
    <t>INTERRUPTEUR DIFFERENTIEL iID - 2P 40A - 300 mA type AC</t>
  </si>
  <si>
    <t>INTERRUPTEUR DIFFERENTIEL  de marque SCHNEIDER ELECTRIC type iID , calibre 40A , bipolaire , sensibilité 300 mA type AC référence A9R14240.</t>
  </si>
  <si>
    <t>152722</t>
  </si>
  <si>
    <t>INTERRUPTEUR DIFFERENTIEL iID - 4P 25A - 30 mA type AC</t>
  </si>
  <si>
    <t>INTERRUPTEUR DIFFERENTIEL  de marque SCHNEIDER ELECTRIC type iID , calibre 25A , tétrapolaire , sensibilité 30 mA type AC référence A9R11425.</t>
  </si>
  <si>
    <t>152723</t>
  </si>
  <si>
    <t>INTERRUPTEUR DIFFERENTIEL iID - 4P 25A - 300 mA type AC</t>
  </si>
  <si>
    <t>INTERRUPTEUR DIFFERENTIEL  de marque SCHNEIDER ELECTRIC type iID , calibre 25A , tétrapolaire , sensibilité 300 mA type AC référence A9R14425.</t>
  </si>
  <si>
    <t>152724</t>
  </si>
  <si>
    <t>INTERRUPTEUR DIFFERENTIEL iID - 4P 40A - 30 mA type AC</t>
  </si>
  <si>
    <t>INTERRUPTEUR DIFFERENTIEL  de marque SCHNEIDER ELECTRIC type iID , calibre 40A , tétrapolaire , sensibilité 30 mA type AC référence A9R11440.</t>
  </si>
  <si>
    <t>152725</t>
  </si>
  <si>
    <t>INTERRUPTEUR DIFFERENTIEL iID - 4P 40A - 300 mA type AC</t>
  </si>
  <si>
    <t>INTERRUPTEUR DIFFERENTIEL  de marque SCHNEIDER ELECTRIC type iID , calibre 40A , tétrapolaire , sensibilité 300 mA type AC référence A9R14440.</t>
  </si>
  <si>
    <t>152726</t>
  </si>
  <si>
    <t>INTERRUPTEUR SECTIONNEUR ISW-NA - 4P - 40A</t>
  </si>
  <si>
    <t>INTERRUPTEUR SECTIONNEUR  de marque SCHNEIDER ELECTRIC type ISW-NA , calibre 40A , tétrapolaire  référence A9S70740.</t>
  </si>
  <si>
    <t>152727</t>
  </si>
  <si>
    <t>INTERRUPTEUR SECTIONNEUR ISW-NA - 4P - 63A</t>
  </si>
  <si>
    <t>INTERRUPTEUR SECTIONNEUR de marque SCHNEIDER ELECTRIC type ISW-NA , calibre 63A , tétrapolaire référence A9S70763.</t>
  </si>
  <si>
    <t>152728</t>
  </si>
  <si>
    <t>INTERRUPTEUR SECTIONNEUR ISW-NA - 4P - 80A</t>
  </si>
  <si>
    <t>INTERRUPTEUR SECTIONNEUR  de marque SCHNEIDER ELECTRIC type ISW-NA , calibre 80A , tétrapolaire  référence A9S70780.</t>
  </si>
  <si>
    <t>152729</t>
  </si>
  <si>
    <t>INTERRUPTEUR SECTIONNEUR ISW-NA - 4P - 100A</t>
  </si>
  <si>
    <t>INTERRUPTEUR SECTIONNEUR  de marque SCHNEIDER ELECTRIC type ISW-NA , calibre 100A , tétrapolaire  référence A9S70790.</t>
  </si>
  <si>
    <t>152730</t>
  </si>
  <si>
    <t>INTERRUPTEUR  COMPACT INV100 - 4P - 100A</t>
  </si>
  <si>
    <t>INTERRUPTEUR SECTIONNEUR  de marque SCHNEIDER ELECTRIC type COMPACT INV100  , calibre 100A , tétrapolaire  référence 31161.</t>
  </si>
  <si>
    <t>152731</t>
  </si>
  <si>
    <t>INTERRUPTEUR  COMPACT INV160 - 4P - 160A</t>
  </si>
  <si>
    <t>INTERRUPTEUR SECTIONNEUR  de marque SCHNEIDER ELECTRIC type COMPACT INV160 , calibre 160A , tétrapolaire  référence 31165.</t>
  </si>
  <si>
    <t>152732</t>
  </si>
  <si>
    <t>INTERRUPTEUR CREPUSCULAIRE IC ASTRO - 1 CANAL</t>
  </si>
  <si>
    <t>Interrupteur crépusculaire modulaire de marque SCHNEIDER ELECTRIC type IC Astro -  1 canal, référence CCT15223.</t>
  </si>
  <si>
    <t>152733</t>
  </si>
  <si>
    <t>INTERRUPTEUR CREPUSCULAIRE IC ASTRO - 2 CANAUX</t>
  </si>
  <si>
    <t>Interrupteur crépusculaire modulaire de marque SCHNEIDER ELECTRIC type IC Astro -  2 canaux, référence CCT15243.</t>
  </si>
  <si>
    <t>152734</t>
  </si>
  <si>
    <t>INTERRUPTEUR HORAIRE - IHP</t>
  </si>
  <si>
    <t>Intérupteur horaire programable de marque SCHNEIDER ELECTRIC type hebdomadaire avec 1 canal référence CCT15854.</t>
  </si>
  <si>
    <t>152735</t>
  </si>
  <si>
    <t>TRANSFORMATEUR - 25 VA</t>
  </si>
  <si>
    <t>Transformateur de sécurité modulaire de marque SCHNEIDER ELECTRIC type iTR  220/24V  puissance 25 VA référence A9A15219.</t>
  </si>
  <si>
    <t>152736</t>
  </si>
  <si>
    <t>TRANSFORMATEUR - 63 VA</t>
  </si>
  <si>
    <t>Transformateur de sécurité modulaire de marque SCHNEIDER ELECTRIC type iTR  220/24V  puissance 63 VA référence A9A15222.</t>
  </si>
  <si>
    <t>152737</t>
  </si>
  <si>
    <t>TELERUPTEUR iTL 16A 1P 230/240VCA</t>
  </si>
  <si>
    <t>Télérupteur modulaire de marque SCHNEIDER ELECTRIC type iTL  220V calibre 16A bipolaire référence A9C30811.</t>
  </si>
  <si>
    <t>152738</t>
  </si>
  <si>
    <t>TELERUPTEUR iTL 16A 2P 230/240VCA</t>
  </si>
  <si>
    <t>Télérupteur modulaire de marque SCHNEIDER ELECTRIC type iTL  220V calibre 16A bipolaire référence A9C30812.</t>
  </si>
  <si>
    <t>152739</t>
  </si>
  <si>
    <t>MINUTERIE</t>
  </si>
  <si>
    <t>Minuterie modulaire de marque SCHNEIDER ELECTRIC type MIN  220V calibre 16A référence 15363.</t>
  </si>
  <si>
    <t>152740</t>
  </si>
  <si>
    <t>VOYANT SOUS TENSION MODULAIRE</t>
  </si>
  <si>
    <t>Voyant rond diamètre 22mm à Led couleur blanc de marque SCHNEIDER type Harmony référence XB4BVM1 monté sur support pour rail modulaire de marque SCHNEIDER référence A9A15151 à installer dans l'armoire électrique.</t>
  </si>
  <si>
    <t>152741</t>
  </si>
  <si>
    <t>REPARTITEUR MODULAIRE - Tétrapolaire - 100A - 4x7</t>
  </si>
  <si>
    <t>Répartiteur modulaire de marque SCHNEIDER ELECTRIC type Linergy DS courant assigné 100A tétrapolaire référence LGY410028.</t>
  </si>
  <si>
    <t>152742</t>
  </si>
  <si>
    <t>REPARTITEUR MODULAIRE - Tétrapolaire - 125A - 4x12</t>
  </si>
  <si>
    <t>Répartiteur modulaire de marque SCHNEIDER ELECTRIC type Linergy DS courant assigné 125A tétrapolaire référence LGY412548.</t>
  </si>
  <si>
    <t>152743</t>
  </si>
  <si>
    <t>REPARTITEUR MODULAIRE - Tétrapolaire - 125A - 4x15</t>
  </si>
  <si>
    <t>Répartiteur modulaire de marque SCHNEIDER ELECTRIC type Linergy DS courant assigné 125A tétrapolaire référence LGY412560.</t>
  </si>
  <si>
    <t>152744</t>
  </si>
  <si>
    <t>REPARTITEUR MODULAIRE - Tétrapolaire - 160A - 4x12</t>
  </si>
  <si>
    <t>Répartiteur modulaire de marque SCHNEIDER ELECTRIC type Linergy DS courant assigné 160A tétrapolaire référence LGY416048.</t>
  </si>
  <si>
    <t>152745</t>
  </si>
  <si>
    <t>REPARTITEUR DE RANGEE A CONNEXION RAPIDE - 63A - 4P</t>
  </si>
  <si>
    <t>Répartiteur de rangée à connexion rapide de marque SCHNEIDER ELECTRIC type Linergy FM, capacité de 12 modules de 18mm, courant assigné 63A, 4 poles référence 04008 y compris capots de protection pour plages et liaisons de raccordement.</t>
  </si>
  <si>
    <t>152746</t>
  </si>
  <si>
    <t>REPARTITEUR DE RANGEE A CONNEXION RAPIDE - 80A - 4P</t>
  </si>
  <si>
    <t>Répartiteur de rangée à connexion rapide de marque SCHNEIDER ELECTRIC type Linergy FM, capacité de 24 modules de 18mm, courant assigné 80A, 4 poles référence 04000 y compris capots de protection pour plages et liaisons de raccordement.</t>
  </si>
  <si>
    <t>152747</t>
  </si>
  <si>
    <t>REPARTITEUR DE RANGEE A CONNEXION RAPIDE - 160A - 4P</t>
  </si>
  <si>
    <t>Répartiteur de rangée à connexion rapide de marque SCHNEIDER ELECTRIC type Linergy FM, capacité de 12 modules de 18mm, courant assigné 160A, 4 poles référence 04018 y compris capots de protection pour plages et liaisons de raccordement.</t>
  </si>
  <si>
    <t>152748</t>
  </si>
  <si>
    <t>REPARTITEUR DE RANGEE A CONNEXION RAPIDE - 200A - 4P</t>
  </si>
  <si>
    <t>Répartiteur de rangée à connexion rapide de marque SCHNEIDER ELECTRIC type Linergy FM, capacité de 24 modules de 18mm, courant assigné 200A, 4 poles référence 04014 y compris capots de protection pour plages et liaisons de raccordement.</t>
  </si>
  <si>
    <t>152749</t>
  </si>
  <si>
    <t>Répartiteur de rangée à connexion rapide de marque SCHNEIDER ELECTRIC type Linergy FM, capacité de 36 modules de 18mm, courant assigné 200A, 4 poles référence 04026 y compris capots de protection pour plages et liaisons de raccordement.</t>
  </si>
  <si>
    <t>152750</t>
  </si>
  <si>
    <t>DETECTEUR DE MOUVEMENT 230V</t>
  </si>
  <si>
    <t>Détecteur de mouvement 230V avec zone de détection 180°  de marque LUXOMAT référence: 91001 comprenant : fourniture , pose et raccordement y compris accessoires.</t>
  </si>
  <si>
    <t>152751</t>
  </si>
  <si>
    <t>DETECTEUR DE PRESENCE</t>
  </si>
  <si>
    <t>Détecteur de présence  avec zone de détection 360° de marque LUXOMAT référence: 92550 comprenant : fourniture , pose et raccordement y compris accessoires.</t>
  </si>
  <si>
    <t>152752</t>
  </si>
  <si>
    <t>DETECTEUR DE MOUVEMENT PLAFONNIER</t>
  </si>
  <si>
    <t>Détecteur de mouvement encastré avec zone de détection 360°  de marque LUXOMAT référence: 92576 comprenant : fourniture , pose et raccordement y compris accessoires.</t>
  </si>
  <si>
    <t>152753</t>
  </si>
  <si>
    <t>DETECTEUR DE PRESENCE PLAFONNIER</t>
  </si>
  <si>
    <t>Détecteur de présence encastré avec zone de détection 360° de marque LUXOMAT référence: 92565 comprenant : fourniture , pose et raccordement y compris accessoires.</t>
  </si>
  <si>
    <t>152754</t>
  </si>
  <si>
    <t>SECHE MAIN ELECTRIQUE</t>
  </si>
  <si>
    <t>Sèche-mains de marque DYSON type airblade V HU 02 de couleur blanc. Ensemble comprenant : fourniture, pose et raccordement y compris percements et fixations</t>
  </si>
  <si>
    <t>153100</t>
  </si>
  <si>
    <t>"APPAREILLAGE DE PROTECTION
 Généralités"</t>
  </si>
  <si>
    <t>Appareillage de protection de marque SCHNEIDER ELECTRIC. Les prix comprennent : la fourniture, la pose et le raccordement des conducteurs laissés en attente y compris repèrages et étiquetages suivant charte CHU.</t>
  </si>
  <si>
    <t>153101</t>
  </si>
  <si>
    <t>DISJONCTEUR DT40 - 2x2 A - courbe C</t>
  </si>
  <si>
    <t>Disjoncteur modulaire de marque SCHNEIDER ELECTRIC type DT40, calibre 2A , bipolaire , courbe C référence A9N21020.</t>
  </si>
  <si>
    <t>153102</t>
  </si>
  <si>
    <t>DISJONCTEUR DT40 - 2x6 A - courbe C</t>
  </si>
  <si>
    <t>Disjoncteur modulaire de marque SCHNEIDER ELECTRIC type DT40, calibre 6A , bipolaire , courbe C référence A9N21023.</t>
  </si>
  <si>
    <t>153103</t>
  </si>
  <si>
    <t>DISJONCTEUR DT40 - 2x10 A - courbe C</t>
  </si>
  <si>
    <t>Disjoncteur modulaire de marque SCHNEIDER ELECTRIC type DT40 , calibre 10A , bipolaire , courbe C référence A9N21024 .</t>
  </si>
  <si>
    <t>153104</t>
  </si>
  <si>
    <t>DISJONCTEUR DT40 - 2x16 A - courbe C</t>
  </si>
  <si>
    <t>Disjoncteur modulaire de marque SCHNEIDER ELECTRIC type DT40 , calibre 16A , bipolaire , courbe C référence A9N21025.</t>
  </si>
  <si>
    <t>153105</t>
  </si>
  <si>
    <t>DISJONCTEUR DT40 - 2x20 A - courbe C</t>
  </si>
  <si>
    <t>Disjoncteur modulaire de marque SCHNEIDER ELECTRIC type DT40 , calibre 16A , bipolaire , courbe C référence A9N21026.</t>
  </si>
  <si>
    <t>153106</t>
  </si>
  <si>
    <t>DISJONCTEUR DT40 - 2x25 A - courbe C</t>
  </si>
  <si>
    <t>Disjoncteur modulaire de marque SCHNEIDER ELECTRIC type DT40 , calibre 25A , bipolaire , courbe C référence A9N21027.</t>
  </si>
  <si>
    <t>153107</t>
  </si>
  <si>
    <t>DISJONCTEUR DT40 - 2x32 A - courbe C</t>
  </si>
  <si>
    <t>Disjoncteur modulaire de marque SCHNEIDER ELECTRIC type DT40 , calibre 32A , bipolaire , courbe C référence A9N21028.</t>
  </si>
  <si>
    <t>153108</t>
  </si>
  <si>
    <t>DISJONCTEUR DT40 - 2x40 A - courbe C</t>
  </si>
  <si>
    <t>Disjoncteur modulaire de marque SCHNEIDER ELECTRIC type DT40 , calibre 40A , bipolaire , courbe C référence A9N21029.</t>
  </si>
  <si>
    <t>153109</t>
  </si>
  <si>
    <t>DISJONCTEUR DT40 - 2x6 A - courbe B</t>
  </si>
  <si>
    <t>Disjoncteur modulaire de marque SCHNEIDER ELECTRIC type DT40, calibre 6A , bipolaire , courbe B référence A9N21009.</t>
  </si>
  <si>
    <t>153110</t>
  </si>
  <si>
    <t>DISJONCTEUR DT40 - 2x10 A - courbe B</t>
  </si>
  <si>
    <t>Disjoncteur modulaire de marque SCHNEIDER ELECTRIC type DT40 , calibre 10A , bipolaire , courbe B référence A9N21010 .</t>
  </si>
  <si>
    <t>153111</t>
  </si>
  <si>
    <t>DISJONCTEUR DT40 - 2x16 A - courbe B</t>
  </si>
  <si>
    <t>Disjoncteur modulaire de marque SCHNEIDER ELECTRIC type DT40 , calibre 16A , bipolaire , courbe B référence A9N21011.</t>
  </si>
  <si>
    <t>153112</t>
  </si>
  <si>
    <t>DISJONCTEUR DT40 - 2x20 A - courbe B</t>
  </si>
  <si>
    <t>Disjoncteur modulaire de marque SCHNEIDER ELECTRIC type DT40 , calibre 16A , bipolaire , courbe B référence A9N21012.</t>
  </si>
  <si>
    <t>153113</t>
  </si>
  <si>
    <t>DISJONCTEUR DT40 - 2x25 A - courbe B</t>
  </si>
  <si>
    <t>Disjoncteur modulaire de marque SCHNEIDER ELECTRIC type DT40 , calibre 25A , bipolaire , courbe B référence A9N21013.</t>
  </si>
  <si>
    <t>153114</t>
  </si>
  <si>
    <t>DISJONCTEUR DT40 - 2x32 A - courbe B</t>
  </si>
  <si>
    <t>Disjoncteur modulaire de marque SCHNEIDER ELECTRIC type DT40 , calibre 32A , bipolaire , courbe B référence A9N21014.</t>
  </si>
  <si>
    <t>153115</t>
  </si>
  <si>
    <t>DISJONCTEUR DT40 - 2x40 A - courbe B</t>
  </si>
  <si>
    <t>Disjoncteur modulaire de marque SCHNEIDER ELECTRIC type DT40 , calibre 40A , bipolaire , courbe B référence A9N21015.</t>
  </si>
  <si>
    <t>153116</t>
  </si>
  <si>
    <t>DISJONCTEUR DT40 - 3x10 A - courbe C</t>
  </si>
  <si>
    <t>Disjoncteur modulaire de marque SCHNEIDER ELECTRIC type DT40 , calibre 10A , tripolaire , courbe C référence A9N21044.</t>
  </si>
  <si>
    <t>153117</t>
  </si>
  <si>
    <t>DISJONCTEUR DT40 - 3x16 A - courbe C</t>
  </si>
  <si>
    <t>Disjoncteur modulaire de marque SCHNEIDER ELECTRIC type DT40 , calibre 16A , tripolaire , courbe C référence A9N21045.</t>
  </si>
  <si>
    <t>153118</t>
  </si>
  <si>
    <t>DISJONCTEUR DT40 - 3x20 A - courbe C</t>
  </si>
  <si>
    <t>Disjoncteur modulaire de marque SCHNEIDER ELECTRIC type DT40 , calibre 16A , tripolaire , courbe C référence A9N21046.</t>
  </si>
  <si>
    <t>153119</t>
  </si>
  <si>
    <t>DISJONCTEUR DT40 - 3x25 A - courbe C</t>
  </si>
  <si>
    <t>Disjoncteur modulaire de marque SCHNEIDER ELECTRIC type DT40 , calibre 25A , tripolaire , courbe C référence A9N21047.</t>
  </si>
  <si>
    <t>153120</t>
  </si>
  <si>
    <t>DISJONCTEUR DT40 - 3x32 A - courbe C</t>
  </si>
  <si>
    <t>Disjoncteur modulaire de marque SCHNEIDER ELECTRIC type DT40 , calibre 32A , tripolaire , courbe C référence A9N21048.</t>
  </si>
  <si>
    <t>153121</t>
  </si>
  <si>
    <t>DISJONCTEUR DT40 - 3x10 A - courbe D</t>
  </si>
  <si>
    <t>Disjoncteur modulaire de marque SCHNEIDER ELECTRIC type DT40 , calibre 10A , tripolaire , courbe D référence A9N21054.</t>
  </si>
  <si>
    <t>153122</t>
  </si>
  <si>
    <t>DISJONCTEUR DT40 - 3x16 A - courbe D</t>
  </si>
  <si>
    <t>Disjoncteur modulaire de marque SCHNEIDER ELECTRIC type DT40 , calibre 16A , tripolaire , courbe D référence A9N21055.</t>
  </si>
  <si>
    <t>153123</t>
  </si>
  <si>
    <t>DISJONCTEUR DT40 - 3x20 A - courbe D</t>
  </si>
  <si>
    <t>Disjoncteur modulaire de marque SCHNEIDER ELECTRIC type DT40 , calibre 16A , tripolaire , courbe D référence A9N21056.</t>
  </si>
  <si>
    <t>153124</t>
  </si>
  <si>
    <t>DISJONCTEUR DT40 - 3x25 A - courbe D</t>
  </si>
  <si>
    <t>Disjoncteur modulaire de marque SCHNEIDER ELECTRIC type DT40 , calibre 25A , tripolaire , courbe D référence A9N21057.</t>
  </si>
  <si>
    <t>153125</t>
  </si>
  <si>
    <t>DISJONCTEUR DT40 - 3x32 A - courbe D</t>
  </si>
  <si>
    <t>Disjoncteur modulaire de marque SCHNEIDER ELECTRIC type DT40 , calibre 32A , tripolaire , courbe D référence A9N21058.</t>
  </si>
  <si>
    <t>153126</t>
  </si>
  <si>
    <t>DISJONCTEUR DT40 - 4x10 A - courbe C</t>
  </si>
  <si>
    <t>Disjoncteur modulaire de marque SCHNEIDER ELECTRIC type DT40 , calibre 10A , tétrapolaire , courbe C référence A9N21064.</t>
  </si>
  <si>
    <t>153127</t>
  </si>
  <si>
    <t>DISJONCTEUR DT40 - 4x16 A - courbe C</t>
  </si>
  <si>
    <t>Disjoncteur modulaire de marque SCHNEIDER ELECTRIC type DT40 , calibre 16A , tétrapolaire , courbe C référence A9N21065.</t>
  </si>
  <si>
    <t>153128</t>
  </si>
  <si>
    <t>DISJONCTEUR DT40 - 4x20 A - courbe C</t>
  </si>
  <si>
    <t>Disjoncteur modulaire de marque SCHNEIDER ELECTRIC type DT40 , calibre 16A , tétrapolaire , courbe C référence A9N21066.</t>
  </si>
  <si>
    <t>153129</t>
  </si>
  <si>
    <t>DISJONCTEUR DT40 - 4x25 A - courbe C</t>
  </si>
  <si>
    <t>Disjoncteur modulaire de marque SCHNEIDER ELECTRIC type DT40 , calibre 25A , tétrapolaire , courbe C référence A9N21067.</t>
  </si>
  <si>
    <t>153130</t>
  </si>
  <si>
    <t>DISJONCTEUR DT40 - 4x32 A - courbe C</t>
  </si>
  <si>
    <t>Disjoncteur modulaire de marque SCHNEIDER ELECTRIC type DT40 , calibre 32A , tétrapolaire , courbe C référence A9N21068.</t>
  </si>
  <si>
    <t>153131</t>
  </si>
  <si>
    <t>DISJONCTEUR DT40 - 4x40 A - courbe C</t>
  </si>
  <si>
    <t>Disjoncteur modulaire de marque SCHNEIDER ELECTRIC type DT40 , calibre 40A , tétrapolaire , courbe C référence A9N21069.</t>
  </si>
  <si>
    <t>153132</t>
  </si>
  <si>
    <t>DISJONCTEUR DT40 - 4x10 A - courbe D</t>
  </si>
  <si>
    <t>Disjoncteur modulaire de marque SCHNEIDER ELECTRIC type DT40 , calibre 10A , tétrapolaire , courbe D référence A9N21074.</t>
  </si>
  <si>
    <t>153133</t>
  </si>
  <si>
    <t>DISJONCTEUR DT40 - 4x16 A - courbe D</t>
  </si>
  <si>
    <t>Disjoncteur modulaire de marque SCHNEIDER ELECTRIC type DT40 , calibre 16A , tétrapolaire , courbe D référence A9N21075.</t>
  </si>
  <si>
    <t>153134</t>
  </si>
  <si>
    <t>DISJONCTEUR DT40 - 4x20 A - courbe D</t>
  </si>
  <si>
    <t>Disjoncteur modulaire de marque SCHNEIDER ELECTRIC type DT40 , calibre 16A , tétrapolaire , courbe D référence A9N21076.</t>
  </si>
  <si>
    <t>153135</t>
  </si>
  <si>
    <t>DISJONCTEUR DT40 - 4x25 A - courbe D</t>
  </si>
  <si>
    <t>Disjoncteur modulaire de marque SCHNEIDER ELECTRIC type DT40 , calibre 25A , tétrapolaire , courbe D référence A9N21077.</t>
  </si>
  <si>
    <t>153136</t>
  </si>
  <si>
    <t>DISJONCTEUR DT40 - 4x32 A - courbe D</t>
  </si>
  <si>
    <t>Disjoncteur modulaire de marque SCHNEIDER ELECTRIC type DT40 , calibre 32A , tétrapolaire , courbe D référence A9N21078.</t>
  </si>
  <si>
    <t>153137</t>
  </si>
  <si>
    <t>DISJONCTEUR DT40 - 4x40 A - courbe D</t>
  </si>
  <si>
    <t>Disjoncteur modulaire de marque SCHNEIDER ELECTRIC type DT40 , calibre 40A , tétrapolaire , courbe D référence A9N21079.</t>
  </si>
  <si>
    <t>153138</t>
  </si>
  <si>
    <t>DISJONCTEUR DT40N - 2x2 A - courbe C</t>
  </si>
  <si>
    <t>Disjoncteur modulaire de marque SCHNEIDER ELECTRIC type DT40N, calibre 2A , bipolaire , courbe C référence A9N21361.</t>
  </si>
  <si>
    <t>153139</t>
  </si>
  <si>
    <t>DISJONCTEUR DT40N - 2x6 A - courbe C</t>
  </si>
  <si>
    <t>Disjoncteur modulaire de marque SCHNEIDER ELECTRIC type DT40N, calibre 6A , bipolaire , courbe C référence A9N21364.</t>
  </si>
  <si>
    <t>153140</t>
  </si>
  <si>
    <t>DISJONCTEUR DT40N - 2x10 A - courbe C</t>
  </si>
  <si>
    <t>Disjoncteur modulaire de marque SCHNEIDER ELECTRIC type DT40N , calibre 10A , bipolaire , courbe C référence A9N21365 .</t>
  </si>
  <si>
    <t>153141</t>
  </si>
  <si>
    <t>DISJONCTEUR DT40N - 2x16 A - courbe C</t>
  </si>
  <si>
    <t>Disjoncteur modulaire de marque SCHNEIDER ELECTRIC type DT40N , calibre 16A , bipolaire , courbe C référence A9N21366.</t>
  </si>
  <si>
    <t>153142</t>
  </si>
  <si>
    <t>DISJONCTEUR DT40N - 2x20 A - courbe C</t>
  </si>
  <si>
    <t>Disjoncteur modulaire de marque SCHNEIDER ELECTRIC type DT40N , calibre 16A , bipolaire , courbe C référence A9N21367.</t>
  </si>
  <si>
    <t>153143</t>
  </si>
  <si>
    <t>DISJONCTEUR DT40N - 2x25 A - courbe C</t>
  </si>
  <si>
    <t>Disjoncteur modulaire de marque SCHNEIDER ELECTRIC type DT40N , calibre 25A , bipolaire , courbe C référence A9N21368.</t>
  </si>
  <si>
    <t>153144</t>
  </si>
  <si>
    <t>DISJONCTEUR DT40N - 2x32 A - courbe C</t>
  </si>
  <si>
    <t>Disjoncteur modulaire de marque SCHNEIDER ELECTRIC type DT40N , calibre 32A , bipolaire , courbe C référence A9N21369.</t>
  </si>
  <si>
    <t>153145</t>
  </si>
  <si>
    <t>DISJONCTEUR DT40N - 2x40 A - courbe C</t>
  </si>
  <si>
    <t>Disjoncteur modulaire de marque SCHNEIDER ELECTRIC type DT40N , calibre 40A , bipolaire , courbe C référence A9N21370.</t>
  </si>
  <si>
    <t>153146</t>
  </si>
  <si>
    <t>DISJONCTEUR DT40N - 2x2 A - courbe D</t>
  </si>
  <si>
    <t>Disjoncteur modulaire de marque SCHNEIDER ELECTRIC type DT40N, calibre 2A , bipolaire , courbe D référence A9N21372.</t>
  </si>
  <si>
    <t>153147</t>
  </si>
  <si>
    <t>DISJONCTEUR DT40N - 2x6 A - courbe D</t>
  </si>
  <si>
    <t>Disjoncteur modulaire de marque SCHNEIDER ELECTRIC type DT40N, calibre 6A , bipolaire , courbe D référence A9N21374.</t>
  </si>
  <si>
    <t>153148</t>
  </si>
  <si>
    <t>DISJONCTEUR DT40N - 2x10 A - courbe D</t>
  </si>
  <si>
    <t>Disjoncteur modulaire de marque SCHNEIDER ELECTRIC type DT40N , calibre 10A , bipolaire , courbe D référence A9N21375 .</t>
  </si>
  <si>
    <t>153149</t>
  </si>
  <si>
    <t>DISJONCTEUR DT40N- 2x16 A - courbe D</t>
  </si>
  <si>
    <t>Disjoncteur modulaire de marque SCHNEIDER ELECTRIC type DT40N , calibre 16A , bipolaire , courbe D référence A9N21376.</t>
  </si>
  <si>
    <t>153150</t>
  </si>
  <si>
    <t>DISJONCTEUR DT40N - 2x20 A - courbe D</t>
  </si>
  <si>
    <t>Disjoncteur modulaire de marque SCHNEIDER ELECTRIC type DT40N , calibre 16A , bipolaire , courbe D référence A9N21377.</t>
  </si>
  <si>
    <t>153151</t>
  </si>
  <si>
    <t>DISJONCTEUR DT40N - 2x25 A - courbe D</t>
  </si>
  <si>
    <t>Disjoncteur modulaire de marque SCHNEIDER ELECTRIC type DT40N , calibre 25A , bipolaire , courbe D référence A9N21378.</t>
  </si>
  <si>
    <t>153152</t>
  </si>
  <si>
    <t>DISJONCTEUR DT40N - 2x32 A - courbe D</t>
  </si>
  <si>
    <t>Disjoncteur modulaire de marque SCHNEIDER ELECTRIC type DT40N , calibre 32A , bipolaire , courbe D référence A9N21379.</t>
  </si>
  <si>
    <t>153153</t>
  </si>
  <si>
    <t>DISJONCTEUR DT40N - 2x40 A - courbe D</t>
  </si>
  <si>
    <t>Disjoncteur modulaire de marque SCHNEIDER ELECTRIC type DT40N , calibre 40A , bipolaire , courbe D référence A9N21380.</t>
  </si>
  <si>
    <t>153154</t>
  </si>
  <si>
    <t>DISJONCTEUR DT40N - 3x10 A - courbe C</t>
  </si>
  <si>
    <t>Disjoncteur modulaire de marque SCHNEIDER ELECTRIC type DT40N , calibre 10A , tripolaire , courbe C référence A9N21385.</t>
  </si>
  <si>
    <t>153155</t>
  </si>
  <si>
    <t>DISJONCTEUR DT40N - 3x16 A - courbe C</t>
  </si>
  <si>
    <t>Disjoncteur modulaire de marque SCHNEIDER ELECTRIC type DT40 , calibre 16A , tripolaire , courbe C référence A9N21386.</t>
  </si>
  <si>
    <t>153156</t>
  </si>
  <si>
    <t>DISJONCTEUR DT40N - 3x20 A - courbe C</t>
  </si>
  <si>
    <t>Disjoncteur modulaire de marque SCHNEIDER ELECTRIC type DT40N , calibre 16A , tripolaire , courbe C référence A9N21387.</t>
  </si>
  <si>
    <t>153157</t>
  </si>
  <si>
    <t>DISJONCTEUR DT40N - 3x25 A - courbe C</t>
  </si>
  <si>
    <t>Disjoncteur modulaire de marque SCHNEIDER ELECTRIC type DT40N , calibre 25A , tripolaire , courbe C référence A9N21388.</t>
  </si>
  <si>
    <t>153158</t>
  </si>
  <si>
    <t>DISJONCTEUR DT40N - 3x32 A - courbe C</t>
  </si>
  <si>
    <t>Disjoncteur modulaire de marque SCHNEIDER ELECTRIC type DT40N , calibre 32A , tripolaire , courbe C référence A9N21389.</t>
  </si>
  <si>
    <t>153159</t>
  </si>
  <si>
    <t>DISJONCTEUR DT40N - 3x10 A - courbe D</t>
  </si>
  <si>
    <t>Disjoncteur modulaire de marque SCHNEIDER ELECTRIC type DT40N , calibre 10A , tripolaire , courbe D référence A9N21395.</t>
  </si>
  <si>
    <t>153160</t>
  </si>
  <si>
    <t>DISJONCTEUR DT40N - 3x16 A - courbe D</t>
  </si>
  <si>
    <t>Disjoncteur modulaire de marque SCHNEIDER ELECTRIC type DT40N , calibre 16A , tripolaire , courbe D référence A9N21396.</t>
  </si>
  <si>
    <t>153161</t>
  </si>
  <si>
    <t>DISJONCTEUR DT40N - 3x20 A - courbe D</t>
  </si>
  <si>
    <t>Disjoncteur modulaire de marque SCHNEIDER ELECTRIC type DT40N , calibre 16A , tripolaire , courbe D référence A9N21397.</t>
  </si>
  <si>
    <t>153162</t>
  </si>
  <si>
    <t>DISJONCTEUR DT40N - 3x25 A - courbe D</t>
  </si>
  <si>
    <t>Disjoncteur modulaire de marque SCHNEIDER ELECTRIC type DT40N , calibre 25A , tripolaire , courbe D référence A9N21398.</t>
  </si>
  <si>
    <t>153163</t>
  </si>
  <si>
    <t>DISJONCTEUR DT40N - 3x32 A - courbe D</t>
  </si>
  <si>
    <t>Disjoncteur modulaire de marque SCHNEIDER ELECTRIC type DT40N , calibre 32A , tripolaire , courbe D référence A9N21399.</t>
  </si>
  <si>
    <t>153164</t>
  </si>
  <si>
    <t>DISJONCTEUR DT40N - 4x10 A - courbe C</t>
  </si>
  <si>
    <t>Disjoncteur modulaire de marque SCHNEIDER ELECTRIC type DT40N , calibre 10A , tétrapolaire , courbe C référence A9N21405.</t>
  </si>
  <si>
    <t>153165</t>
  </si>
  <si>
    <t>DISJONCTEUR DT40N- 4x16 A - courbe C</t>
  </si>
  <si>
    <t>Disjoncteur modulaire de marque SCHNEIDER ELECTRIC type DT40N , calibre 16A , tétrapolaire , courbe C référence A9N21406.</t>
  </si>
  <si>
    <t>153166</t>
  </si>
  <si>
    <t>DISJONCTEUR DT40N - 4x20 A - courbe C</t>
  </si>
  <si>
    <t>Disjoncteur modulaire de marque SCHNEIDER ELECTRIC type DT40N , calibre 16A , tétrapolaire , courbe C référence A9N21407.</t>
  </si>
  <si>
    <t>153167</t>
  </si>
  <si>
    <t>DISJONCTEUR DT40N - 4x25 A - courbe C</t>
  </si>
  <si>
    <t>Disjoncteur modulaire de marque SCHNEIDER ELECTRIC type DT40N , calibre 25A , tétrapolaire , courbe C référence A9N21408.</t>
  </si>
  <si>
    <t>153168</t>
  </si>
  <si>
    <t>DISJONCTEUR DT40N- 4x32 A - courbe C</t>
  </si>
  <si>
    <t>Disjoncteur modulaire de marque SCHNEIDER ELECTRIC type DT40N , calibre 32A , tétrapolaire , courbe C référence A9N21409.</t>
  </si>
  <si>
    <t>153169</t>
  </si>
  <si>
    <t>DISJONCTEUR DT40N - 4x40 A - courbe C</t>
  </si>
  <si>
    <t>Disjoncteur modulaire de marque SCHNEIDER ELECTRIC type DT40N , calibre 40A , tétrapolaire , courbe C référence A9N21410 .</t>
  </si>
  <si>
    <t>153170</t>
  </si>
  <si>
    <t>DISJONCTEUR DT40N - 4x10 A - courbe D</t>
  </si>
  <si>
    <t>Disjoncteur modulaire de marque SCHNEIDER ELECTRIC type DT40N , calibre 10A , tétrapolaire , courbe D référence A9N21415.</t>
  </si>
  <si>
    <t>153171</t>
  </si>
  <si>
    <t>DISJONCTEUR DT40N - 4x16 A - courbe D</t>
  </si>
  <si>
    <t>Disjoncteur modulaire de marque SCHNEIDER ELECTRIC type DT40N , calibre 16A , tétrapolaire , courbe D référence A9N21416.</t>
  </si>
  <si>
    <t>153172</t>
  </si>
  <si>
    <t>DISJONCTEUR DT40N - 4x20 A - courbe D</t>
  </si>
  <si>
    <t>Disjoncteur modulaire de marque SCHNEIDER ELECTRIC type DT40N , calibre 16A , tétrapolaire , courbe D référence A9N21417.</t>
  </si>
  <si>
    <t>153173</t>
  </si>
  <si>
    <t>DISJONCTEUR DT40N - 4x25 A - courbe D</t>
  </si>
  <si>
    <t>Disjoncteur modulaire de marque SCHNEIDER ELECTRIC type DT40N , calibre 25A , tétrapolaire , courbe D référence A9N21418.</t>
  </si>
  <si>
    <t>153174</t>
  </si>
  <si>
    <t>DISJONCTEUR DT40N - 4x32 A - courbe D</t>
  </si>
  <si>
    <t>Disjoncteur modulaire de marque SCHNEIDER ELECTRIC type DT40N , calibre 32A , tétrapolaire , courbe D référence A9N21419.</t>
  </si>
  <si>
    <t>153175</t>
  </si>
  <si>
    <t>DISJONCTEUR DT40N - 4x40 A - courbe D</t>
  </si>
  <si>
    <t>Disjoncteur modulaire de marque SCHNEIDER ELECTRIC type DT40N , calibre 40A , tétrapolaire , courbe D référence A9N21420.</t>
  </si>
  <si>
    <t>153176</t>
  </si>
  <si>
    <t>VIGI TG40 Bipolaire 25A - 30 Ma</t>
  </si>
  <si>
    <t>Bloc différentiel de marque SCHNEIDER ELECTRIC pour disjoncteur série DT40 et DT40N bipolaire pour calibre 25A , sensibilité 30 mA instantané référence A9N21480.</t>
  </si>
  <si>
    <t>153177</t>
  </si>
  <si>
    <t>VIGI TG40 Bipolaire 25A - 300 Ma</t>
  </si>
  <si>
    <t>Bloc différentiel de marque SCHNEIDER ELECTRIC pour disjoncteur série DT40 et DT40N bipolaire pour calibre 25A , sensibilité 300 mA instantané référence A9N21481.</t>
  </si>
  <si>
    <t>153178</t>
  </si>
  <si>
    <t>VIGI TG40 Bipolaire 40A - 30 Ma</t>
  </si>
  <si>
    <t>Bloc différentiel de marque SCHNEIDER ELECTRIC pour disjoncteur série DT40 et DT40N bipolaire pour calibre 40A , sensibilité 30 mA instantané référence A9N21482.</t>
  </si>
  <si>
    <t>153179</t>
  </si>
  <si>
    <t>VIGI TG40 Bipolaire 40A - 300 Ma</t>
  </si>
  <si>
    <t>Bloc différentiel de marque SCHNEIDER ELECTRIC pour disjoncteur série DT40 et DT40N bipolaire pour calibre 40A , sensibilité 300 mA instantané référence A9N21483.</t>
  </si>
  <si>
    <t>153180</t>
  </si>
  <si>
    <t>VIGI TG40 Bipolaire 25A - 30 Ma - type Asi</t>
  </si>
  <si>
    <t>Bloc différentiel de marque SCHNEIDER ELECTRIC pour disjoncteur série DT40 et DT40N bipolaire pour calibre 25A , sensibilité 30 mA type Asi référence A9N21484.</t>
  </si>
  <si>
    <t>153181</t>
  </si>
  <si>
    <t>VIGI TG40 Bipolaire 25A - 300 Ma - type Asi</t>
  </si>
  <si>
    <t>Bloc différentiel de marque SCHNEIDER ELECTRIC pour disjoncteur série DT40 et DT40N bipolaire pour calibre 25A , sensibilité 300 mA type Asi référence A9N21485.</t>
  </si>
  <si>
    <t>153182</t>
  </si>
  <si>
    <t>VIGI TG40 Bipolaire 40A - 30 Ma - type Asi</t>
  </si>
  <si>
    <t>Bloc différentiel de marque SCHNEIDER ELECTRIC pour disjoncteur série DT40 et DT40N bipolaire pour calibre 40A , sensibilité 30 mA type Asi référence A9N21486.</t>
  </si>
  <si>
    <t>153183</t>
  </si>
  <si>
    <t>VIGI TG40 Bipolaire 40A - 300 Ma - type Asi</t>
  </si>
  <si>
    <t>Bloc différentiel de marque SCHNEIDER ELECTRIC pour disjoncteur série DT40 et DT40N bipolaire pour calibre 40A , sensibilité 300 mA type Asi référence A9N21487.</t>
  </si>
  <si>
    <t>153184</t>
  </si>
  <si>
    <t>VIGI TG40 Bipolaire 40A - 300 Ma - Sélectif type Asi</t>
  </si>
  <si>
    <t>Bloc différentiel de marque SCHNEIDER ELECTRIC pour disjoncteur série DT40 et DT40N bipolaire pour calibre 40A , sensibilité 300 mA Sélectif type Asi référence A9N21489.</t>
  </si>
  <si>
    <t>153185</t>
  </si>
  <si>
    <t>VIGI DT40 Bipolaire 25A - 30 Ma</t>
  </si>
  <si>
    <t>Bloc différentiel de marque SCHNEIDER ELECTRIC pour disjoncteur série DT40 et DT40N bipolaire pour calibre 25A , sensibilité 30 mA instantané référence A9N21450.</t>
  </si>
  <si>
    <t>153186</t>
  </si>
  <si>
    <t>VIGI DT40 Bipolaire 25A - 300 Ma</t>
  </si>
  <si>
    <t>Bloc différentiel de marque SCHNEIDER ELECTRIC pour disjoncteur série DT40 et DT40N bipolaire pour calibre 25A , sensibilité 300 mA instantané référence A9N21451.</t>
  </si>
  <si>
    <t>153187</t>
  </si>
  <si>
    <t>VIGI DT40 Bipolaire 40A - 30 Ma</t>
  </si>
  <si>
    <t>Bloc différentiel de marque SCHNEIDER ELECTRIC pour disjoncteur série DT40 et DT40N bipolaire pour calibre 40A , sensibilité 30 mA instantané référence A9N21452.</t>
  </si>
  <si>
    <t>153188</t>
  </si>
  <si>
    <t>VIGI DT40 Bipolaire 40A - 300 Ma</t>
  </si>
  <si>
    <t>Bloc différentiel de marque SCHNEIDER ELECTRIC pour disjoncteur série DT40 et DT40N bipolaire pour calibre 40A , sensibilité 300 mA instantané référence A9N21453.</t>
  </si>
  <si>
    <t>153189</t>
  </si>
  <si>
    <t>VIGI DT40 Bipolaire 25A - 30 Ma - type Asi</t>
  </si>
  <si>
    <t>Bloc différentiel de marque SCHNEIDER ELECTRIC pour disjoncteur série DT40 et DT40N bipolaire pour calibre 25A , sensibilité 30 mA type Asi référence A9N21454.</t>
  </si>
  <si>
    <t>153190</t>
  </si>
  <si>
    <t>VIGI DT40 Bipolaire 25A - 300 Ma - type Asi</t>
  </si>
  <si>
    <t>Bloc différentiel de marque SCHNEIDER ELECTRIC pour disjoncteur série DT40 et DT40N bipolaire pour calibre 25A , sensibilité 300 mA type Asi référence A9N21455.</t>
  </si>
  <si>
    <t>153191</t>
  </si>
  <si>
    <t>VIGI DT40 Bipolaire 40A - 30 Ma - type Asi</t>
  </si>
  <si>
    <t>Bloc différentiel de marque SCHNEIDER ELECTRIC pour disjoncteur série DT40 et DT40N bipolaire pour calibre 40A , sensibilité 30 mA type Asi référence A9N21456.</t>
  </si>
  <si>
    <t>153192</t>
  </si>
  <si>
    <t>VIGI DT40 Bipolaire 40A - 300 Ma - type Asi</t>
  </si>
  <si>
    <t>Bloc différentiel de marque SCHNEIDER ELECTRIC pour disjoncteur série DT40 et DT40N bipolaire pour calibre 40A , sensibilité 300 mA type Asi référence A9N21457.</t>
  </si>
  <si>
    <t>153193</t>
  </si>
  <si>
    <t>VIGI DT40 Tripolaire 25A - 30 Ma</t>
  </si>
  <si>
    <t>Bloc différentiel de marque SCHNEIDER ELECTRIC pour disjoncteur série DT40 et DT40N Tripolaire pour calibre 25A , sensibilité 30 mA instantané référence A9N21460.</t>
  </si>
  <si>
    <t>153194</t>
  </si>
  <si>
    <t>VIGI DT40 Tripolaire 25A - 300 Ma</t>
  </si>
  <si>
    <t>Bloc différentiel de marque SCHNEIDER ELECTRIC pour disjoncteur série DT40 et DT40N Tripolaire pour calibre 25A , sensibilité 300 mA instantané référence A9N21461.</t>
  </si>
  <si>
    <t>153195</t>
  </si>
  <si>
    <t>VIGI DT40 Tripolaire 40A - 30 Ma</t>
  </si>
  <si>
    <t>Bloc différentiel de marque SCHNEIDER ELECTRIC pour disjoncteur série DT40 et DT40N Tripolaire pour calibre 40A , sensibilité 30 mA instantané référence A9N21462.</t>
  </si>
  <si>
    <t>153196</t>
  </si>
  <si>
    <t>VIGI DT40 Tripolaire 40A - 300 Ma</t>
  </si>
  <si>
    <t>Bloc différentiel de marque SCHNEIDER ELECTRIC pour disjoncteur série DT40 et DT40N Tripolaire pour calibre 40A , sensibilité 300 mA instantané référence A9N21463.</t>
  </si>
  <si>
    <t>153197</t>
  </si>
  <si>
    <t>VIGI DT40 Tripolaire 25A - 30 Ma - type Asi</t>
  </si>
  <si>
    <t>Bloc différentiel de marque SCHNEIDER ELECTRIC pour disjoncteur série DT40 et DT40N Tripolaire pour calibre 25A , sensibilité 30 mA type Asi référence A9N21464.</t>
  </si>
  <si>
    <t>153198</t>
  </si>
  <si>
    <t>VIGI DT40 Tripolaire 25A - 300 Ma - type Asi</t>
  </si>
  <si>
    <t>Bloc différentiel de marque SCHNEIDER ELECTRIC pour disjoncteur série DT40 et DT40N Tripolaire pour calibre 25A , sensibilité 300 mA type Asi référence A9N21465.</t>
  </si>
  <si>
    <t>153199</t>
  </si>
  <si>
    <t>VIGI DT40 Tripolaire 40A - 30 Ma - type Asi</t>
  </si>
  <si>
    <t>Bloc différentiel de marque SCHNEIDER ELECTRIC pour disjoncteur série DT40 et DT40N Tripolaire pour calibre 40A , sensibilité 30 mA type Asi référence A9N21466.</t>
  </si>
  <si>
    <t>153200</t>
  </si>
  <si>
    <t>VIGI DT40 Tripolaire 40A - 300 Ma - type Asi</t>
  </si>
  <si>
    <t>Bloc différentiel de marque SCHNEIDER ELECTRIC pour disjoncteur série DT40 et DT40N Tripolaire pour calibre 40A , sensibilité 300 mA type Asi référence A9N21467.</t>
  </si>
  <si>
    <t>153201</t>
  </si>
  <si>
    <t>VIGI TG40 Tétrapolaire 25A - 30 Ma</t>
  </si>
  <si>
    <t>Bloc différentiel de marque SCHNEIDER ELECTRIC pour disjoncteur série DT40 et DT40N Tétrapolaire pour calibre 25A , sensibilité 30 mA instantané référence A9N21490.</t>
  </si>
  <si>
    <t>153202</t>
  </si>
  <si>
    <t>VIGI TG40 Tétrapolaire 25A - 300 Ma</t>
  </si>
  <si>
    <t>Bloc différentiel de marque SCHNEIDER ELECTRIC pour disjoncteur série DT40 et DT40N Tétrapolaire pour calibre 25A , sensibilité 300 mA instantané référence A9N21491.</t>
  </si>
  <si>
    <t>153203</t>
  </si>
  <si>
    <t>VIGI TG40 Tétrapolaire 40A - 30 Ma</t>
  </si>
  <si>
    <t>Bloc différentiel de marque SCHNEIDER ELECTRIC pour disjoncteur série DT40 et DT40N Tétrapolaire pour calibre 40A , sensibilité 30 mA instantané référence A9N21492.</t>
  </si>
  <si>
    <t>153204</t>
  </si>
  <si>
    <t>VIGI TG40 Tétrapolaire 40A - 300 Ma</t>
  </si>
  <si>
    <t>Bloc différentiel de marque SCHNEIDER ELECTRIC pour disjoncteur série DT40 et DT40N Tétrapolaire pour calibre 40A , sensibilité 300 mA instantané référence A9N21493.</t>
  </si>
  <si>
    <t>153205</t>
  </si>
  <si>
    <t>VIGI TG40 Tétrapolaire 25A - 30 Ma - type Asi</t>
  </si>
  <si>
    <t>Bloc différentiel de marque SCHNEIDER ELECTRIC pour disjoncteur série DT40 et DT40N Tétrapolaire pour calibre 25A , sensibilité 30 mA type Asi référence A9N21494.</t>
  </si>
  <si>
    <t>153206</t>
  </si>
  <si>
    <t>VIGI TG40 Tétrapolaire 25A - 300 Ma - type Asi</t>
  </si>
  <si>
    <t>Bloc différentiel de marque SCHNEIDER ELECTRIC pour disjoncteur série DT40 et DT40N Tétrapolaire pour calibre 25A , sensibilité 300 mA type Asi référence A9N21495.</t>
  </si>
  <si>
    <t>153207</t>
  </si>
  <si>
    <t>VIGI TG40 Tétrapolaire 40A - 30 Ma - type Asi</t>
  </si>
  <si>
    <t>Bloc différentiel de marque SCHNEIDER ELECTRIC pour disjoncteur série DT40 et DT40N Tétrapolaire pour calibre 40A , sensibilité 30 mA type Asi référence A9N21496.</t>
  </si>
  <si>
    <t>153208</t>
  </si>
  <si>
    <t>VIGI TG40 Tétrapolaire 40A - 300 Ma - type Asi</t>
  </si>
  <si>
    <t>Bloc différentiel de marque SCHNEIDER ELECTRIC pour disjoncteur série DT40 et DT40N Tétrapolaire pour calibre 40A , sensibilité 300 mA type Asi référence A9N21497.</t>
  </si>
  <si>
    <t>153209</t>
  </si>
  <si>
    <t>VIGI TG40 Tétrapolaire 40A - 300 Ma - Sélectif type Asi</t>
  </si>
  <si>
    <t>Bloc différentiel de marque SCHNEIDER ELECTRIC pour disjoncteur série DT40 et DT40N bipolaire pour calibre 40A , sensibilité 300 mA Sélectif type Asi référence A9N21499.</t>
  </si>
  <si>
    <t>153210</t>
  </si>
  <si>
    <t>VIGI DT40 Tétrapolaire 25A - 30 Ma</t>
  </si>
  <si>
    <t>Bloc différentiel de marque SCHNEIDER ELECTRIC pour disjoncteur série DT40 et DT40N Tétrapolaire pour calibre 25A , sensibilité 30 mA instantané référence A9N21470.</t>
  </si>
  <si>
    <t>153211</t>
  </si>
  <si>
    <t>VIGI DT40 Tétrapolaire 25A - 300 Ma</t>
  </si>
  <si>
    <t>Bloc différentiel de marque SCHNEIDER ELECTRIC pour disjoncteur série DT40 et DT40N Tétrapolaire pour calibre 25A , sensibilité 300 mA instantané référence A9N21471.</t>
  </si>
  <si>
    <t>153212</t>
  </si>
  <si>
    <t>VIGI DT40 Tétrapolaire 40A - 30 Ma</t>
  </si>
  <si>
    <t>Bloc différentiel de marque SCHNEIDER ELECTRIC pour disjoncteur série DT40 et DT40N Tétrapolaire pour calibre 40A , sensibilité 30 mA instantané référence A9N21472.</t>
  </si>
  <si>
    <t>153213</t>
  </si>
  <si>
    <t>VIGI DT40 Tétrapolaire 40A - 300 Ma</t>
  </si>
  <si>
    <t>Bloc différentiel de marque SCHNEIDER ELECTRIC pour disjoncteur série DT40 et DT40N Tétrapolaire pour calibre 40A , sensibilité 300 mA instantané référence A9N21473.</t>
  </si>
  <si>
    <t>153214</t>
  </si>
  <si>
    <t>VIGI DT40 Tétrapolaire 25A - 30 Ma - type Asi</t>
  </si>
  <si>
    <t>Bloc différentiel de marque SCHNEIDER ELECTRIC pour disjoncteur série DT40 et DT40N Tétrapolaire pour calibre 25A , sensibilité 30 mA type Asi référence A9N21474.</t>
  </si>
  <si>
    <t>153215</t>
  </si>
  <si>
    <t>VIGI DT40 Tétrapolaire 25A - 300 Ma - type Asi</t>
  </si>
  <si>
    <t>Bloc différentiel de marque SCHNEIDER ELECTRIC pour disjoncteur série DT40 et DT40N Tétrapolaire pour calibre 25A , sensibilité 300 mA type Asi référence A9N21475.</t>
  </si>
  <si>
    <t>153216</t>
  </si>
  <si>
    <t>VIGI DT40 Tétrapolaire 40A - 30 Ma - type Asi</t>
  </si>
  <si>
    <t>Bloc différentiel de marque SCHNEIDER ELECTRIC pour disjoncteur série DT40 et DT40N Tétrapolaire pour calibre 40A , sensibilité 30 mA type Asi référence A9N21476.</t>
  </si>
  <si>
    <t>153217</t>
  </si>
  <si>
    <t>VIGI DT40 Tétrapolaire 40A - 300 Ma - type Asi</t>
  </si>
  <si>
    <t>Bloc différentiel de marque SCHNEIDER ELECTRIC pour disjoncteur série DT40 et DT40N Tétrapolaire pour calibre 40A , sensibilité 300 mA type Asi référence A9N21477.</t>
  </si>
  <si>
    <t>153218</t>
  </si>
  <si>
    <t>DISJONCTEUR IC60N - 2x2 A - courbe C</t>
  </si>
  <si>
    <t>Disjoncteur modulaire de marque SCHNEIDER ELECTRIC type IC60N, calibre 2A , bipolaire , courbe C référence A9F74202.</t>
  </si>
  <si>
    <t>153219</t>
  </si>
  <si>
    <t>DISJONCTEUR IC60N - 2x6 A - courbe C</t>
  </si>
  <si>
    <t>Disjoncteur modulaire de marque SCHNEIDER ELECTRIC type IC60N , calibre 6A , bipolaire , courbe C référence A9F77206.</t>
  </si>
  <si>
    <t>153220</t>
  </si>
  <si>
    <t>DISJONCTEUR IC60N - 2x10 A - courbe C</t>
  </si>
  <si>
    <t>Disjoncteur modulaire de marque SCHNEIDER ELECTRIC type IC60N , calibre 10A , bipolaire , courbe C référence A9F77210 .</t>
  </si>
  <si>
    <t>153221</t>
  </si>
  <si>
    <t>DISJONCTEUR IC60N - 2x16 A - courbe C</t>
  </si>
  <si>
    <t>Disjoncteur modulaire de marque SCHNEIDER ELECTRIC type IC60N , calibre 16A , bipolaire , courbe C référence A9F77216.</t>
  </si>
  <si>
    <t>153222</t>
  </si>
  <si>
    <t>DISJONCTEUR IC60N - 2x20 A - courbe C</t>
  </si>
  <si>
    <t>Disjoncteur modulaire de marque SCHNEIDER ELECTRIC type IC60N , calibre 20A , bipolaire , courbe C référence A9F77220.</t>
  </si>
  <si>
    <t>153223</t>
  </si>
  <si>
    <t>DISJONCTEUR IC60N - 2x25 A - courbe C</t>
  </si>
  <si>
    <t>Disjoncteur modulaire de marque SCHNEIDER ELECTRIC type IC60N , calibre 25A , bipolaire , courbe C référence A9F77225.</t>
  </si>
  <si>
    <t>153224</t>
  </si>
  <si>
    <t>DISJONCTEUR IC60N - 2x32 A - courbe C</t>
  </si>
  <si>
    <t>Disjoncteur modulaire de marque SCHNEIDER ELECTRIC type IC60N , calibre 32A , bipolaire , courbe C référence A9F77232.</t>
  </si>
  <si>
    <t>153225</t>
  </si>
  <si>
    <t>DISJONCTEUR IC60N - 2x40 A - courbe C</t>
  </si>
  <si>
    <t>Disjoncteur modulaire de marque SCHNEIDER ELECTRIC type IC60N , calibre 40A , bipolaire , courbe C référence A9F77240.</t>
  </si>
  <si>
    <t>153226</t>
  </si>
  <si>
    <t>DISJONCTEUR IC60N - 2x50 A - courbe C</t>
  </si>
  <si>
    <t>Disjoncteur modulaire de marque SCHNEIDER ELECTRIC type IC60N , calibre 50A , bipolaire , courbe C référence A9F77250.</t>
  </si>
  <si>
    <t>153227</t>
  </si>
  <si>
    <t>DISJONCTEUR IC60N - 2x63 A - courbe C</t>
  </si>
  <si>
    <t>Disjoncteur modulaire de marque SCHNEIDER ELECTRIC type IC60N , calibre 63A , bipolaire , courbe C référence A9F77263.</t>
  </si>
  <si>
    <t>153228</t>
  </si>
  <si>
    <t>DISJONCTEUR IC60N - 2x10 A - courbe B</t>
  </si>
  <si>
    <t>Disjoncteur modulaire de marque SCHNEIDER ELECTRIC type IC60N , calibre 10A , bipolaire , courbe B référence A9F76210 .</t>
  </si>
  <si>
    <t>153229</t>
  </si>
  <si>
    <t>DISJONCTEUR IC60N - 2x16 A - courbe B</t>
  </si>
  <si>
    <t>Disjoncteur modulaire de marque SCHNEIDER ELECTRIC type IC60N , calibre 16A , bipolaire , courbe B référence A9F76216.</t>
  </si>
  <si>
    <t>153230</t>
  </si>
  <si>
    <t>DISJONCTEUR IC60N - 2x20 A - courbe B</t>
  </si>
  <si>
    <t>Disjoncteur modulaire de marque SCHNEIDER ELECTRIC type IC60N , calibre 20A , bipolaire , courbe B référence A9F76220.</t>
  </si>
  <si>
    <t>153231</t>
  </si>
  <si>
    <t>DISJONCTEUR IC60N - 2x25 A - courbe B</t>
  </si>
  <si>
    <t>Disjoncteur modulaire de marque SCHNEIDER ELECTRIC type IC60N , calibre 25A , bipolaire , courbe B référence A9F76225.</t>
  </si>
  <si>
    <t>153232</t>
  </si>
  <si>
    <t>DISJONCTEUR IC60N - 2x32 A - courbe B</t>
  </si>
  <si>
    <t>Disjoncteur modulaire de marque SCHNEIDER ELECTRIC type IC60N , calibre 32A , bipolaire , courbe B référence A9F76232.</t>
  </si>
  <si>
    <t>153233</t>
  </si>
  <si>
    <t>DISJONCTEUR IC60N - 2x2 A - courbe D</t>
  </si>
  <si>
    <t>Disjoncteur modulaire de marque SCHNEIDER ELECTRIC type IC60N , calibre 2A , bipolaire , courbe D référence A9F75202 .</t>
  </si>
  <si>
    <t>153234</t>
  </si>
  <si>
    <t>DISJONCTEUR IC60N - 2x6 A - courbe D</t>
  </si>
  <si>
    <t>Disjoncteur modulaire de marque SCHNEIDER ELECTRIC type IC60N , calibre 6A , bipolaire , courbe D référence A9F75206.</t>
  </si>
  <si>
    <t>153235</t>
  </si>
  <si>
    <t>DISJONCTEUR IC60N - 2x10 A - courbe D</t>
  </si>
  <si>
    <t>Disjoncteur modulaire de marque SCHNEIDER ELECTRIC type IC60N , calibre 10A , bipolaire , courbe D référence A9F75210 .</t>
  </si>
  <si>
    <t>153236</t>
  </si>
  <si>
    <t>DISJONCTEUR IC60N - 2x16 A - courbe D</t>
  </si>
  <si>
    <t>Disjoncteur modulaire de marque SCHNEIDER ELECTRIC type IC60N , calibre 16A , bipolaire , courbe D référence A9F75216.</t>
  </si>
  <si>
    <t>153237</t>
  </si>
  <si>
    <t>DISJONCTEUR IC60N - 2x20 A - courbe D</t>
  </si>
  <si>
    <t>Disjoncteur modulaire de marque SCHNEIDER ELECTRIC type IC60N , calibre 20A , bipolaire , courbe D référence A9F75220.</t>
  </si>
  <si>
    <t>153238</t>
  </si>
  <si>
    <t>DISJONCTEUR IC60N - 2x25 A - courbe D</t>
  </si>
  <si>
    <t>Disjoncteur modulaire de marque SCHNEIDER ELECTRIC type IC60N , calibre 25A , bipolaire , courbe D référence A9F75225.</t>
  </si>
  <si>
    <t>153239</t>
  </si>
  <si>
    <t>DISJONCTEUR IC60N - 2x32 A - courbe D</t>
  </si>
  <si>
    <t>Disjoncteur modulaire de marque SCHNEIDER ELECTRIC type IC60N , calibre 32A , bipolaire , courbe D référence A9F75232.</t>
  </si>
  <si>
    <t>153240</t>
  </si>
  <si>
    <t>DISJONCTEUR IC60N - 3x10 A - courbe C</t>
  </si>
  <si>
    <t>Disjoncteur modulaire de marque SCHNEIDER ELECTRIC type IC60N , calibre 10A , Tripolaire , courbe C référence A9F77310 .</t>
  </si>
  <si>
    <t>153241</t>
  </si>
  <si>
    <t>DISJONCTEUR IC60N - 3x16 A - courbe C</t>
  </si>
  <si>
    <t>Disjoncteur modulaire de marque SCHNEIDER ELECTRIC type IC60N , calibre 16A , Tripolaire , courbe C référence A9F77316.</t>
  </si>
  <si>
    <t>153242</t>
  </si>
  <si>
    <t>DISJONCTEUR IC60N - 3x20 A - courbe C</t>
  </si>
  <si>
    <t>Disjoncteur modulaire de marque SCHNEIDER ELECTRIC type IC60N , calibre 20A , Tripolaire , courbe C référence A9F77320.</t>
  </si>
  <si>
    <t>153243</t>
  </si>
  <si>
    <t>DISJONCTEUR IC60N - 3x25 A - courbe C</t>
  </si>
  <si>
    <t>Disjoncteur modulaire de marque SCHNEIDER ELECTRIC type IC60N , calibre 25A , Tripolaire , courbe C référence A9F77325.</t>
  </si>
  <si>
    <t>153244</t>
  </si>
  <si>
    <t>DISJONCTEUR IC60N - 3x32 A - courbe C</t>
  </si>
  <si>
    <t>Disjoncteur modulaire de marque SCHNEIDER ELECTRIC type IC60N , calibre 32A , Tripolaire , courbe C référence A9F77332.</t>
  </si>
  <si>
    <t>153245</t>
  </si>
  <si>
    <t>DISJONCTEUR IC60N - 3x10 A - courbe B</t>
  </si>
  <si>
    <t>Disjoncteur modulaire de marque SCHNEIDER ELECTRIC type IC60N , calibre 10A , Tripolaire , courbe B référence A9F76310 .</t>
  </si>
  <si>
    <t>153246</t>
  </si>
  <si>
    <t>DISJONCTEUR IC60N - 3x16 A - courbe B</t>
  </si>
  <si>
    <t>Disjoncteur modulaire de marque SCHNEIDER ELECTRIC type IC60N , calibre 16A , Tripolaire , courbe B référence A9F76316.</t>
  </si>
  <si>
    <t>153247</t>
  </si>
  <si>
    <t>DISJONCTEUR IC60N - 3x20 A - courbe B</t>
  </si>
  <si>
    <t>Disjoncteur modulaire de marque SCHNEIDER ELECTRIC type IC60N , calibre 20A , Tripolaire , courbe B référence A9F76320.</t>
  </si>
  <si>
    <t>153248</t>
  </si>
  <si>
    <t>DISJONCTEUR IC60N - 3x25 A - courbe B</t>
  </si>
  <si>
    <t>Disjoncteur modulaire de marque SCHNEIDER ELECTRIC type IC60N , calibre 25A , Tripolaire , courbe B référence A9F76325.</t>
  </si>
  <si>
    <t>153249</t>
  </si>
  <si>
    <t>DISJONCTEUR IC60N - 3x32 A - courbe B</t>
  </si>
  <si>
    <t>Disjoncteur modulaire de marque SCHNEIDER ELECTRIC type IC60N , calibre 32A , Tripolaire , courbe B référence A9F76332.</t>
  </si>
  <si>
    <t>153250</t>
  </si>
  <si>
    <t>DISJONCTEUR IC60N - 3x10 A - courbe D</t>
  </si>
  <si>
    <t>Disjoncteur modulaire de marque SCHNEIDER ELECTRIC type IC60N , calibre 10A , Tripolaire , courbe D référence A9F75310 .</t>
  </si>
  <si>
    <t>153251</t>
  </si>
  <si>
    <t>DISJONCTEUR IC60N - 3x16 A - courbe D</t>
  </si>
  <si>
    <t>Disjoncteur modulaire de marque SCHNEIDER ELECTRIC type IC60N , calibre 16A , Tripolaire , courbe D référence A9F75316.</t>
  </si>
  <si>
    <t>153252</t>
  </si>
  <si>
    <t>DISJONCTEUR IC60N - 3x20 A - courbe D</t>
  </si>
  <si>
    <t>Disjoncteur modulaire de marque SCHNEIDER ELECTRIC type IC60N , calibre 20A , Tripolaire , courbe D référence A9F75320.</t>
  </si>
  <si>
    <t>153253</t>
  </si>
  <si>
    <t>DISJONCTEUR IC60N - 3x25 A - courbe D</t>
  </si>
  <si>
    <t>Disjoncteur modulaire de marque SCHNEIDER ELECTRIC type IC60N , calibre 25A , Tripolaire , courbe D référence A9F75325.</t>
  </si>
  <si>
    <t>153254</t>
  </si>
  <si>
    <t>DISJONCTEUR IC60N - 3x32 A - courbe D</t>
  </si>
  <si>
    <t>Disjoncteur modulaire de marque SCHNEIDER ELECTRIC type IC60N , calibre 32A , Tripolaire , courbe D référence A9F75332.</t>
  </si>
  <si>
    <t>153255</t>
  </si>
  <si>
    <t>DISJONCTEUR IC60N - 4x2 A - courbe C</t>
  </si>
  <si>
    <t>Disjoncteur modulaire de marque SCHNEIDER ELECTRIC type IC60N, calibre 2A , Tétrapolaire , courbe C référence A9F74402.</t>
  </si>
  <si>
    <t>153256</t>
  </si>
  <si>
    <t>DISJONCTEUR IC60N - 4x6 A - courbe C</t>
  </si>
  <si>
    <t>Disjoncteur modulaire de marque SCHNEIDER ELECTRIC type IC60N , calibre 6A , Tétrapolaire , courbe C référence A9F77406.</t>
  </si>
  <si>
    <t>153257</t>
  </si>
  <si>
    <t>DISJONCTEUR IC60N - 4x10 A - courbe C</t>
  </si>
  <si>
    <t>Disjoncteur modulaire de marque SCHNEIDER ELECTRIC type IC60N , calibre 10A , Tétrapolaire , courbe C référence A9F77410 .</t>
  </si>
  <si>
    <t>153258</t>
  </si>
  <si>
    <t>DISJONCTEUR IC60N - 4x16 A - courbe C</t>
  </si>
  <si>
    <t>Disjoncteur modulaire de marque SCHNEIDER ELECTRIC type IC60N , calibre 16A , Tétrapolaire , courbe C référence A9F77416.</t>
  </si>
  <si>
    <t>153259</t>
  </si>
  <si>
    <t>DISJONCTEUR IC60N - 4x20 A - courbe C</t>
  </si>
  <si>
    <t>Disjoncteur modulaire de marque SCHNEIDER ELECTRIC type IC60N , calibre 20A , Tétrapolaire , courbe C référence A9F77420.</t>
  </si>
  <si>
    <t>153260</t>
  </si>
  <si>
    <t>DISJONCTEUR IC60N - 4x25 A - courbe C</t>
  </si>
  <si>
    <t>Disjoncteur modulaire de marque SCHNEIDER ELECTRIC type IC60N , calibre 25A , Tétrapolaire , courbe C référence A9F77425.</t>
  </si>
  <si>
    <t>153261</t>
  </si>
  <si>
    <t>DISJONCTEUR IC60N - 4x32 A - courbe C</t>
  </si>
  <si>
    <t>Disjoncteur modulaire de marque SCHNEIDER ELECTRIC type IC60N , calibre 32A , Tétrapolaire , courbe C référence A9F77432.</t>
  </si>
  <si>
    <t>153262</t>
  </si>
  <si>
    <t>DISJONCTEUR IC60N - 4x40 A - courbe C</t>
  </si>
  <si>
    <t>Disjoncteur modulaire de marque SCHNEIDER ELECTRIC type IC60N , calibre 40A , Tétrapolaire , courbe C référence A9F77440.</t>
  </si>
  <si>
    <t>153263</t>
  </si>
  <si>
    <t>DISJONCTEUR IC60N - 4x50 A - courbe C</t>
  </si>
  <si>
    <t>Disjoncteur modulaire de marque SCHNEIDER ELECTRIC type IC60N , calibre 50A , Tétrapolaire , courbe C référence A9F77450.</t>
  </si>
  <si>
    <t>153264</t>
  </si>
  <si>
    <t>DISJONCTEUR IC60N - 4x63 A - courbe C</t>
  </si>
  <si>
    <t>Disjoncteur modulaire de marque SCHNEIDER ELECTRIC type IC60N , calibre 63A ,Tétrapolaire , courbe C référence A9F77463.</t>
  </si>
  <si>
    <t>153265</t>
  </si>
  <si>
    <t>DISJONCTEUR IC60N - 4x10 A - courbe B</t>
  </si>
  <si>
    <t>Disjoncteur modulaire de marque SCHNEIDER ELECTRIC type IC60N , calibre 10A , Tétrapolaire , courbe B référence A9F76410 .</t>
  </si>
  <si>
    <t>153266</t>
  </si>
  <si>
    <t>DISJONCTEUR IC60N - 4x16 A - courbe B</t>
  </si>
  <si>
    <t>Disjoncteur modulaire de marque SCHNEIDER ELECTRIC type IC60N , calibre 16A , Tétrapolaire , courbe B référence A9F76416.</t>
  </si>
  <si>
    <t>153267</t>
  </si>
  <si>
    <t>DISJONCTEUR IC60N - 4x20 A - courbe B</t>
  </si>
  <si>
    <t>Disjoncteur modulaire de marque SCHNEIDER ELECTRIC type IC60N , calibre 20A , Tétrapolaire , courbe B référence A9F76420.</t>
  </si>
  <si>
    <t>153268</t>
  </si>
  <si>
    <t>DISJONCTEUR IC60N - 4x25 A - courbe B</t>
  </si>
  <si>
    <t>Disjoncteur modulaire de marque SCHNEIDER ELECTRIC type IC60N , calibre 25A , Tétrapolaire , courbe B référence A9F76425.</t>
  </si>
  <si>
    <t>153269</t>
  </si>
  <si>
    <t>DISJONCTEUR IC60N - 4x32 A - courbe B</t>
  </si>
  <si>
    <t>Disjoncteur modulaire de marque SCHNEIDER ELECTRIC type IC60N , calibre 32A , Tétrapolaire , courbe B référence A9F76432.</t>
  </si>
  <si>
    <t>153270</t>
  </si>
  <si>
    <t>DISJONCTEUR IC60N - 4x2 A - courbe D</t>
  </si>
  <si>
    <t>Disjoncteur modulaire de marque SCHNEIDER ELECTRIC type IC60N , calibre 2A , Tétrapolaire , courbe D référence A9F75402.</t>
  </si>
  <si>
    <t>153271</t>
  </si>
  <si>
    <t>DISJONCTEUR IC60N - 4x6 A - courbe D</t>
  </si>
  <si>
    <t>Disjoncteur modulaire de marque SCHNEIDER ELECTRIC type IC60N , calibre 6A , Tétrapolaire , courbe D référence A9F75406 .</t>
  </si>
  <si>
    <t>153272</t>
  </si>
  <si>
    <t>DISJONCTEUR IC60N - 4x10 A - courbe D</t>
  </si>
  <si>
    <t>Disjoncteur modulaire de marque SCHNEIDER ELECTRIC type IC60N , calibre 10A , Tétrapolaire , courbe D référence A9F75410 .</t>
  </si>
  <si>
    <t>153273</t>
  </si>
  <si>
    <t>DISJONCTEUR IC60N - 4x16 A - courbe D</t>
  </si>
  <si>
    <t>Disjoncteur modulaire de marque SCHNEIDER ELECTRIC type IC60N , calibre 16A , Tétrapolaire , courbe D référence A9F75416.</t>
  </si>
  <si>
    <t>153274</t>
  </si>
  <si>
    <t>DISJONCTEUR IC60N - 4x20 A - courbe D</t>
  </si>
  <si>
    <t>Disjoncteur modulaire de marque SCHNEIDER ELECTRIC type IC60N , calibre 20A , Tétrapolaire , courbe D référence A9F75420.</t>
  </si>
  <si>
    <t>153275</t>
  </si>
  <si>
    <t>DISJONCTEUR IC60N - 4x25 A - courbe D</t>
  </si>
  <si>
    <t>Disjoncteur modulaire de marque SCHNEIDER ELECTRIC type IC60N , calibre 25A , Tétrapolaire , courbe D référence A9F75425.</t>
  </si>
  <si>
    <t>153276</t>
  </si>
  <si>
    <t>DISJONCTEUR IC60N - 4x32 A - courbe D</t>
  </si>
  <si>
    <t>Disjoncteur modulaire de marque SCHNEIDER ELECTRIC type IC60N , calibre 32A , Tétrapolaire , courbe D référence A9F75432.</t>
  </si>
  <si>
    <t>153277</t>
  </si>
  <si>
    <t>DISJONCTEUR IC60H - 4x16 A - courbe C</t>
  </si>
  <si>
    <t>Disjoncteur modulaire de marque SCHNEIDER ELECTRIC type IC60H , calibre 16A , Tétrapolaire , courbe C référence A9F87416.</t>
  </si>
  <si>
    <t>153278</t>
  </si>
  <si>
    <t>DISJONCTEUR IC60H - 4x20 A - courbe C</t>
  </si>
  <si>
    <t>Disjoncteur modulaire de marque SCHNEIDER ELECTRIC type IC60H , calibre 20A , Tétrapolaire , courbe C référence A9F87420.</t>
  </si>
  <si>
    <t>153279</t>
  </si>
  <si>
    <t>DISJONCTEUR IC60H - 4x25 A - courbe C</t>
  </si>
  <si>
    <t>Disjoncteur modulaire de marque SCHNEIDER ELECTRIC type IC60H , calibre 25A , Tétrapolaire , courbe C référence A9F87425.</t>
  </si>
  <si>
    <t>153280</t>
  </si>
  <si>
    <t>DISJONCTEUR IC60L- 2x10 A - courbe C</t>
  </si>
  <si>
    <t>Disjoncteur modulaire de marque SCHNEIDER ELECTRIC type IC60L , calibre 10A , bipolaire , courbe C référence A9F94210 .</t>
  </si>
  <si>
    <t>153281</t>
  </si>
  <si>
    <t>DISJONCTEUR IC60L - 2x16 A - courbe C</t>
  </si>
  <si>
    <t>Disjoncteur modulaire de marque SCHNEIDER ELECTRIC type IC60L , calibre 16A , bipolaire , courbe C référence A9F94216.</t>
  </si>
  <si>
    <t>153282</t>
  </si>
  <si>
    <t>DISJONCTEUR IC60L- 2x20 A - courbe C</t>
  </si>
  <si>
    <t>Disjoncteur modulaire de marque SCHNEIDER ELECTRIC type IC60L , calibre 20A , bipolaire , courbe C référence A9F94220.</t>
  </si>
  <si>
    <t>153283</t>
  </si>
  <si>
    <t>DISJONCTEUR IC60L- 2x25 A - courbe C</t>
  </si>
  <si>
    <t>Disjoncteur modulaire de marque SCHNEIDER ELECTRIC type IC60L , calibre 25A , bipolaire , courbe C référence A9F94225.</t>
  </si>
  <si>
    <t>153284</t>
  </si>
  <si>
    <t>DISJONCTEUR IC60L- 2x32 A - courbe C</t>
  </si>
  <si>
    <t>Disjoncteur modulaire de marque SCHNEIDER ELECTRIC type IC60L , calibre 32A , bipolaire , courbe C référence A9F94232.</t>
  </si>
  <si>
    <t>153285</t>
  </si>
  <si>
    <t>DISJONCTEUR IC60L- 2x40 A - courbe C</t>
  </si>
  <si>
    <t>Disjoncteur modulaire de marque SCHNEIDER ELECTRIC type IC60L , calibre 40A , bipolaire , courbe C référence A9F94240.</t>
  </si>
  <si>
    <t>153286</t>
  </si>
  <si>
    <t>DISJONCTEUR IC60L - 2x50 A - courbe C</t>
  </si>
  <si>
    <t>Disjoncteur modulaire de marque SCHNEIDER ELECTRIC type IC60L , calibre 50A , bipolaire , courbe C référence A9F94250.</t>
  </si>
  <si>
    <t>153287</t>
  </si>
  <si>
    <t>DISJONCTEUR IC60L - 2x63 A - courbe C</t>
  </si>
  <si>
    <t>Disjoncteur modulaire de marque SCHNEIDER ELECTRIC type IC60L , calibre 63A , bipolaire , courbe C référence A9F94263.</t>
  </si>
  <si>
    <t>153288</t>
  </si>
  <si>
    <t>DISJONCTEUR IC60L - 3x10 A - courbe C</t>
  </si>
  <si>
    <t>Disjoncteur modulaire de marque SCHNEIDER ELECTRIC type IC60L , calibre 10A , Tripolaire , courbe C référence A9F94310 .</t>
  </si>
  <si>
    <t>153289</t>
  </si>
  <si>
    <t>DISJONCTEUR IC60L - 3x16 A - courbe C</t>
  </si>
  <si>
    <t>Disjoncteur modulaire de marque SCHNEIDER ELECTRIC type IC60L , calibre 16A , Tripolaire , courbe C référence A9F94316.</t>
  </si>
  <si>
    <t>153290</t>
  </si>
  <si>
    <t>DISJONCTEUR IC60L - 3x20 A - courbe C</t>
  </si>
  <si>
    <t>Disjoncteur modulaire de marque SCHNEIDER ELECTRIC type IC60L , calibre 20A , Tripolaire , courbe C référence A9F94320.</t>
  </si>
  <si>
    <t>153291</t>
  </si>
  <si>
    <t>DISJONCTEUR IC60L - 3x25 A - courbe C</t>
  </si>
  <si>
    <t>Disjoncteur modulaire de marque SCHNEIDER ELECTRIC type IC60L , calibre 25A , Tripolaire , courbe C référence A9F94325.</t>
  </si>
  <si>
    <t>153292</t>
  </si>
  <si>
    <t>DISJONCTEUR IC60L - 3x32 A - courbe C</t>
  </si>
  <si>
    <t>Disjoncteur modulaire de marque SCHNEIDER ELECTRIC type IC60L , calibre 32A , Tripolaire , courbe C référence A9F94332.</t>
  </si>
  <si>
    <t>153293</t>
  </si>
  <si>
    <t>DISJONCTEUR IC60L - 4x10 A - courbe C</t>
  </si>
  <si>
    <t>Disjoncteur modulaire de marque SCHNEIDER ELECTRIC type IC60L , calibre 10A , Tétrapolaire , courbe C référence A9F94410 .</t>
  </si>
  <si>
    <t>153294</t>
  </si>
  <si>
    <t>DISJONCTEUR IC60L - 4x16 A - courbe C</t>
  </si>
  <si>
    <t>Disjoncteur modulaire de marque SCHNEIDER ELECTRIC type IC60L , calibre 16A , Tétrapolaire , courbe C référence A9F94416.</t>
  </si>
  <si>
    <t>153295</t>
  </si>
  <si>
    <t>DISJONCTEUR IC60L - 4x20 A - courbe C</t>
  </si>
  <si>
    <t>Disjoncteur modulaire de marque SCHNEIDER ELECTRIC type IC60L , calibre 20A , Tétrapolaire , courbe C référence A9F94420.</t>
  </si>
  <si>
    <t>153296</t>
  </si>
  <si>
    <t>DISJONCTEUR IC60L - 4x25 A - courbe C</t>
  </si>
  <si>
    <t>Disjoncteur modulaire de marque SCHNEIDER ELECTRIC type IC60L , calibre 25A , Tétrapolaire , courbe C référence A9F94425.</t>
  </si>
  <si>
    <t>153297</t>
  </si>
  <si>
    <t>DISJONCTEUR IC60L - 4x32 A - courbe C</t>
  </si>
  <si>
    <t>Disjoncteur modulaire de marque SCHNEIDER ELECTRIC type IC60L , calibre 32A , Tétrapolaire , courbe C référence A9F94432.</t>
  </si>
  <si>
    <t>153298</t>
  </si>
  <si>
    <t>DISJONCTEUR IC60L - 4x40 A - courbe C</t>
  </si>
  <si>
    <t>Disjoncteur modulaire de marque SCHNEIDER ELECTRIC type IC60L , calibre 40A , Tétrapolaire , courbe C référence A9F94440.</t>
  </si>
  <si>
    <t>153299</t>
  </si>
  <si>
    <t>DISJONCTEUR IC60L - 4x50 A - courbe C</t>
  </si>
  <si>
    <t>Disjoncteur modulaire de marque SCHNEIDER ELECTRIC type IC60L , calibre 50A , Tétrapolaire , courbe C référence A9F94450.</t>
  </si>
  <si>
    <t>153300</t>
  </si>
  <si>
    <t>DISJONCTEUR IC60L - 4x63 A - courbe C</t>
  </si>
  <si>
    <t>Disjoncteur modulaire de marque SCHNEIDER ELECTRIC type IC60L , calibre 63A ,Tétrapolaire , courbe C référence A9F94463.</t>
  </si>
  <si>
    <t>153301</t>
  </si>
  <si>
    <t>DISJONCTEUR C120N- 3x80 A - courbe C</t>
  </si>
  <si>
    <t>Disjoncteur modulaire de marque SCHNEIDER ELECTRIC type C120N , calibre 80A , Tripolaire , courbe C référence A9N18365.</t>
  </si>
  <si>
    <t>153302</t>
  </si>
  <si>
    <t>DISJONCTEUR C120H- 4x63 A - courbe C</t>
  </si>
  <si>
    <t>Disjoncteur modulaire de marque SCHNEIDER ELECTRIC type C120H , calibre 60A , Tétrapolaire , courbe C référence A9N18478.</t>
  </si>
  <si>
    <t>153303</t>
  </si>
  <si>
    <t>DISJONCTEUR C120H- 4x80 A - courbe C</t>
  </si>
  <si>
    <t>Disjoncteur modulaire de marque SCHNEIDER ELECTRIC type C120H , calibre 80A , Tétrapolaire , courbe C référence A9N18479.</t>
  </si>
  <si>
    <t>153304</t>
  </si>
  <si>
    <t>DISJONCTEUR C120H- 4x100 A - courbe C</t>
  </si>
  <si>
    <t>Disjoncteur modulaire de marque SCHNEIDER ELECTRIC type C120H , calibre 100A , Tétrapolaire , courbe C référence A9N18480.</t>
  </si>
  <si>
    <t>153305</t>
  </si>
  <si>
    <t>DISJONCTEUR C120H- 4x125 A - courbe C</t>
  </si>
  <si>
    <t>Disjoncteur modulaire de marque SCHNEIDER ELECTRIC type C120H , calibre 125A , Tétrapolaire , courbe C référence A9N18481.</t>
  </si>
  <si>
    <t>153306</t>
  </si>
  <si>
    <t>DISJONCTEUR C120H- 4x63 A - courbe D</t>
  </si>
  <si>
    <t>Disjoncteur modulaire de marque SCHNEIDER ELECTRIC type C120H , calibre 63A , Tétrapolaire , courbe D référence A9N18522.</t>
  </si>
  <si>
    <t>153307</t>
  </si>
  <si>
    <t>DISJONCTEUR C120H- 4x80 A - courbe D</t>
  </si>
  <si>
    <t>Disjoncteur modulaire de marque SCHNEIDER ELECTRIC type C120H , calibre 80A , Tétrapolaire , courbe D référence A9N18523.</t>
  </si>
  <si>
    <t>153308</t>
  </si>
  <si>
    <t>DISJONCTEUR C120H- 4x100 A - courbe D</t>
  </si>
  <si>
    <t>Disjoncteur modulaire de marque SCHNEIDER ELECTRIC type C120H , calibre 100A , Tétrapolaire , courbe D référence A9N18524.</t>
  </si>
  <si>
    <t>153309</t>
  </si>
  <si>
    <t>DISJONCTEUR C120H- 4x125 A - courbe D</t>
  </si>
  <si>
    <t>Disjoncteur modulaire de marque SCHNEIDER ELECTRIC type C120H , calibre 125A , Tétrapolaire , courbe D référence A9N18525.</t>
  </si>
  <si>
    <t>153310</t>
  </si>
  <si>
    <t>DISJONCTEUR NG125N - 4x80 A</t>
  </si>
  <si>
    <t>Disjoncteur modulaire de marque SCHNEIDER ELECTRIC type NG125N , calibre 80A , tétrapolaire , référence 18657.</t>
  </si>
  <si>
    <t>153311</t>
  </si>
  <si>
    <t>DISJONCTEUR NG125N - 4x100 A</t>
  </si>
  <si>
    <t>Disjoncteur modulaire de marque SCHNEIDER ELECTRIC type NG125N , calibre 100A , tétrapolaire , référence 18659.</t>
  </si>
  <si>
    <t>153312</t>
  </si>
  <si>
    <t>DISJONCTEUR NG125N - 4x125 A</t>
  </si>
  <si>
    <t>Disjoncteur modulaire de marque SCHNEIDER ELECTRIC type NG125N , calibre 125A , tétrapolaire , référence 18661.</t>
  </si>
  <si>
    <t>153313</t>
  </si>
  <si>
    <t>DISJONCTEUR NSX100N - 4x100 A</t>
  </si>
  <si>
    <t>Disjoncteur compact de marque SCHNEIDER ELECTRIC type NSX100N , calibre 100A , tétrapolaire , avec déclencheur électronique type Micrologic 2.2 référence LV429805 et platine pour montage en coffret ou armoire.</t>
  </si>
  <si>
    <t>153314</t>
  </si>
  <si>
    <t>DISJONCTEUR NSX160N - 4x160 A</t>
  </si>
  <si>
    <t>Disjoncteur compact de marque SCHNEIDER ELECTRIC type NSX160N , calibre 160A , tétrapolaire , avec déclencheur électronique type Micrologic 2.2 référence LV430786 et platine pour montage en coffret ou armoire.</t>
  </si>
  <si>
    <t>153315</t>
  </si>
  <si>
    <t>DISJONCTEUR NSX250N - 4x250 A</t>
  </si>
  <si>
    <t>Disjoncteur compact de marque SCHNEIDER ELECTRIC type NSX250N , calibre 250A , tétrapolaire , avec déclencheur électronique type Micrologic 2.2 référence LV431875 et platine pour montage en coffret ou armoire.</t>
  </si>
  <si>
    <t>153316</t>
  </si>
  <si>
    <t>DISJONCTEUR NSX400N - 4x400 A</t>
  </si>
  <si>
    <t>Disjoncteur compact de marque SCHNEIDER ELECTRIC type NSX400N , calibre 400A , tétrapolaire , avec déclencheur électronique type Micrologic 2.3 référence LV432694 et platine pour montage en coffret ou armoire.</t>
  </si>
  <si>
    <t>153317</t>
  </si>
  <si>
    <t>DISJONCTEUR NSX630N - 4x630 A</t>
  </si>
  <si>
    <t>Disjoncteur compact de marque SCHNEIDER ELECTRIC type NSX630N , calibre 630A , tétrapolaire , avec déclencheur électronique type Micrologic 2.3 référence LV432894 et platine pour montage en coffret ou armoire.</t>
  </si>
  <si>
    <t>153318</t>
  </si>
  <si>
    <t>VIGI TG60 Tétrapolaire 40A - 30 Ma - type AC</t>
  </si>
  <si>
    <t>Bloc différentiel de marque SCHNEIDER ELECTRIC pour disjoncteur série iC60 bipolaire pour calibre 40A , sensibilité 30 mA instantané type AC référence A9N21511.</t>
  </si>
  <si>
    <t>153319</t>
  </si>
  <si>
    <t>VIGI TG60 Tétrapolaire 40A - 300 Ma - type AC</t>
  </si>
  <si>
    <t>Bloc différentiel de marque SCHNEIDER ELECTRIC pour disjoncteur série iC60 bipolaire pour calibre 40A , sensibilité 300 mA instantané type AC référence A9N21512.</t>
  </si>
  <si>
    <t>153320</t>
  </si>
  <si>
    <t>VIGI TG60 Tétrapolaire 63A - 30 Ma - type AC</t>
  </si>
  <si>
    <t>Bloc différentiel de marque SCHNEIDER ELECTRIC pour disjoncteur série iC60 bipolaire pour calibre 63A , sensibilité 30 mA instantané type AC référence A9N21562.</t>
  </si>
  <si>
    <t>153321</t>
  </si>
  <si>
    <t>VIGI TG60 Tétrapolaire 63A - 300 Ma - type AC</t>
  </si>
  <si>
    <t>Bloc différentiel de marque SCHNEIDER ELECTRIC pour disjoncteur série iC60 bipolaire pour calibre 63A , sensibilité 300 mA instantané type AC référence A9N21563.</t>
  </si>
  <si>
    <t>153322</t>
  </si>
  <si>
    <t>VIGI TG60 Tétrapolaire 40A - 30 Ma - type Asi</t>
  </si>
  <si>
    <t>Bloc différentiel de marque SCHNEIDER ELECTRIC pour disjoncteur série iC60 bipolaire pour calibre 40A , sensibilité 30 mA type Asi référence A9N21513.</t>
  </si>
  <si>
    <t>153323</t>
  </si>
  <si>
    <t>VIGI TG60 Tétrapolaire 40A - 300 Ma - type Asi</t>
  </si>
  <si>
    <t>Bloc différentiel de marque SCHNEIDER ELECTRIC pour disjoncteur série iC60 bipolaire pour calibre 40A , sensibilité 300 mA type Asi référence A9N21514.</t>
  </si>
  <si>
    <t>153324</t>
  </si>
  <si>
    <t>VIGI TG60 Tétrapolaire 63A - 30 Ma - type Asi</t>
  </si>
  <si>
    <t>Bloc différentiel de marque SCHNEIDER ELECTRIC pour disjoncteur série iC60 bipolaire pour calibre 63A , sensibilité 30 mA type Asi référence A9N21564.</t>
  </si>
  <si>
    <t>153325</t>
  </si>
  <si>
    <t>VIGI TG60 Tétrapolaire 63A - 300 Ma - type Asi</t>
  </si>
  <si>
    <t>Bloc différentiel de marque SCHNEIDER ELECTRIC pour disjoncteur série iC60 bipolaire pour calibre 63A , sensibilité 300 mA type Asi référence A9N21572.</t>
  </si>
  <si>
    <t>153326</t>
  </si>
  <si>
    <t>VIGI TG60 Tétrapolaire 40A - 300 Ma - Sélectif</t>
  </si>
  <si>
    <t>Bloc différentiel de marque SCHNEIDER ELECTRIC pour disjoncteur série iC60 bipolaire pour calibre 40A , sensibilité 300 mA Sélectif référence A9N21518.</t>
  </si>
  <si>
    <t>153327</t>
  </si>
  <si>
    <t>VIGI TG60 Tétrapolaire 63A - 300 Ma - Sélectif</t>
  </si>
  <si>
    <t>Bloc différentiel de marque SCHNEIDER ELECTRIC pour disjoncteur série iC60 bipolaire pour calibre 63A , sensibilité 300 mA Sélectif référence A9N21573.</t>
  </si>
  <si>
    <t>153328</t>
  </si>
  <si>
    <t>VIGI iC60 BIpolaire 25A - 30 Ma - type AC</t>
  </si>
  <si>
    <t>Bloc différentiel de marque SCHNEIDER ELECTRIC pour disjoncteur série iC60 bipolaire pour calibre 25A , sensibilité 30 mA instantané type AC référence A9Q11225.</t>
  </si>
  <si>
    <t>153329</t>
  </si>
  <si>
    <t>VIGI iC60 BIpolaire 25A - 300 Ma - type AC</t>
  </si>
  <si>
    <t>Bloc différentiel de marque SCHNEIDER ELECTRIC pour disjoncteur série iC60 bipolaire pour calibre 25A , sensibilité 300 mA instantané type AC référence A9Q14225.</t>
  </si>
  <si>
    <t>153330</t>
  </si>
  <si>
    <t>VIGI iC60 BIpolaire 40A - 30 Ma - type AC</t>
  </si>
  <si>
    <t>Bloc différentiel de marque SCHNEIDER ELECTRIC pour disjoncteur série iC60 bipolaire pour calibre 40A , sensibilité 30 mA instantané type AC référence A9Q11240.</t>
  </si>
  <si>
    <t>153331</t>
  </si>
  <si>
    <t>VIGI iC60 BIpolaire 40A - 300 Ma - type AC</t>
  </si>
  <si>
    <t>Bloc différentiel de marque SCHNEIDER ELECTRIC pour disjoncteur série iC60 bipolaire pour calibre 40A , sensibilité 300 mA instantané type AC référence A9Q14240.</t>
  </si>
  <si>
    <t>153332</t>
  </si>
  <si>
    <t>VIGI iC60 BIpolaire 63A - 30 Ma - type AC</t>
  </si>
  <si>
    <t>Bloc différentiel de marque SCHNEIDER ELECTRIC pour disjoncteur série iC60 bipolaire pour calibre 63A , sensibilité 30 mA instantané type AC référence A9V11263.</t>
  </si>
  <si>
    <t>153333</t>
  </si>
  <si>
    <t>VIGI iC60 BIpolaire 63A - 300 Ma - type AC</t>
  </si>
  <si>
    <t>Bloc différentiel de marque SCHNEIDER ELECTRIC pour disjoncteur série iC60 bipolaire pour calibre 63A , sensibilité 300 mA instantané type AC référence A9V14263.</t>
  </si>
  <si>
    <t>153334</t>
  </si>
  <si>
    <t>VIGI iC60 BIpolaire 25A - 30 Ma - type Asi</t>
  </si>
  <si>
    <t>Bloc différentiel de marque SCHNEIDER ELECTRIC pour disjoncteur série iC60 bipolaire pour calibre 25A , sensibilité 30 mA type Asi référence A9Q31225.</t>
  </si>
  <si>
    <t>153335</t>
  </si>
  <si>
    <t>VIGI iC60 BIpolaire 40A - 30 Ma - type Asi</t>
  </si>
  <si>
    <t>Bloc différentiel de marque SCHNEIDER ELECTRIC pour disjoncteur série iC60 bipolaire pour calibre 40A , sensibilité 30 mA type Asi référence A9Q31240.</t>
  </si>
  <si>
    <t>153336</t>
  </si>
  <si>
    <t>VIGI iC60 BIpolaire 63A - 30 Ma - type Asi</t>
  </si>
  <si>
    <t>Bloc différentiel de marque SCHNEIDER ELECTRIC pour disjoncteur série iC60 bipolaire pour calibre 63A , sensibilité 30 mA type Asi référence A9V31263.</t>
  </si>
  <si>
    <t>153337</t>
  </si>
  <si>
    <t>VIGI iC60 BIpolaire 63A - 300 Ma - Sélectif type AC</t>
  </si>
  <si>
    <t>Bloc différentiel de marque SCHNEIDER ELECTRIC pour disjoncteur série iC60 bipolaire pour calibre 63A , sensibilité 300 mA Sélectif type AC référence A9V15263.</t>
  </si>
  <si>
    <t>153338</t>
  </si>
  <si>
    <t>VIGI iC60 BIpolaire 63A - 1000 Ma - Sélectif type AC</t>
  </si>
  <si>
    <t>Bloc différentiel de marque SCHNEIDER ELECTRIC pour disjoncteur série iC60 bipolaire pour calibre 63A , sensibilité 1000 mA Sélectif type AC référence A9V19263.</t>
  </si>
  <si>
    <t>153339</t>
  </si>
  <si>
    <t>VIGI iC60 BIpolaire 63A - 300 Ma - Sélectif type Asi</t>
  </si>
  <si>
    <t>Bloc différentiel de marque SCHNEIDER ELECTRIC pour disjoncteur série iC60 bipolaire pour calibre 63A , sensibilité 300 mA Sélectif type Asi référence A9V35263.</t>
  </si>
  <si>
    <t>153340</t>
  </si>
  <si>
    <t>VIGI iC60 BIpolaire 63A - 1000 Ma - Sélectif type Asi</t>
  </si>
  <si>
    <t>Bloc différentiel de marque SCHNEIDER ELECTRIC pour disjoncteur série iC60 bipolaire pour calibre 63A , sensibilité 1000 mA Sélectif type Asi référence A9V39263.</t>
  </si>
  <si>
    <t>153341</t>
  </si>
  <si>
    <t>VIGI iC60 Tripolaire 25A - 30 Ma - type AC</t>
  </si>
  <si>
    <t>Bloc différentiel de marque SCHNEIDER ELECTRIC pour disjoncteur série iC60 tripolaire pour calibre 25A , sensibilité 30 mA instantané type AC référence A9Q11325.</t>
  </si>
  <si>
    <t>153342</t>
  </si>
  <si>
    <t>VIGI iC60 Tripolaire 25A - 300 Ma - type AC</t>
  </si>
  <si>
    <t>Bloc différentiel de marque SCHNEIDER ELECTRIC pour disjoncteur série iC60 tripolaire pour calibre 25A , sensibilité 300 mA instantané type AC référence A9Q14325.</t>
  </si>
  <si>
    <t>153343</t>
  </si>
  <si>
    <t>VIGI iC60 Tripolaire 40A - 30 Ma - type AC</t>
  </si>
  <si>
    <t>Bloc différentiel de marque SCHNEIDER ELECTRIC pour disjoncteur série iC60 tripolaire pour calibre 40A , sensibilité 30 mA instantané type AC référence A9Q11340.</t>
  </si>
  <si>
    <t>153344</t>
  </si>
  <si>
    <t>VIGI iC60 Tripolaire 40A - 300 Ma - type AC</t>
  </si>
  <si>
    <t>Bloc différentiel de marque SCHNEIDER ELECTRIC pour disjoncteur série iC60 tripolaire pour calibre 40A , sensibilité 300 mA instantané type AC référence A9Q14340.</t>
  </si>
  <si>
    <t>153345</t>
  </si>
  <si>
    <t>VIGI iC60 Tripolaire 63A - 30 Ma - type AC</t>
  </si>
  <si>
    <t>Bloc différentiel de marque SCHNEIDER ELECTRIC pour disjoncteur série iC60 tripolaire pour calibre 63A , sensibilité 30 mA instantané type AC référence A9V11363.</t>
  </si>
  <si>
    <t>153346</t>
  </si>
  <si>
    <t>VIGI iC60 Tripolaire 63A - 300 Ma - type AC</t>
  </si>
  <si>
    <t>Bloc différentiel de marque SCHNEIDER ELECTRIC pour disjoncteur série iC60 tripolaire pour calibre 63A , sensibilité 300 mA instantané type AC référence A9V14363.</t>
  </si>
  <si>
    <t>153347</t>
  </si>
  <si>
    <t>VIGI iC60 Tripolaire 25A - 30 Ma - type Asi</t>
  </si>
  <si>
    <t>Bloc différentiel de marque SCHNEIDER ELECTRIC pour disjoncteur série iC60 tripolaire pour calibre 25A , sensibilité 30 mA type Asi référence A9Q31325.</t>
  </si>
  <si>
    <t>153348</t>
  </si>
  <si>
    <t>VIGI iC60 Tripolaire 40A - 30 Ma - type Asi</t>
  </si>
  <si>
    <t>Bloc différentiel de marque SCHNEIDER ELECTRIC pour disjoncteur série iC60 tripolaire pour calibre 40A , sensibilité 30 mA type Asi référence A9Q31340.</t>
  </si>
  <si>
    <t>153349</t>
  </si>
  <si>
    <t>VIGI iC60 Tripolaire 63A - 30 Ma - type Asi</t>
  </si>
  <si>
    <t>Bloc différentiel de marque SCHNEIDER ELECTRIC pour disjoncteur série iC60 tripolaire pour calibre 63A , sensibilité 30 mA type Asi référence A9V31363.</t>
  </si>
  <si>
    <t>153350</t>
  </si>
  <si>
    <t>VIGI iC60 Tripolaire 63A - 300 Ma - Sélectif type AC</t>
  </si>
  <si>
    <t>Bloc différentiel de marque SCHNEIDER ELECTRIC pour disjoncteur série iC60 tripolaire pour calibre 63A , sensibilité 300 mA Sélectif type AC référence A9V15363.</t>
  </si>
  <si>
    <t>153351</t>
  </si>
  <si>
    <t>VIGI iC60 Tripolaire 63A - 1000 Ma - Sélectif type AC</t>
  </si>
  <si>
    <t>Bloc différentiel de marque SCHNEIDER ELECTRIC pour disjoncteur série iC60 tripolaire pour calibre 63A , sensibilité 1000 mA Sélectif type AC référence A9V19363.</t>
  </si>
  <si>
    <t>153352</t>
  </si>
  <si>
    <t>VIGI iC60 Tripolaire 63A - 300 Ma - Sélectif type Asi</t>
  </si>
  <si>
    <t>Bloc différentiel de marque SCHNEIDER ELECTRIC pour disjoncteur série iC60 tripolaire pour calibre 63A , sensibilité 300 mA Sélectif type Asi référence A9V35363.</t>
  </si>
  <si>
    <t>153353</t>
  </si>
  <si>
    <t>VIGI iC60 Tripolaire 63A - 1000 Ma - Sélectif type Asi</t>
  </si>
  <si>
    <t>Bloc différentiel de marque SCHNEIDER ELECTRIC pour disjoncteur série iC60 tripolaire pour calibre 63A , sensibilité 1000 mA Sélectif type Asi référence A9V39363.</t>
  </si>
  <si>
    <t>153354</t>
  </si>
  <si>
    <t>VIGI iC60 Tétrapolaire 25A - 30 Ma - type AC</t>
  </si>
  <si>
    <t>Bloc différentiel de marque SCHNEIDER ELECTRIC pour disjoncteur série iC60 tétrapolaire pour calibre 25A , sensibilité 30 mA instantané type AC référence A9Q1125.</t>
  </si>
  <si>
    <t>153355</t>
  </si>
  <si>
    <t>VIGI iC60 Tétrapolaire 25A - 300 Ma - type AC</t>
  </si>
  <si>
    <t>Bloc différentiel de marque SCHNEIDER ELECTRIC pour disjoncteur série iC60 tétrapolaire pour calibre 25A , sensibilité 300 mA instantané type AC référence A9Q14425.</t>
  </si>
  <si>
    <t>153356</t>
  </si>
  <si>
    <t>VIGI iC60 Tétrapolaire 40A - 30 Ma - type AC</t>
  </si>
  <si>
    <t>Bloc différentiel de marque SCHNEIDER ELECTRIC pour disjoncteur série iC60 tétrapolaire pour calibre 40A , sensibilité 30 mA instantané type AC référence A9Q11440.</t>
  </si>
  <si>
    <t>153357</t>
  </si>
  <si>
    <t>VIGI iC60 Tétrapolaire 40A - 300 Ma - type AC</t>
  </si>
  <si>
    <t>Bloc différentiel de marque SCHNEIDER ELECTRIC pour disjoncteur série iC60 tétrapolaire pour calibre 40A , sensibilité 300 mA instantané type AC référence A9Q14440.</t>
  </si>
  <si>
    <t>153358</t>
  </si>
  <si>
    <t>VIGI iC60 Tétrapolaire 63A - 30 Ma - type AC</t>
  </si>
  <si>
    <t>Bloc différentiel de marque SCHNEIDER ELECTRIC pour disjoncteur série iC60 tétrapolaire pour calibre 63A , sensibilité 30 mA instantané type AC référence A9V11463.</t>
  </si>
  <si>
    <t>153359</t>
  </si>
  <si>
    <t>VIGI iC60 Tétrapolaire 63A - 300 Ma - type AC</t>
  </si>
  <si>
    <t>Bloc différentiel de marque SCHNEIDER ELECTRIC pour disjoncteur série iC60 tétrapolaire pour calibre 63A , sensibilité 300 mA instantané type AC référence A9V14463.</t>
  </si>
  <si>
    <t>153360</t>
  </si>
  <si>
    <t>VIGI iC60 Tétrapolaire 25A - 30 Ma - type Asi</t>
  </si>
  <si>
    <t>Bloc différentiel de marque SCHNEIDER ELECTRIC pour disjoncteur série iC60 tétrapolaire pour calibre 25A , sensibilité 30 mA type Asi référence A9Q31425.</t>
  </si>
  <si>
    <t>153361</t>
  </si>
  <si>
    <t>VIGI iC60 Tétrapolaire 40A - 30 Ma - type Asi</t>
  </si>
  <si>
    <t>Bloc différentiel de marque SCHNEIDER ELECTRIC pour disjoncteur série iC60 tétrapolaire pour calibre 40A , sensibilité 30 mA type Asi référence A9Q31440.</t>
  </si>
  <si>
    <t>153362</t>
  </si>
  <si>
    <t>VIGI iC60 Tétrapolaire 63A - 30 Ma - type Asi</t>
  </si>
  <si>
    <t>Bloc différentiel de marque SCHNEIDER ELECTRIC pour disjoncteur série iC60 tétrapolaire pour calibre 63A , sensibilité 30 mA type Asi référence A9V31463.</t>
  </si>
  <si>
    <t>153363</t>
  </si>
  <si>
    <t>VIGI iC60 Tétrapolaire 63A - 300 Ma - Sélectif type AC</t>
  </si>
  <si>
    <t>Bloc différentiel de marque SCHNEIDER ELECTRIC pour disjoncteur série iC60 tétrapolaire pour calibre 63A , sensibilité 300 mA Sélectif type AC référence A9V15463.</t>
  </si>
  <si>
    <t>153364</t>
  </si>
  <si>
    <t>VIGI iC60 Tétrapolaire 63A - 1000 Ma - Sélectif type AC</t>
  </si>
  <si>
    <t>Bloc différentiel de marque SCHNEIDER ELECTRIC pour disjoncteur série iC60 tétrapolaire pour calibre 63A , sensibilité 1000 mA Sélectif type AC référence A9V19463.</t>
  </si>
  <si>
    <t>153365</t>
  </si>
  <si>
    <t>VIGI iC60 Tétrapolaire 63A - 300 Ma - Sélectif type Asi</t>
  </si>
  <si>
    <t>Bloc différentiel de marque SCHNEIDER ELECTRIC pour disjoncteur série iC60 tétrapolaire pour calibre 63A , sensibilité 300 mA Sélectif type Asi référence A9V35463.</t>
  </si>
  <si>
    <t>153366</t>
  </si>
  <si>
    <t>VIGI iC60 Tétrapolaire 63A - 1000 Ma - Sélectif type Asi</t>
  </si>
  <si>
    <t>Bloc différentiel de marque SCHNEIDER ELECTRIC pour disjoncteur série iC60 tétrapolaire pour calibre 63A , sensibilité 1000 mA Sélectif type Asi référence A9V39463.</t>
  </si>
  <si>
    <t>153367</t>
  </si>
  <si>
    <t>VIGI C120 Tétrapolaire - 30 mA - type AC</t>
  </si>
  <si>
    <t>Bloc différentiel de marque SCHNEIDER ELECTRIC pour disjoncteur série C120 tétrapolaire tous calibres, sensibilité 30 mA instantané type AC référence A9N18563.</t>
  </si>
  <si>
    <t>153368</t>
  </si>
  <si>
    <t>VIGI C120 Tétrapolaire - 300 mA - type AC</t>
  </si>
  <si>
    <t>Bloc différentiel de marque SCHNEIDER ELECTRIC pour disjoncteur série C120 tétrapolaire tous calibres, sensibilité 300 mA instantané type AC référence A9N18564.</t>
  </si>
  <si>
    <t>153369</t>
  </si>
  <si>
    <t>VIGI C120 Tétrapolaire - 30 mA - type Asi</t>
  </si>
  <si>
    <t>Bloc différentiel de marque SCHNEIDER ELECTRIC pour disjoncteur série C120 tétrapolaire tous calibres, sensibilité 30 mA instantané type Asi référence A9N18591.</t>
  </si>
  <si>
    <t>153370</t>
  </si>
  <si>
    <t>VIGI C120 Tétrapolaire - 300 mA - type Asi</t>
  </si>
  <si>
    <t>Bloc différentiel de marque SCHNEIDER ELECTRIC pour disjoncteur série C120 tétrapolaire tous calibres, sensibilité 300 mA instantané type Asi référence A9N18592.</t>
  </si>
  <si>
    <t>153371</t>
  </si>
  <si>
    <t>VIGI C120 Tétrapolaire - 300 mA - Sélectif type AC</t>
  </si>
  <si>
    <t>Bloc différentiel de marque SCHNEIDER ELECTRIC pour disjoncteur série C120 tétrapolaire tous calibres, sensibilité 30 mA Sélectif type AC référence A9N18544.</t>
  </si>
  <si>
    <t>153372</t>
  </si>
  <si>
    <t>VIGI C120 Tétrapolaire - 1000 mA - Sélectif type AC</t>
  </si>
  <si>
    <t>Bloc différentiel de marque SCHNEIDER ELECTRIC pour disjoncteur série C120 tétrapolaire tous calibres, sensibilité 300 mA Sélectif type AC référence A9N18545.</t>
  </si>
  <si>
    <t>153373</t>
  </si>
  <si>
    <t>VIGI C120 Tétrapolaire - 300 mA - Sélectif type Asi</t>
  </si>
  <si>
    <t>Bloc différentiel de marque SCHNEIDER ELECTRIC pour disjoncteur série C120 tétrapolaire tous calibres, sensibilité 30 mA Sélectif type Asi référence A9N18556.</t>
  </si>
  <si>
    <t>153374</t>
  </si>
  <si>
    <t>VIGI C120 Tétrapolaire - 1000 mA - Sélectif type Asi</t>
  </si>
  <si>
    <t>Bloc différentiel de marque SCHNEIDER ELECTRIC pour disjoncteur série C120 tétrapolaire tous calibres, sensibilité 300 mA Sélectif type Asi référence A9N18557.</t>
  </si>
  <si>
    <t>153375</t>
  </si>
  <si>
    <t>DECLENCHEUR iMX + OF - iC60 / iID / iSW-NA</t>
  </si>
  <si>
    <t>Déclencheur à émission de tension de marque SCHNEIDER ELECTRIC type iMX pour disjoncteur série iC60 / iID / iSW-NA avec contact OF référence A9A26946.</t>
  </si>
  <si>
    <t>153376</t>
  </si>
  <si>
    <t>DECLENCHEUR MX + OF - DT40 / C120 / ID</t>
  </si>
  <si>
    <t>Déclencheur à émission de tension de marque SCHNEIDER ELECTRIC type MX pour disjoncteur série DT40 / C120 / ID avec contact OF référence A9N26946.</t>
  </si>
  <si>
    <t>153377</t>
  </si>
  <si>
    <t>DECLENCHEUR iMN - iC60 / iID / iSW-NA</t>
  </si>
  <si>
    <t>Déclencheur à minimum de tension de marque SCHNEIDER ELECTRIC type iMN pour disjoncteur série iC60 / iID / iSW-NA référence A9A26960.</t>
  </si>
  <si>
    <t>153378</t>
  </si>
  <si>
    <t>DECLENCHEUR MN - DT40 / C120 / ID</t>
  </si>
  <si>
    <t>Déclencheur à minimum de tension de marque SCHNEIDER ELECTRIC type MN pour disjoncteur série DT40 / C120 / ID référence A9N26960.</t>
  </si>
  <si>
    <t>153379</t>
  </si>
  <si>
    <t>CONTACT AUXILIAIRE - iC60 / iID / iSW-NA</t>
  </si>
  <si>
    <t>Contact auxiliaire de marque SCHNEIDER ELECTRIC type iOF pour disjoncteur série iC60 / iID / iSW-NA référence A9A26924.</t>
  </si>
  <si>
    <t>153380</t>
  </si>
  <si>
    <t>CONTACT AUXILIAIRE - DT40 / C120 / ID</t>
  </si>
  <si>
    <t>Contact auxiliaire de marque SCHNEIDER ELECTRIC type OF pour disjoncteur série DT40 / C120 / ID référence A9N26924.</t>
  </si>
  <si>
    <t>153381</t>
  </si>
  <si>
    <t>VIGI NG125 Tétrapolaire - 0,03/3 A</t>
  </si>
  <si>
    <t>Bloc différentiel de marque SCHNEIDER ELECTRIC pour disjoncteur série NG125 tétrapolaire tous calibres, sensibilité de 300 mA à 3 A temporisé référence 19045.</t>
  </si>
  <si>
    <t>153382</t>
  </si>
  <si>
    <t>DECLENCHEUR MX + OF - NG125</t>
  </si>
  <si>
    <t>Déclencheur à émission de tension de marque SCHNEIDER ELECTRIC type MX + OF pour disjoncteur série NG125 référence 19064.</t>
  </si>
  <si>
    <t>153383</t>
  </si>
  <si>
    <t>DECLENCHEUR MXV - NG125</t>
  </si>
  <si>
    <t>Déclencheur à émission de tension de marque SCHNEIDER ELECTRIC type MXV pour Vigi NG125 référence 19060.</t>
  </si>
  <si>
    <t>153384</t>
  </si>
  <si>
    <t>DECLENCHEUR MN - NG125</t>
  </si>
  <si>
    <t>Déclencheur à minimum de tension de marque SCHNEIDER ELECTRIC type MN pour disjoncteur série NG125 référence 19067.</t>
  </si>
  <si>
    <t>153385</t>
  </si>
  <si>
    <t>CONTACT AUXILIAIRE - NG125</t>
  </si>
  <si>
    <t>Contact auxiliaire de marque SCHNEIDER ELECTRIC type OF + SD pour disjoncteur série NG125 référence 19072.</t>
  </si>
  <si>
    <t>153386</t>
  </si>
  <si>
    <t>BLOC VIGI NX100 / 160 Tétrapolaire</t>
  </si>
  <si>
    <t>Bloc différentiel de marque SCHNEIDER ELECTRIC pour disjoncteur série NSX100 et NSX160 tétrapolaire référence LV429211.</t>
  </si>
  <si>
    <t>153387</t>
  </si>
  <si>
    <t>BLOC VIGI NX250 Tétrapolaire</t>
  </si>
  <si>
    <t>Bloc différentiel de marque SCHNEIDER ELECTRIC pour disjoncteur série NSX250 tétrapolaire référence LV431536.</t>
  </si>
  <si>
    <t>153388</t>
  </si>
  <si>
    <t>BLOC VIGI NX400 / 630 Tétrapolaire</t>
  </si>
  <si>
    <t>Bloc différentiel de marque SCHNEIDER ELECTRIC pour disjoncteur série NSX400 et NSX630 tétrapolaire référence LV432456.</t>
  </si>
  <si>
    <t>153389</t>
  </si>
  <si>
    <t>DECLENCHEUR MX - NSX100 / 630</t>
  </si>
  <si>
    <t>Déclencheur voltemétrique de marque SCHNEIDER ELECTRIC type MX pour disjoncteur série NSX100, NSX160, NSX250, NSX400 et NSX630 référence LV429387.</t>
  </si>
  <si>
    <t>153390</t>
  </si>
  <si>
    <t>DECLENCHEUR MN - NSX100 / 630</t>
  </si>
  <si>
    <t>Déclencheur voltemétrique de marque SCHNEIDER ELECTRIC type MN pour disjoncteur série NSX100, NSX160, NSX250, NSX400 et NSX630 référence LV429407.</t>
  </si>
  <si>
    <t>153391</t>
  </si>
  <si>
    <t>CONTACT AUXILIAIRE - NSX100 / 630</t>
  </si>
  <si>
    <t>Contact auxiliaire de marque SCHNEIDER ELECTRIC type OF pour disjoncteur série NSX100 , NSX160 , NSX250 , NSX400 et NSX630 référence 29450.</t>
  </si>
  <si>
    <t>153700</t>
  </si>
  <si>
    <t>"COFFRETS DE PROTECTION
 Généralités"</t>
  </si>
  <si>
    <t>"Coffrets de protection de marque SCHNEIDER ELECTRIC composé de : chassis , rails multifix , plastrons , collecteur de terre et porte pleine . Les prix comprennent : la fourniture, la pose et le montage de l'armoire ;les vis et les chevilles pour fixation en saillie;le raccordement des conducteurs laissés en attente."</t>
  </si>
  <si>
    <t>153701</t>
  </si>
  <si>
    <t>COFFRET PRAGMA - 18 modules - 1 rangée</t>
  </si>
  <si>
    <t>Coffret de protection de marque SCHNEIDER ELECTRIC type PRAGMA 18 modules avec 1 rangée référence PRA13751 et porte opaque référence PRA16118 y compris fixation par vis et chevilles.</t>
  </si>
  <si>
    <t>153702</t>
  </si>
  <si>
    <t>COFFRET PRAGMA - 18 modules - 2 rangées</t>
  </si>
  <si>
    <t>Coffret de protection de marque SCHNEIDER ELECTRIC type PRAGMA 18 modules avec 2 rangées référence PRA13752 et porte opaque référence PRA16218 y compris fixation par vis et chevilles.</t>
  </si>
  <si>
    <t>153703</t>
  </si>
  <si>
    <t>COFFRET PRAGMA - 18 modules - 3 rangées</t>
  </si>
  <si>
    <t>Coffret de protection de marque SCHNEIDER ELECTRIC type PRAGMA 18 modules avec 3 rangées référence PRA13753 et porte opaque référence PRA16318 y compris fixation par vis et chevilles.</t>
  </si>
  <si>
    <t>153704</t>
  </si>
  <si>
    <t>COFFRET PRAGMA - 18 modules - 4 rangées</t>
  </si>
  <si>
    <t>Coffret de protection de marque SCHNEIDER ELECTRIC type PRAGMA 18 modules avec 4 rangées référence PRA13754 et porte opaque référence PRA16418 y compris fixation par vis et chevilles.</t>
  </si>
  <si>
    <t>153705</t>
  </si>
  <si>
    <t>COFFRET PRAGMA - 24 modules - 1 rangée</t>
  </si>
  <si>
    <t>Coffret de protection de marque SCHNEIDER ELECTRIC type PRAGMA 24 modules avec 1 rangée référence PRA10265W et porte opaque référence PRA16124 y compris fixation par vis et chevilles.</t>
  </si>
  <si>
    <t>153706</t>
  </si>
  <si>
    <t>COFFRET PRAGMA - 24 modules - 2 rangées</t>
  </si>
  <si>
    <t>Coffret de protection de marque SCHNEIDER ELECTRIC type PRAGMA 24 modules avec 2 rangées référence PRA10266W et porte opaque référence PRA16224 y compris fixation par vis et chevilles.</t>
  </si>
  <si>
    <t>153707</t>
  </si>
  <si>
    <t>COFFRET PRAGMA - 24 modules - 3 rangées</t>
  </si>
  <si>
    <t>Coffret de protection de marque SCHNEIDER ELECTRIC type PRAGMA 24 modules avec 3 rangées référence PRA10267W et porte opaque référence PRA16324 y compris fixation par vis et chevilles.</t>
  </si>
  <si>
    <t>153708</t>
  </si>
  <si>
    <t>COFFRET PRAGMA - 24 modules - 4 rangées</t>
  </si>
  <si>
    <t>Coffret de protection de marque SCHNEIDER ELECTRIC type PRAGMA 24 modules avec 4 rangées référence PRA10268W et porte opaque référence PRA16424 y compris fixation par vis et chevilles.</t>
  </si>
  <si>
    <t>153709</t>
  </si>
  <si>
    <t>COFFRET PRAGMA - 24 modules - 5 rangées</t>
  </si>
  <si>
    <t>Coffret de protection de marque SCHNEIDER ELECTRIC type PRAGMA 24 modules avec 5 rangées référence PRA10269W et porte opaque référence PRA16524 y compris fixation par vis et chevilles.</t>
  </si>
  <si>
    <t>153710</t>
  </si>
  <si>
    <t>COFFRET PRAGMA - 24 modules- 6 rangées</t>
  </si>
  <si>
    <t>Coffret de protection de marque SCHNEIDER ELECTRIC type PRAGMA 24 modules avec 6 rangées référence PRA10270W et porte opaque référence PRA16624 y compris fixation par vis et chevilles.</t>
  </si>
  <si>
    <t>153711</t>
  </si>
  <si>
    <t>COFFRET PRISMA PLUS 160 - 2 rangées</t>
  </si>
  <si>
    <t>Coffret de protection de marque SCHNEIDER ELECTRIC type PRISMA Pack 160 avec 2 rangée référence 08002 et porte pleine référence 08082 y compris fixation par vis et chevilles.</t>
  </si>
  <si>
    <t>153712</t>
  </si>
  <si>
    <t>COFFRET PRISMA PLUS 160 - 3 rangées</t>
  </si>
  <si>
    <t>Coffret de protection de marque SCHNEIDER ELECTRIC type PRISMA Pack 160 avec 3 rangée référence 08003 et porte pleine référence 08083 y compris fixation par vis et chevilles.</t>
  </si>
  <si>
    <t>153713</t>
  </si>
  <si>
    <t>COFFRET PRISMA PLUS 160 - 4 rangées</t>
  </si>
  <si>
    <t>Coffret de protection de marque SCHNEIDER ELECTRIC type PRISMA Pack 160 avec 4 rangée référence 08004 et porte pleine référence 08084 y compris fixation par vis et chevilles.</t>
  </si>
  <si>
    <t>153714</t>
  </si>
  <si>
    <t>COFFRET PRISMA PLUS 160 - 5 rangées</t>
  </si>
  <si>
    <t>Coffret de protection de marque SCHNEIDER ELECTRIC type PRISMA Pack 160 avec 5 rangée référence 08005 et porte pleine référence 08085 y compris fixation par vis et chevilles.</t>
  </si>
  <si>
    <t>153715</t>
  </si>
  <si>
    <t>COFFRET PRISMA PLUS 160 - 6 rangées</t>
  </si>
  <si>
    <t>Coffret de protection de marque SCHNEIDER ELECTRIC type PRISMA Pack 160 avec 6 rangée référence 08006 et porte pleine référence 08086 y compris fixation par vis et chevilles.</t>
  </si>
  <si>
    <t>153716</t>
  </si>
  <si>
    <t>COFFRET PRISMA PLUS 250 - 4 rangées</t>
  </si>
  <si>
    <t>Coffret de protection de marque SCHNEIDER ELECTRIC type PRISMA Pack 250 avec 4 rangées référence 08066 et porte pleine référence 08126 y compris fixation par vis et chevilles.</t>
  </si>
  <si>
    <t>153717</t>
  </si>
  <si>
    <t>GAINE PRISMA PLUS 250 - L=305 / H=930</t>
  </si>
  <si>
    <t>Gaine à câbles pour coffret de protection de marque SCHNEIDER ELECTRIC type PRISMA PLUS 250 dimensions L=305 / H=930 référence 08176 et porte pleine référence 08186 y compris fixation par vis et chevilles.</t>
  </si>
  <si>
    <t>153718</t>
  </si>
  <si>
    <t>COFFRET PRISMA PLUS 250 - 5 rangées</t>
  </si>
  <si>
    <t>Coffret de protection de marque SCHNEIDER ELECTRIC type PRISMA Pack 250 avec 5 rangées référence 08067 et porte pleine référence 08127 y compris fixation par vis et chevilles.</t>
  </si>
  <si>
    <t>153719</t>
  </si>
  <si>
    <t>GAINE PRISMA PLUS 250 - L=305 / H=1080</t>
  </si>
  <si>
    <t>Gaine à câbles pour coffret de protection de marque SCHNEIDER ELECTRIC type PRISMA PLUS 250 dimensions L=305 / H=1080 référence 08177 et porte pleine référence 08187 y compris fixation par vis et chevilles.</t>
  </si>
  <si>
    <t>153720</t>
  </si>
  <si>
    <t>COFFRET PRISMA PLUS 250 - 6 rangées</t>
  </si>
  <si>
    <t>Coffret de protection de marque SCHNEIDER ELECTRIC type PRISMA Pack 250 avec 6 rangées référence 08068 et porte pleine référence 08128 y compris fixation par vis et chevilles.</t>
  </si>
  <si>
    <t>153721</t>
  </si>
  <si>
    <t>GAINE PRISMA PLUS 250 - L=305 / H=1230</t>
  </si>
  <si>
    <t>Gaine à câbles pour coffret de protection de marque SCHNEIDER ELECTRIC type PRISMA PLUS 250 dimensions L=305 / H=1230 référence 08178 et porte pleine référence 08188 y compris fixation par vis et chevilles.</t>
  </si>
  <si>
    <t>153722</t>
  </si>
  <si>
    <t>COFFRET PRISMA PLUS 250 - 7 rangées</t>
  </si>
  <si>
    <t>Coffret de protection de marque SCHNEIDER ELECTRIC type PRISMA Pack 250 avec 7 rangées référence 08069 et porte pleine référence 08222 y compris fixation par vis et chevilles.</t>
  </si>
  <si>
    <t>153723</t>
  </si>
  <si>
    <t>GAINE PRISMA PLUS 250 - L=305 / H=1380</t>
  </si>
  <si>
    <t>Gaine à câbles pour coffret de protection de marque SCHNEIDER ELECTRIC type PRISMA PLUS 250 dimensions L=305 / H=1380 référence 08179 et porte pleine référence 08282 y compris fixation par vis et chevilles.</t>
  </si>
  <si>
    <t>153724</t>
  </si>
  <si>
    <t>ARMOIRE PRISMA PLUS 250 - 7 rangées</t>
  </si>
  <si>
    <t>Amoire de protection de marque SCHNEIDER ELECTRIC type PRISMA Pack 250 avec 7 rangées référence 08072 et porte pleine référence 08222 y compris fixation par vis et chevilles.</t>
  </si>
  <si>
    <t>153725</t>
  </si>
  <si>
    <t>Gaine à câbles pour armoire de protection de marque SCHNEIDER ELECTRIC type PRISMA PLUS 250 dimensions L=305 / H=1530 référence 08272 et porte pleine référence 08282 y compris fixation par vis et chevilles.</t>
  </si>
  <si>
    <t>153726</t>
  </si>
  <si>
    <t>ARMOIRE PRISMA PLUS 250 - 8 rangées</t>
  </si>
  <si>
    <t>Amoire de protection de marque SCHNEIDER ELECTRIC type PRISMA Pack 250 avec 8 rangées référence 08073 et porte pleine référence 08223 y compris fixation par vis et chevilles.</t>
  </si>
  <si>
    <t>153727</t>
  </si>
  <si>
    <t>GAINE PRISMA PLUS 250 - L=305 / H=1680</t>
  </si>
  <si>
    <t>Gaine à câbles pour armoire de protection de marque SCHNEIDER ELECTRIC type PRISMA PLUS 250 dimensions L=305 / H=1680 référence 08273 et porte pleine référence 08283 y compris fixation par vis et chevilles.</t>
  </si>
  <si>
    <t>153728</t>
  </si>
  <si>
    <t>ARMOIRE PRISMA PLUS 250 - 9 rangées</t>
  </si>
  <si>
    <t>Amoire de protection de marque SCHNEIDER ELECTRIC type PRISMA Pack 250 avec 9 rangées référence 08074 et porte pleine référence 08224 y compris fixation par vis et chevilles.</t>
  </si>
  <si>
    <t>153729</t>
  </si>
  <si>
    <t>GAINE PRISMA PLUS 250 - L=305 / H=1830</t>
  </si>
  <si>
    <t>Gaine à câbles pour armoire de protection de marque SCHNEIDER ELECTRIC type PRISMA PLUS 250 dimensions L=305 / H=1830 référence 08274 et porte pleine référence 08284 y compris fixation par vis et chevilles.</t>
  </si>
  <si>
    <t>153730</t>
  </si>
  <si>
    <t>ARMOIRE PRISMA PLUS G - 600 - 27 MODULES VERTICAUX</t>
  </si>
  <si>
    <t>Amoire de protection de marque SCHNEIDER ELECTRIC type PRISMA PLUS G avec 27 modules verticaux référence 08202 et porte pleine référence 08222 y compris fixation par vis et chevilles.</t>
  </si>
  <si>
    <t>153731</t>
  </si>
  <si>
    <t>ARMOIRE EXTENSION PRISMA PLUS G - 600 - 27 MODULES VERTICAUX</t>
  </si>
  <si>
    <t>Amoire d'extension de marque SCHNEIDER ELECTRIC type PRISMA PLUS G avec 27 modules verticaux référence 08212 et porte pleine référence 08222 y compris fixation par vis et chevilles.</t>
  </si>
  <si>
    <t>153732</t>
  </si>
  <si>
    <t>GAINE PRISMA PLUS G - 600 - 27 MODULES VERTICAUX</t>
  </si>
  <si>
    <t>Gaine à câbles pour armoire de protection de marque SCHNEIDER ELECTRIC type PRISMA PLUS G - 600 - 27 modules verticaux référence 08272 et porte pleine référence 08282 y compris fixation par vis et chevilles.</t>
  </si>
  <si>
    <t>153733</t>
  </si>
  <si>
    <t>ARMOIRE PRISMA PLUS G - 600 - 30 MODULES VERTICAUX</t>
  </si>
  <si>
    <t>Amoire de protection de marque SCHNEIDER ELECTRIC type PRISMA PLUS G avec 30 modules verticaux référence 08203 et porte pleine référence 08223 y compris fixation par vis et chevilles.</t>
  </si>
  <si>
    <t>153734</t>
  </si>
  <si>
    <t>ARMOIRE EXTENSION PRISMA PLUS G - 600 - 30 MODULES VERTICAUX</t>
  </si>
  <si>
    <t>Amoire d'extension de marque SCHNEIDER ELECTRIC type PRISMA PLUS G avec 30 modules verticaux référence 08213 et porte pleine référence 08223 y compris fixation par vis et chevilles.</t>
  </si>
  <si>
    <t>153735</t>
  </si>
  <si>
    <t>GAINE PRISMA PLUS G - 600 - 30 MODULES VERTICAUX</t>
  </si>
  <si>
    <t>Gaine à câbles pour armoire de protection de marque SCHNEIDER ELECTRIC type PRISMA PLUS G - 600 - 30 modules verticaux référence 08273 et porte pleine référence 08283 y compris fixation par vis et chevilles.</t>
  </si>
  <si>
    <t>153736</t>
  </si>
  <si>
    <t>ARMOIRE PRISMA PLUS G - 600 - 33 MODULES VERTICAUX</t>
  </si>
  <si>
    <t>Amoire de protection de marque SCHNEIDER ELECTRIC type PRISMA PLUS G avec 33 modules verticaux référence 08204 et porte pleine référence 08224 y compris fixation par vis et chevilles.</t>
  </si>
  <si>
    <t>153737</t>
  </si>
  <si>
    <t>ARMOIRE EXTENSION PRISMA PLUS G - 600 - 33 MODULES VERTICAUX</t>
  </si>
  <si>
    <t>Amoire d'extension de marque SCHNEIDER ELECTRIC type PRISMA PLUS G avec 33 modules verticaux référence 08214 et porte pleine référence 08224 y compris fixation par vis et chevilles.</t>
  </si>
  <si>
    <t>153738</t>
  </si>
  <si>
    <t>GAINE PRISMA PLUS G - 600 - 33 MODULES VERTICAUX</t>
  </si>
  <si>
    <t>Gaine à câbles pour armoire de protection de marque SCHNEIDER ELECTRIC type PRISMA PLUS G - 600 - 33 modules verticaux référence 08274 et porte pleine référence 08284 y compris fixation par vis et chevilles.</t>
  </si>
  <si>
    <t>153739</t>
  </si>
  <si>
    <t>ARMOIRE PRISMA PLUS G - 600 - 36 MODULES VERTICAUX</t>
  </si>
  <si>
    <t>Amoire de protection de marque SCHNEIDER ELECTRIC type PRISMA PLUS G avec 36 modules verticaux référence 08205 et porte pleine référence 08225 y compris fixation par vis et chevilles.</t>
  </si>
  <si>
    <t>153740</t>
  </si>
  <si>
    <t>ARMOIRE EXTENSION PRISMA PLUS G - 600 - 36 MODULES VERTICAUX</t>
  </si>
  <si>
    <t>Amoire d'extension de marque SCHNEIDER ELECTRIC type PRISMA PLUS G avec 33 modules verticaux référence 08215 et porte pleine référence 08225 y compris fixation par vis et chevilles.</t>
  </si>
  <si>
    <t>153741</t>
  </si>
  <si>
    <t>Gaine à câbles pour armoire de protection de marque SCHNEIDER ELECTRIC type PRISMA PLUS G - 600 - 36 modules verticaux référence 08275 et porte pleine référence 08285 y compris fixation par vis et chevilles.</t>
  </si>
  <si>
    <t>153742</t>
  </si>
  <si>
    <t>REHAUSSE DE SOCLE POUR ARMOIRE PRISMA PLUS G - 600</t>
  </si>
  <si>
    <t>Réhausse de socle pour armoire de protection de marque SCHNEIDER ELECTRIC type PRISMA PLUS G - 600 référence 08805 y compris fixation par vis et chevilles.</t>
  </si>
  <si>
    <t>153743</t>
  </si>
  <si>
    <t>REHAUSSE DE SOCLE POUR GAINE PRISMA PLUS G - 600</t>
  </si>
  <si>
    <t>Réhausse de socle pour gaine à cables de marque SCHNEIDER ELECTRIC type PRISMA PLUS G - 600 référence 08807 y compris fixation par vis et chevilles.</t>
  </si>
  <si>
    <t>153744</t>
  </si>
  <si>
    <t>CLOISONNEMENT HORIZONTAL POUR ARMOIRE PRISMA PLUS G - 600</t>
  </si>
  <si>
    <t>Cloisonnement horizontal pour armoire de protection de marque SCHNEIDER ELECTRIC type PRISMA PLUS G - 600 référence 04331.</t>
  </si>
  <si>
    <t>153745</t>
  </si>
  <si>
    <t>CLOISONNEMENT HORIZONTAL POUR GAINE PRISMA PLUS G - 600</t>
  </si>
  <si>
    <t>Cloisonnement horizontal pour gaine à cables de marque SCHNEIDER ELECTRIC type PRISMA PLUS G - 600 référence 04332.</t>
  </si>
  <si>
    <t>153746</t>
  </si>
  <si>
    <t>ARMOIRE PRISMA PLUS G - 850 - 33 MODULES VERTICAUX</t>
  </si>
  <si>
    <t>Amoire de protection de marque SCHNEIDER ELECTRIC type PRISMA PLUS G avec 33 modules verticaux référence 08244 et porte pleine référence 08254 y compris fixation par vis et chevilles.</t>
  </si>
  <si>
    <t>153747</t>
  </si>
  <si>
    <t>GAINE PRISMA PLUS G - 850 - 33 MODULES VERTICAUX</t>
  </si>
  <si>
    <t>Gaine à câbles pour armoire de protection de marque SCHNEIDER ELECTRIC type PRISMA PLUS G - 850 - 33 modules verticaux référence 08274 et porte pleine référence 08284 y compris fixation par vis et chevilles.</t>
  </si>
  <si>
    <t>153748</t>
  </si>
  <si>
    <t>ARMOIRE PRISMA PLUS G - 850 - 36 MODULES VERTICAUX</t>
  </si>
  <si>
    <t>Amoire de protection de marque SCHNEIDER ELECTRIC type PRISMA PLUS G avec 36 modules verticaux référence 08245 et porte pleine référence 08255 y compris fixation par vis et chevilles.</t>
  </si>
  <si>
    <t>153749</t>
  </si>
  <si>
    <t>Gaine à câbles pour armoire de protection de marque SCHNEIDER ELECTRIC type PRISMA PLUS G - 850 - 36 modules verticaux référence 08275 et porte pleine référence 08285 y compris fixation par vis et chevilles.</t>
  </si>
  <si>
    <t>153750</t>
  </si>
  <si>
    <t>REHAUSSE DE SOCLE POUR ARMOIRE PRISMA PLUS G - 850</t>
  </si>
  <si>
    <t>Réhausse de socle pour armoire de protection de marque SCHNEIDER ELECTRIC type PRISMA PLUS G - 850 référence 08806 y compris fixation par vis et chevilles.</t>
  </si>
  <si>
    <t>153751</t>
  </si>
  <si>
    <t>REHAUSSE DE SOCLE POUR GAINE PRISMA PLUS G - 850</t>
  </si>
  <si>
    <t>Réhausse de socle pour gaine à cables de marque SCHNEIDER ELECTRIC type PRISMA PLUS G - 850 référence 08807 y compris fixation par vis et chevilles.</t>
  </si>
  <si>
    <t>153752</t>
  </si>
  <si>
    <t>CLOISONNEMENT HORIZONTAL POUR ARMOIRE PRISMA PLUS G - 850</t>
  </si>
  <si>
    <t>Cloisonnement horizontal pour armoire de protection de marque SCHNEIDER ELECTRIC type PRISMA PLUS G - 850 référence 04336.</t>
  </si>
  <si>
    <t>153753</t>
  </si>
  <si>
    <t>CLOISONNEMENT HORIZONTAL POUR GAINE PRISMA PLUS G - 850</t>
  </si>
  <si>
    <t>Cloisonnement horizontal pour gaine à cables de marque SCHNEIDER ELECTRIC type PRISMA PLUS G - 850 référence 04332.</t>
  </si>
  <si>
    <t>153754</t>
  </si>
  <si>
    <t>JEUX DE BARRES - 160 A - LONGUEUR 1000mm</t>
  </si>
  <si>
    <t>Jeux de barres étagé pour gaine de marque SCHNEIDER ELECTRIC type Linergy BS longueur 1000mm référence 04161 y compris support de fixation et écran de protection.</t>
  </si>
  <si>
    <t>153755</t>
  </si>
  <si>
    <t>JEUX DE BARRES - 160 A - LONGUEUR 1400mm</t>
  </si>
  <si>
    <t>Jeux de barres étagé pour gaine de marque SCHNEIDER ELECTRIC type Linergy BS longueur 1400mm référence 04171 y compris support de fixation et écran de protection.</t>
  </si>
  <si>
    <t>153756</t>
  </si>
  <si>
    <t>JEUX DE BARRES - 250 A - LONGUEUR 1000mm</t>
  </si>
  <si>
    <t>Jeux de barres étagé pour gaine de marque SCHNEIDER ELECTRIC type Linergy BS longueur 1000mm référence 04162 y compris support de fixation et écran de protection.</t>
  </si>
  <si>
    <t>153757</t>
  </si>
  <si>
    <t>JEUX DE BARRES - 250 A - LONGUEUR 1400mm</t>
  </si>
  <si>
    <t>Jeux de barres étagé pour gaine de marque SCHNEIDER ELECTRIC type Linergy BS longueur 1400mm référence 04172 y compris support de fixation et écran de protection.</t>
  </si>
  <si>
    <t>153758</t>
  </si>
  <si>
    <t>JEUX DE BARRES - 400 A - LONGUEUR 1000mm</t>
  </si>
  <si>
    <t>Jeux de barres étagé pour gaine de marque SCHNEIDER ELECTRIC type Linergy BS longueur 1000mm référence 04163 y compris support de fixation et écran de protection.</t>
  </si>
  <si>
    <t>153759</t>
  </si>
  <si>
    <t>JEUX DE BARRES - 400 A - LONGUEUR 1400mm</t>
  </si>
  <si>
    <t>Jeux de barres étagé pour gaine de marque SCHNEIDER ELECTRIC type Linergy BS longueur 1400mm référence 04173 y compris support de fixation et écran de protection.</t>
  </si>
  <si>
    <t>153760</t>
  </si>
  <si>
    <t>JEUX DE BARRES - 630 A - LONGUEUR 1400mm</t>
  </si>
  <si>
    <t>Jeux de barres étagé pour gaine de marque SCHNEIDER ELECTRIC type Linergy BS longueur 1400mm référence 04174 y compris support de fixation et écran de protection.</t>
  </si>
  <si>
    <t>153761</t>
  </si>
  <si>
    <t>LIAISON ENTRE APPAREIL ET JEUX DE BARRES - DE 100 A 630A</t>
  </si>
  <si>
    <t>Liaison entre appareil et jeux de barres de marque SCHNEIDER ELECTRIC type barres souples isolées longueur 1800mm y compris accessoires de fixation.</t>
  </si>
  <si>
    <t>153762</t>
  </si>
  <si>
    <t>LIAISON ENTRE JEUX DE BARRES - DE 200 A 660A</t>
  </si>
  <si>
    <t>Liaison entre jeux de barres de marque SCHNEIDER ELECTRIC type barres souples isolées longueur 1800mm y compris accessoires de fixation.</t>
  </si>
  <si>
    <t>153763</t>
  </si>
  <si>
    <t>COLLECTEUR DE TERRE A CAVALIERS</t>
  </si>
  <si>
    <t>Collecteur de terre à cavaliers de marque SCHNEIDER ELECTRIC type Linergy TB référence 04200 y compris accessoires de fixation.</t>
  </si>
  <si>
    <t>153764</t>
  </si>
  <si>
    <t>PEIGNE PRODIS STANDARD - DT40 - 3P+N</t>
  </si>
  <si>
    <t>Peigne de raccordement de marque SCHNEIDER ELECTRIC type Prodis longueur 432mm tétrapolaire référence 21092 y compris accessoires.</t>
  </si>
  <si>
    <t>153765</t>
  </si>
  <si>
    <t>PEIGNE PRODIS AVEC AUXILIAIRES - DT40 - 3P+N</t>
  </si>
  <si>
    <t>Peigne de raccordement de marque SCHNEIDER ELECTRIC type Prodis compatible avec auxiliaires électriques longueur 1000mm tétrapolaire référence A9N21036 y compris accessoires.</t>
  </si>
  <si>
    <t>153766</t>
  </si>
  <si>
    <t>PEIGNE PRODIS AVEC VIGI - DT40 - 3P+N</t>
  </si>
  <si>
    <t>Peigne de raccordement de marque SCHNEIDER ELECTRIC type Prodis compatible avec VIGI longueur 1000mm tétrapolaire référence A9N21038 y compris accessoires.</t>
  </si>
  <si>
    <t>153767</t>
  </si>
  <si>
    <t>PEIGNE DE RACCORDEMENT - IC60 - 3P+N</t>
  </si>
  <si>
    <t>Peigne de raccordement de marque SCHNEIDER ELECTRIC pour disjoncteur iC60 longueur 430mm tétrapolaire référence A9XPH524 y compris accessoires.</t>
  </si>
  <si>
    <t>153768</t>
  </si>
  <si>
    <t>COFFRET PLEXO - 1 rangée</t>
  </si>
  <si>
    <t>Coffret étanche de marque LEGRAND type PLEXO modéle avec 1 rangée et porte transparente  référence 019 11 y compris fixation par vis et chevilles.</t>
  </si>
  <si>
    <t>153769</t>
  </si>
  <si>
    <t>COFFRET PLEXO - 2 rangées</t>
  </si>
  <si>
    <t>Coffret étanche de marque LEGRAND type PLEXO modéle avec 2 rangées et porte transparente  référence 019 12 y compris fixation par vis et chevilles.</t>
  </si>
  <si>
    <t>153770</t>
  </si>
  <si>
    <t>COFFRET PLEXO - 3 rangées</t>
  </si>
  <si>
    <t>Coffret étanche de marque LEGRAND type PLEXO modéle avec 3 rangées et porte transparente  référence 019 13 y compris fixation par vis et chevilles.</t>
  </si>
  <si>
    <t>153771</t>
  </si>
  <si>
    <t>COLLECTEUR DE TERRE</t>
  </si>
  <si>
    <t>Collecteur de terre avec cavaliers comprenant fourniture et pose dans coffret de protections.</t>
  </si>
  <si>
    <t>153772</t>
  </si>
  <si>
    <t>ETIQUETAGE APPAREILS</t>
  </si>
  <si>
    <t>Etiquetage d'appareil dans coffrets de protection avec étiquette autocollante jusqu'à 40 caractères.</t>
  </si>
  <si>
    <t>153773</t>
  </si>
  <si>
    <t>DOE</t>
  </si>
  <si>
    <t>Etablissement d'un dossier complet des ouvrages exécutés comprenant liste récapitulative des équipements installés, plans de recollement des réseaux réalisés sur informatique avec l'application AUTOCAD mentionnant l'emplacement des appareils et appareillages, schémas armoires et note de calcul électrique, notices de fonctionnement et recommandations d'entretien-maintenance de tous les équipements, procès verbaux d'essai et de mise en service.</t>
  </si>
  <si>
    <t>154100</t>
  </si>
  <si>
    <t>DEPOSE ET RACCORDEMENT</t>
  </si>
  <si>
    <t>154101</t>
  </si>
  <si>
    <t>DEPOSE COMMANDE ECLAIRAGE</t>
  </si>
  <si>
    <t>Dépose d'appareillage de commande d'éclairage.</t>
  </si>
  <si>
    <t>154102</t>
  </si>
  <si>
    <t>DEPOSE PRISE DE COURANT</t>
  </si>
  <si>
    <t>Dépose de prise de courant avec fils ou câbles y compris appareillages.</t>
  </si>
  <si>
    <t>154103</t>
  </si>
  <si>
    <t>DEPOSE APPAREIL ECLAIRAGE</t>
  </si>
  <si>
    <t>Dépose d'appareil d'éclairage incandescents ou fluorescents.</t>
  </si>
  <si>
    <t>154104</t>
  </si>
  <si>
    <t>DEPOSE POINT LUMINEUX</t>
  </si>
  <si>
    <t>Dépose de point lumineux avec fils ou câbles y compris conduits avec une longueur moyenne de conduit de 15 mètres.</t>
  </si>
  <si>
    <t>154105</t>
  </si>
  <si>
    <t>DEPOSE COFFRET DE PROTECTION</t>
  </si>
  <si>
    <t>Dépose de coffret ou armoire de protection de 1 à 6 rangées y compris appareillages de protection avec en moyenne 8 appareils de protection par rangées .</t>
  </si>
  <si>
    <t>154106</t>
  </si>
  <si>
    <t>RACCORDEMENT DE FIL - Jusqu'à 4 mm²</t>
  </si>
  <si>
    <t>Raccordement de fil section jusqu'à 4 mm² pour reprise sur installation existante ou en armoire, y compris repérage et câblage.</t>
  </si>
  <si>
    <t>154107</t>
  </si>
  <si>
    <t>RACCORDEMENT DE CABLE - De 6 à 25 mm²</t>
  </si>
  <si>
    <t>Raccordement de câble de section 6 à 25 mm² pour reprise sur installation existante ou en armoire, y compris repérage et câblage.</t>
  </si>
  <si>
    <t>154108</t>
  </si>
  <si>
    <t>RACCORDEMENT DE CABLE - De 35 à 70 mm²</t>
  </si>
  <si>
    <t>Raccordement de câble de section 35 à 70 mm² pour reprise sur installation existante ou en armoire, y compris repérage et câblage.</t>
  </si>
  <si>
    <t>154109</t>
  </si>
  <si>
    <t>RACCORDEMENT DE CABLE - De 95 à 150 mm²</t>
  </si>
  <si>
    <t>Raccordement de câble de section 95 à 150 mm² pour reprise sur installation existante ou en armoire, y compris repérage et câblage.</t>
  </si>
  <si>
    <t>154110</t>
  </si>
  <si>
    <t>RACCORDEMENT DE CABLE - De 185 à 240 mm²</t>
  </si>
  <si>
    <t>Raccordement de câble de section 185 à 240 mm² pour reprise sur installation existante ou en armoire, y compris repérage et câblage.</t>
  </si>
  <si>
    <t>154400</t>
  </si>
  <si>
    <t>"DISTRIBUTIONS
 Généralités"</t>
  </si>
  <si>
    <t xml:space="preserve">"Distributions des point lumineux et des prises de courant . Les prix comprennent :
    - les conduits avec leurs accessoires de fixation et les conducteurs (les longueurs prises en considération résultent d'une moyenne établie d'après un ensemble de réalisation et tiennent compte de 5 % de chute)
    - les douilles à bout de fils (B 22 SB en plastique) avec lampe
    - les accessoires de jonctions
Les moulures plastique sont prévues vissées. Les gaines encastrées sont prévues avec tranchée en matériaux tendres ou durs rebouchée au plâtre ou au ciment. Les tubes apparents sont prévus avec 2 colliers de fixation au mètre.
 La fourniture et la pose des appareillages de distribution sont à reprendre au chapitre ""APPAREILLAGE DE DISTRIBUTION"" articles n°152100 et suivants.
 La fourniture et la pose des appareils d'éclairage sont à reprendre au chapitre
 ""APPAREILS D'ECLAIRAGE"" articles n°152300 et suivants.
</t>
  </si>
  <si>
    <t xml:space="preserve"> La fourniture et la pose des appareillages de protection sont à reprendre au chapitre ""APPAREILLAGE DE PROTECTION"" articles n°153100 et suivants."</t>
  </si>
  <si>
    <t>154401</t>
  </si>
  <si>
    <t>DISTRIBUTION ECLAIRAGE</t>
  </si>
  <si>
    <t>Canalisations, conduits, accessoires, câbles et fils de section appropriés (d'une longueur moyenne de 15 mètres) nécessaires à la réalisation de la distibution des éclairages depuis les boites de dérivation de l'alimentation électrique ECL y compris encastrement et aiguillages dans murs et cloisons.</t>
  </si>
  <si>
    <t>154402</t>
  </si>
  <si>
    <t>DISTRIBUTION ECLAIRAGE DOUCHES</t>
  </si>
  <si>
    <t>Canalisations, conduits, accessoires, câbles et fils de section appropriés (d'une longueur moyenne de 15 mètres) nécessaires à la réalisation de la distibution des éclairages douches depuis les boites de dérivation de l'alimentation électrique ECL Douches  y compris encastrement et aiguillages dans murs et cloisons.</t>
  </si>
  <si>
    <t>154403</t>
  </si>
  <si>
    <t>DISTRIBUTION PCN 10/16A</t>
  </si>
  <si>
    <t>Canalisations, conduits, accessoires, câbles et fils de section appropriés (d'une longueur moyenne de 15 mètres) nécessaires à la réalisation de la distibution des prises de courants normales depuis les boites de dérivation de l'alimentation électrique PCN y compris encastrement et aiguillages dans murs et cloisons.</t>
  </si>
  <si>
    <t>154404</t>
  </si>
  <si>
    <t>DISTRIBUTION PCO 10/16A</t>
  </si>
  <si>
    <t>Canalisations, conduits, accessoires, câbles et fils de section appropriés (d'une longueur moyenne de 15 mètres) nécessaires à la réalisation de la distibution des prises de courants ondulées depuis les boites de dérivation de l'alimentation électrique PCO y compris encastrement et aiguillages dans murs et cloisons.</t>
  </si>
  <si>
    <t>154405</t>
  </si>
  <si>
    <t>BOUTON POUSSOIR - SUPPLEMENTAIRE</t>
  </si>
  <si>
    <t>Distribution électrique d'un bouton poussoir supplementaire avec câble U 1000 R2V ou fil H O7 V-U de section 1,5 mm² posé dans moulure plastique ou dans gaine ICT encastrée ou dans tube IRO apparent depuis le bouton poussoir jusqu'au  télérupteur de commande d'éclairage , avec une longueur moyenne de conduit de 10 mètres . Ensemble comprenant: fourniture, pose et raccordement du câble de ditribution et des accessoires de pose y compris fixations .</t>
  </si>
  <si>
    <t>154406</t>
  </si>
  <si>
    <t>POINT LUMINEUX - SUPPLEMENTAIRE</t>
  </si>
  <si>
    <t>Distribution électrique d'un point lumineux supplementaire commandé par intérupteur simple allumage ou intérupteur va et vient ou télérupteur avec câble U 1000 R2V ou fil H O7 V-U de section 1,5 mm² posé dans moulure plastique ou dans gaine ICT encastrée ou dans tube IRO apparent depuis le point lumineux existant jusqu'au  nouveau point lumineux , avec une longueur moyenne de conduit de 5 mètres . Ensemble comprenant: fourniture, pose et raccordement du câble de ditribution et des accessoires de pose y compris fixations .</t>
  </si>
  <si>
    <t>154407</t>
  </si>
  <si>
    <t>PCN 10/16A  2P+T - SUPPLEMENTAIRE</t>
  </si>
  <si>
    <t>Distribution électrique d'une prise de courant normale 10/16A  2P+T supplementaire avec câble U 1000 R2V ou fil H O7 V-U de section 2,5 mm² posé dans moulure plastique ou dans gaine ICT encastrée ou dans tube IRO apparent depuis prise de courant 10/16A existante jusqu'a la nouvelle prise de courant , avec une longueur moyenne de conduit de 5 mètres . Ensemble comprenant: fourniture, pose et raccordement du câble de ditribution et des accessoires de pose y compris fixations .</t>
  </si>
  <si>
    <t>154408</t>
  </si>
  <si>
    <t>PCO 10/16A  2P+T - SUPPLEMENTAIRE</t>
  </si>
  <si>
    <t>Distribution électrique d'une prise de courant ondulée 10/16A  2P+T supplementaire avec câble U 1000 R2V ou fil H O7 V-U de section 2,5 mm² posé dans moulure plastique ou dans gaine ICT encastrée ou dans tube IRO apparent depuis prise de courant 10/16A existante jusqu'a la nouvelle prise de courant , avec une longueur moyenne de conduit de 5 mètres . Ensemble comprenant: fourniture, pose et raccordement du câble de ditribution et des accessoires de pose y compris fixations .</t>
  </si>
  <si>
    <t>154409</t>
  </si>
  <si>
    <t>DISTRIBUTION - BLOC NOURRICE</t>
  </si>
  <si>
    <t>Distribution électrique d'un bloc nourrice avec câble souple de section 2,5 mm² avec une longueur moyenne de 5 mètres y compris fiche male 16A 2P+T. Ensemble comprenant: fourniture, pose et raccordement du câble de ditribution y compris passage et rangements des câbles dans la goulotte support de câbles.</t>
  </si>
  <si>
    <t>154410</t>
  </si>
  <si>
    <t>DISTRIBUTION - BUREAUTIQUE</t>
  </si>
  <si>
    <t>Distribution des câbles d'alimentation électrique et des câbles reseau informatique de chaque bloc bureautique existant necessaires au raccordement du poste de travail informatique. Ensemble comprenant dépose, repose et raccordements y compris passage et rangements des câbles dans la goulotte support de câbles.</t>
  </si>
  <si>
    <t>154800</t>
  </si>
  <si>
    <t>CIRCUITS DE TERRE</t>
  </si>
  <si>
    <t>154801</t>
  </si>
  <si>
    <t>FIL DE TERRE - 4 mm²</t>
  </si>
  <si>
    <t>Fil de terre vert-jaune H 07 V-R  de section 4 mm² posé sous tube IRO fixé sur colliers (2 colliers au mètre linéaire) , ensemble comprenant : fourniture , pose et raccordement du fil de terre et des accessoires de pose y compris fixations.</t>
  </si>
  <si>
    <t>154802</t>
  </si>
  <si>
    <t>FIL DE TERRE - 6 mm²</t>
  </si>
  <si>
    <t>Fil de terre vert-jaune H 07 V-R  de section 6 mm² posé sous tube IRO fixé sur colliers (2 colliers au mètre linéaire) , ensemble comprenant : fourniture , pose et raccordement du fil de terre et des accessoires de pose y compris fixations.</t>
  </si>
  <si>
    <t>154803</t>
  </si>
  <si>
    <t>FIL DE TERRE - 10 mm²</t>
  </si>
  <si>
    <t>Fil de terre vert-jaune H 07 V-R  de section 10 mm² posé sous tube IRO fixé sur colliers (2 colliers au mètre linéaire) , ensemble comprenant : fourniture , pose et raccordement du fil de terre et des accessoires de pose y compris fixations.</t>
  </si>
  <si>
    <t>154804</t>
  </si>
  <si>
    <t>FIL DE TERRE - 16 mm²</t>
  </si>
  <si>
    <t>Fil de terre vert-jaune H 07 V-R  de section 16 mm² posé sous tube IRO fixé sur colliers (2 colliers au mètre linéaire) , ensemble comprenant : fourniture , pose et raccordement du fil de terre et des accessoires de pose y compris fixations.</t>
  </si>
  <si>
    <t>154805</t>
  </si>
  <si>
    <t>FIL DE TERRE - 25 mm²</t>
  </si>
  <si>
    <t>Fil de terre vert-jaune H 07 V-R  de section 25 mm² posé sous tube IRO fixé sur colliers (2 colliers au mètre linéaire) , ensemble comprenant : fourniture , pose et raccordement du fil de terre et des accessoires de pose y compris fixations.</t>
  </si>
  <si>
    <t>154806</t>
  </si>
  <si>
    <t>CABLE CUIVRE NU - 25 mm²</t>
  </si>
  <si>
    <t>Câble cuivre nu de section 25 mm² déroulé en fond de fouille, comprenant : fourniture et pose.</t>
  </si>
  <si>
    <t>154807</t>
  </si>
  <si>
    <t>CABLE CUIVRE NU - 29 mm²</t>
  </si>
  <si>
    <t>Câble cuivre nu de section 29 mm² déroulé en fond de fouille, comprenant : fourniture et pose.</t>
  </si>
  <si>
    <t>154808</t>
  </si>
  <si>
    <t>CABLE CUIVRE NU - 35 mm²</t>
  </si>
  <si>
    <t>Câble cuivre nu de section 35 mm² déroulé en fond de fouille, comprenant : fourniture et pose.</t>
  </si>
  <si>
    <t>154809</t>
  </si>
  <si>
    <t>CABLE CUIVRE NU - 50 mm²</t>
  </si>
  <si>
    <t>Câble cuivre nu de section 50 mm² déroulé en fond de fouille, comprenant : fourniture et pose.</t>
  </si>
  <si>
    <t>154810</t>
  </si>
  <si>
    <t>CABLE CUIVRE NU - 70 mm²</t>
  </si>
  <si>
    <t>Câble cuivre nu de section 70 mm² déroulé en fond de fouille, comprenant : fourniture et pose.</t>
  </si>
  <si>
    <t>154811</t>
  </si>
  <si>
    <t>CABLE CUIVRE NU - 95 mm²</t>
  </si>
  <si>
    <t>Câble cuivre nu de section 95 mm² déroulé en fond de fouille, comprenant : fourniture et pose.</t>
  </si>
  <si>
    <t>154812</t>
  </si>
  <si>
    <t>PRISE DE TERRE</t>
  </si>
  <si>
    <t>Prise de terre 50 ohms avec piquet en acier galvanisé, collier de serrage du conducteur, regard fonte scellé et délivrance du certificat de conformité.</t>
  </si>
  <si>
    <t>154813</t>
  </si>
  <si>
    <t>PIQUET DE TERRE</t>
  </si>
  <si>
    <t>Piquet de terre, longueur 2 mètres comprenant : fourniture, pose et raccordement.</t>
  </si>
  <si>
    <t>154814</t>
  </si>
  <si>
    <t>BARRETTE COUPURE DE TERRE</t>
  </si>
  <si>
    <t>Barrette de coupure et de contrôle sur isolateurs porcelaine avec accessoires de fixation , comprenant : fourniture et pose y compris raccordement des câbles.</t>
  </si>
  <si>
    <t>154815</t>
  </si>
  <si>
    <t>BOITE DE DERIVATION DE TERRE</t>
  </si>
  <si>
    <t>Boite de dérivation en plastique 100x100 mm avec accessoires de fixation et bornes à pattes 35 mm² , comprenant : fourniture , pose et raccordement.</t>
  </si>
  <si>
    <t>154816</t>
  </si>
  <si>
    <t>LIAISON EQUIPOTENTIELLE - 4 mm²</t>
  </si>
  <si>
    <t>Raccordement en liaison équipotentielle sur circuit de terre pour salle de bain par fil H07 V-R de section 4 mm² .</t>
  </si>
  <si>
    <t>154817</t>
  </si>
  <si>
    <t>LIAISON EQUIPOTENTIELLE - 16 mm²</t>
  </si>
  <si>
    <t>Raccordement en liaison équipotentielle sur circuit de terre principal par fil H07 V-R de section 16 mm² .</t>
  </si>
  <si>
    <t>156000</t>
  </si>
  <si>
    <t>COURANTS FAIBLES</t>
  </si>
  <si>
    <t>156100</t>
  </si>
  <si>
    <t>156101</t>
  </si>
  <si>
    <t>CABLE TELEPHONIQUE RIGIDE - 2 paires type SYT1 - AWG24 (5/10°) Gris</t>
  </si>
  <si>
    <t>Câble téléphonique rigide 2 paires type SYT1 - AWG24 (5/10°) couleur gris catégorie C2.</t>
  </si>
  <si>
    <t>156102</t>
  </si>
  <si>
    <t>CABLE TELEPHONIQUE RIGIDE - 5 paires type SYT1 - AWG24 (5/10°) Gris</t>
  </si>
  <si>
    <t>Câble téléphonique rigide 5 paires type SYT1 - AWG24 (5/10°) couleur gris catégorie C2.</t>
  </si>
  <si>
    <t>156103</t>
  </si>
  <si>
    <t>CABLE TELEPHONIQUE RIGIDE - 2 paires type SYT1 - AWG20 (8/10°) Gris</t>
  </si>
  <si>
    <t>Câble téléphonique rigide 2 paires type SYT1 - AWG20 (8/10°) couleur gris catégorie C2.</t>
  </si>
  <si>
    <t>156104</t>
  </si>
  <si>
    <t>CABLE TELEPHONIQUE RIGIDE - 5 paires type SYT1 - AWG20 (8/10°) Gris</t>
  </si>
  <si>
    <t>Câble téléphonique rigide 5 paires type SYT1 - AWG20 (8/10°) couleur gris catégorie C2.</t>
  </si>
  <si>
    <t>156105</t>
  </si>
  <si>
    <t>CABLE TELEPHONIQUE RIGIDE - 56 paires type SYT1 - AWG20 (8/10°) Gris</t>
  </si>
  <si>
    <t>Câble téléphonique rigide 56 paires type SYT1 - AWG20 (8/10°) couleur gris catégorie C2.</t>
  </si>
  <si>
    <t>156110</t>
  </si>
  <si>
    <t>CABLE ALARME INCENDIE - 1 paires type SYT1 - AWG20 (8/10°) Rouge</t>
  </si>
  <si>
    <t>Câble alarme incendie rigide 1 paire type SYT1 - AWG20 (8/10°) couleur rouge catégorie C2.</t>
  </si>
  <si>
    <t>156111</t>
  </si>
  <si>
    <t>CABLE ALARME INCENDIE - 2 paires type SYT1 - AWG20 (8/10°) Rouge</t>
  </si>
  <si>
    <t>Câble alarme incendie rigide 2 paires type SYT1 - AWG20 (8/10°) couleur rouge catégorie C2.</t>
  </si>
  <si>
    <t>156112</t>
  </si>
  <si>
    <t>CABLE ALARME INCENDIE - 3 paires type SYT1 - AWG20 (8/10°) Rouge</t>
  </si>
  <si>
    <t>Câble alarme incendie rigide 3 paires type SYT1 - AWG20 (8/10°) couleur rouge catégorie C2.</t>
  </si>
  <si>
    <t>156120</t>
  </si>
  <si>
    <t>CABLE SECURITE INCENDIE - 1 paires type CR1 - 9/10 Orange</t>
  </si>
  <si>
    <t>Câble sécurité incendie résistant au feu type CR1 rigide 1 paire (9/10°) couleur orange catégorie C1.</t>
  </si>
  <si>
    <t>156121</t>
  </si>
  <si>
    <t>CABLE SECURITE INCENDIE - 2 paires type CR1 - 9/10 Orange</t>
  </si>
  <si>
    <t>Câble sécurité incendie résistant au feu type CR1 rigide 2 paires (9/10°) couleur orange catégorie C1.</t>
  </si>
  <si>
    <t>156122</t>
  </si>
  <si>
    <t>CABLE SECURITE INCENDIE - 3 paires type CR1 - 9/10 Orange</t>
  </si>
  <si>
    <t>Câble sécurité incendie résistant au feu type CR1 rigide 3 paires (9/10°) couleur orange catégorie C1.</t>
  </si>
  <si>
    <t>156130</t>
  </si>
  <si>
    <t>CABLE INFORMATIQUE RIGIDE - 4 paires catégorie 7A S/FTP PiMF 600</t>
  </si>
  <si>
    <t>Câble informatique rigide 4 paires Catégorie 7A S/FTP PiMF 600, AWG 23, 4 paires 100 ohms LSZH</t>
  </si>
  <si>
    <t>156131</t>
  </si>
  <si>
    <t>CABLE INFORMATIQUE RIGIDE - 4 paires catégorie 7A S/FTP PiMF 1200</t>
  </si>
  <si>
    <t>Câble informatique rigide 4 paires Catégorie 7A S/FTP PiMF 1200, AWG 23, 4 paires 100 ohms LSZH</t>
  </si>
  <si>
    <t>156140</t>
  </si>
  <si>
    <t>CABLE FIBRE OPTIQUE - 6 brins multimode 50/125</t>
  </si>
  <si>
    <t>Câble fibre optique multimodes 50/125 anti-rongeurs OM3 capacité 6 brins.</t>
  </si>
  <si>
    <t>156141</t>
  </si>
  <si>
    <t>CABLE FIBRE OPTIQUE - 12 brins multimode 50/125</t>
  </si>
  <si>
    <t>Câble fibre optique multimodes 50/125 anti-rongeurs OM3 capacité 12 brins.</t>
  </si>
  <si>
    <t>156142</t>
  </si>
  <si>
    <t>CABLE FIBRE OPTIQUE - 24 brins multimode 50/125</t>
  </si>
  <si>
    <t>Câble fibre optique multimodes 50/125 anti-rongeurs OM3 capacité 24 brins.</t>
  </si>
  <si>
    <t>156143</t>
  </si>
  <si>
    <t>CABLE FIBRE OPTIQUE - 6 brins monomode 9/125</t>
  </si>
  <si>
    <t>Câble fibre optique monomodes 9/125 anti-rongeurs OM3 capacité 6 brins.</t>
  </si>
  <si>
    <t>156144</t>
  </si>
  <si>
    <t>CABLE FIBRE OPTIQUE - 12 brins monomode 9/126</t>
  </si>
  <si>
    <t>Câble fibre optique monomodes 9/125 anti-rongeurs OM3 capacité 12 brins.</t>
  </si>
  <si>
    <t>156145</t>
  </si>
  <si>
    <t>CABLE FIBRE OPTIQUE - 24 brins monomode 9/125</t>
  </si>
  <si>
    <t>Câble fibre optique monomodes 9/125 anti-rongeurs OM3 capacité 24 brins.</t>
  </si>
  <si>
    <t>156160</t>
  </si>
  <si>
    <t>CABLE COAXIAL VIDEO - KX6</t>
  </si>
  <si>
    <t>Câble coaxial vidéo KX6 - 75 Ohms  Couleur Vert.</t>
  </si>
  <si>
    <t>156161</t>
  </si>
  <si>
    <t>CABLE COAXIAL VIDEO - KX8</t>
  </si>
  <si>
    <t>Câble coaxial vidéo KX8 - 75 Ohms  Couleur Vert.</t>
  </si>
  <si>
    <t>156162</t>
  </si>
  <si>
    <t>CABLE COAXIAL VIDEO - KX1000</t>
  </si>
  <si>
    <t>Câble coaxial vidéo numérique KX1000 - 75 Ohms  Couleur Bleu.</t>
  </si>
  <si>
    <t>156163</t>
  </si>
  <si>
    <t>CABLE COAXIAL TV - VATC 17</t>
  </si>
  <si>
    <t>Câble coaxial télévision VATC 17 - 75 Ohms.</t>
  </si>
  <si>
    <t>156164</t>
  </si>
  <si>
    <t>CABLE COAXIAL TV - VATC 19</t>
  </si>
  <si>
    <t>Câble coaxial télévision VATC 19 - 75 Ohms.</t>
  </si>
  <si>
    <t>156200</t>
  </si>
  <si>
    <t>APPAREILLAGE ET CONNECTEURS</t>
  </si>
  <si>
    <t>156201</t>
  </si>
  <si>
    <t>PRISE TELEPHONE</t>
  </si>
  <si>
    <t>Prise téléphone serie MOSAIC 45 référence 078738 avec support référence 080251 et enjoliveur référence 078802 monté sur cadre référence 080280 ou dans boite batibox référence 080041. . Ensemble comprennant fourniture , pose et raccordement.</t>
  </si>
  <si>
    <t>156202</t>
  </si>
  <si>
    <t>PRISE RJ 45 - FTP 9 contacts</t>
  </si>
  <si>
    <t>Prise RJ 45 FTP 9 contacts catégorie 6 de marque LEGRAND serie MOSAIC 45 référence 078691 avec support référence 080251 et enjoliveur référence 078802 monté sur cadre référence 080280 ou dans boite batibox référence 080041. . Ensemble comprennant fourniture , pose et raccordement.</t>
  </si>
  <si>
    <t>156203</t>
  </si>
  <si>
    <t>PRISE RJ 45 - ACO II</t>
  </si>
  <si>
    <t>Prise RJ45 ACO II composé d'un Kit ACOII 45x45 avec connecteur encartable cat 6 ivoire de marque AMP NETCONNECT référence MPO017118602, avec support référence 080251 et enjoliveur référence 078802 monté sur cadre référence 080280 ou dans boite batibox référence 080041 monté sur cadre référence 802 80 ou dans boite batibox référence 800 41 avec support référence 802 51 et enjoliveur référence 788 02 de marque LEGRAND serie MOSAIC 45. Ensemble comprennant fourniture , pose et raccordement.</t>
  </si>
  <si>
    <t>156210</t>
  </si>
  <si>
    <t>PRISE TELEVISION - MOSAIC 45</t>
  </si>
  <si>
    <t>Prise télévision serie MOSAIC 45 référence 787 82 avec support référence 802 51 et enjoliveur référence 788 02 monté sur cadre référence 802 80 ou dans boite batibox référence 800 41.</t>
  </si>
  <si>
    <t>156211</t>
  </si>
  <si>
    <t>REPARTITEUR TV - 2 SORTIES</t>
  </si>
  <si>
    <t>Répartiteur TV  2 sorties de marque LEGRAND référence 739 80 comprenant fourniture, pose et raccordement.</t>
  </si>
  <si>
    <t>156212</t>
  </si>
  <si>
    <t>REPARTITEUR TV - 4 SORTIES</t>
  </si>
  <si>
    <t>Répartiteur TV  4 sorties de marque LEGRAND référence 739 82 comprenant fourniture, pose et raccordement.</t>
  </si>
  <si>
    <t>156213</t>
  </si>
  <si>
    <t>REPARTITEUR TV - 6 SORTIES</t>
  </si>
  <si>
    <t>Répartiteur TV  6 sorties de marque LEGRAND référence 739 83 comprenant fourniture, pose et raccordement.</t>
  </si>
  <si>
    <t>156214</t>
  </si>
  <si>
    <t>DERIVATEUR - 8 Directions</t>
  </si>
  <si>
    <t>Dérivateur 8 directions de marque TONNA référence: 364 781 comprennant fourniture, pose, raccordement et accessoires de fixations par vis et chevilles.</t>
  </si>
  <si>
    <t>156220</t>
  </si>
  <si>
    <t>RONFLEUR - MOSAIC 45</t>
  </si>
  <si>
    <t>Ronfleur serie MOSAIC 45 référence 766 41 avec support référence 802 51 et enjoliveur référence 788 02 monté sur cadre référence 802 80 ou dans boite batibox référence 800 41.</t>
  </si>
  <si>
    <t>156400</t>
  </si>
  <si>
    <t>COFFRET ET BAIE DE REPARTITION</t>
  </si>
  <si>
    <t>156401</t>
  </si>
  <si>
    <t>COFFRET DE REPARTITION CIPU - Capacité 2x18</t>
  </si>
  <si>
    <t>Coffret de répartitions type CIPU de marque 3M TELECOMUNICATION composé d'un chassis mural à deux voies capacité 2x18 pas.</t>
  </si>
  <si>
    <t>156402</t>
  </si>
  <si>
    <t>MODULE DE RACCORDEMENT - Base 8</t>
  </si>
  <si>
    <t>Module de raccordement base 8 à coupures 8 paires type RCAF - bleu, vert, jaune, rouge ou blanc comprennant fourniture et pose.</t>
  </si>
  <si>
    <t>156403</t>
  </si>
  <si>
    <t>MODULE PORTE ETIQUETTE - Base 8</t>
  </si>
  <si>
    <t>Module porte étiquette base 8 à fixer sur rail comme un module de raccordement comprennant fourniture et pose.</t>
  </si>
  <si>
    <t>156404</t>
  </si>
  <si>
    <t>RACCORDEMENT REGLETTE - Base 8</t>
  </si>
  <si>
    <t>"Raccordement de 4 paires sur réglette base 8 comprennant :
   - Dénudage du câble
   - Mise en place des fils
   - Repérage sur porte étiquette"</t>
  </si>
  <si>
    <t>156405</t>
  </si>
  <si>
    <t>RECHERCHE DE CONTINUITE Sur tous type de câble</t>
  </si>
  <si>
    <t>"Recherche de continuité sur tous type de câble comprennant :
   - Recherche
   - Repérage
   - Acheminement d'un numéro"</t>
  </si>
  <si>
    <t>156410</t>
  </si>
  <si>
    <t>COFFRET DE REPARTITION 19 POUCES - 21 U</t>
  </si>
  <si>
    <t>Coffret de répartitions 19 POUCES de marque GIGAMEDIA capacité 21 U type MODULBOX 21 U prof 600 mm - Noir  réf: GGM COF21U2P6MN. Ensemble comprennant fourniture et pose y compris supports de fixation et accessoires guide câbles.</t>
  </si>
  <si>
    <t>156411</t>
  </si>
  <si>
    <t>BAIE DE REPARTITION 19 POUCES - 42 U - 800x600</t>
  </si>
  <si>
    <t>Baie de répartitions 19 POUCES de marque GIGAMEDIA capacité 42 U type GIGARACK 42 U larg 800mm, prof 600 mm  - Noir  réf:GGM AL4286N. Ensemble comprennant fourniture et pose y compris supports de fixation et accessoires guide câbles.</t>
  </si>
  <si>
    <t>156412</t>
  </si>
  <si>
    <t>BAIE DE REPARTITION 19 POUCES - 42 U - 800x800</t>
  </si>
  <si>
    <t>Baie de répartitions 19 POUCES de marque GIGAMEDIA capacité 42 U type GIGARACK 42 U larg 800mm, prof 600 mm  - Noir  réf: GGM AL4288N. Ensemble comprennant fourniture et pose y compris supports de fixation et accessoires guide câbles.</t>
  </si>
  <si>
    <t>156413</t>
  </si>
  <si>
    <t>PANNEAU PASSE CABLES 19 POUCES - Balai</t>
  </si>
  <si>
    <t>Panneaux balai passe-câbles 19 pouces de marque GIGAMEDIA hauteur 1 U couleur noir réf: GGM ARPBPC1N. Ensemble comprenant fourniture et pose.</t>
  </si>
  <si>
    <t>156414</t>
  </si>
  <si>
    <t>BANDEAU PRISES 19 POUCES - Cordon fiche 10/16A</t>
  </si>
  <si>
    <t>"Bandeau 19"" 9  prises UTE avec cordon fiche 10/16A de marque GIGAMEDIA ref. GGM B9P. Ensemble comprenant fourniture et pose."</t>
  </si>
  <si>
    <t>156415</t>
  </si>
  <si>
    <t>BANDEAU PRISES 19 POUCES - Cordon fiche IEC C14</t>
  </si>
  <si>
    <t>"Bandeau 19"" 8  prises UTE avec cordon fiche IEC C14 de marque GIGAMEDIA ref. GGM B8PCC14. Ensemble comprenant fourniture et pose."</t>
  </si>
  <si>
    <t>156416</t>
  </si>
  <si>
    <t>BANDEAU PRISES 19 POUCES - Bornier</t>
  </si>
  <si>
    <t>"Bandeau 19"" 8  prises UTE avec raccordement sur bornier de marque GIGAMEDIA ref. GGM B8PAB. Ensemble comprenant fourniture et pose."</t>
  </si>
  <si>
    <t>156420</t>
  </si>
  <si>
    <t>PANNEAU DE BRASSAGE - 8 ports - ACO II</t>
  </si>
  <si>
    <t>Panneau de brassage de marque AMP NETCONNECT capacité 8 ports ACO II avec support de câbles , hauteur 2 U référence MPO021531123. Ensemble comprennant fourniture et pose.</t>
  </si>
  <si>
    <t>156421</t>
  </si>
  <si>
    <t>PANNEAU DE BRASSAGE - 16 ports - ACO II</t>
  </si>
  <si>
    <t>Panneau de brassage de marque AMP NETCONNECT capacité 16 ports ACO II avec support de câbles , hauteur 2 U référence MPO021531133. Ensemble comprennant fourniture et pose.</t>
  </si>
  <si>
    <t>156422</t>
  </si>
  <si>
    <t>PANNEAU DE BRASSAGE - 24 ports - ACO II</t>
  </si>
  <si>
    <t>Panneau de brassage de marque AMP NETCONNECT capacité 24 ports ACO II avec support de câbles , hauteur 2 U référence MPO017116863. Ensemble comprennant fourniture et pose.</t>
  </si>
  <si>
    <t>156423</t>
  </si>
  <si>
    <t>PANNEAU DE BRASSAGE CAT 3 -  50 ports - 3M</t>
  </si>
  <si>
    <t>Panneau de brassage 19 pouces RJ 45 équipé pour la téléphonie de marque 3M TELECOMUNICATION capacité 50 ports haute densité CAT 3 référence: VOLPP3B50P. Ensemble comprennant fourniture et pose.</t>
  </si>
  <si>
    <t>156430</t>
  </si>
  <si>
    <t>INSERT RJ 45 -  Simple - ETH 100 base-T</t>
  </si>
  <si>
    <t>Insert RJ 45 simple ETH 100 base-T catégorie 6A de marque AMP référence 0-1711796-5 comprennant fourniture et pose.</t>
  </si>
  <si>
    <t>156431</t>
  </si>
  <si>
    <t>INSERT RJ 45 -  Double - ETH/ETH 100 base-T</t>
  </si>
  <si>
    <t>Insert RJ 45 doubleETH/ETH 100 base-T catégorie 6A de marque AMP référence 0-1711801-5 comprennant fourniture et pose.</t>
  </si>
  <si>
    <t>156432</t>
  </si>
  <si>
    <t>INSERT RJ 45 -  Double - ISDN/ETH 100 base-T</t>
  </si>
  <si>
    <t>Insert RJ 45 doubleISDN/ETH 100 base-T catégorie 6A de marque AMP référence 0-1711804-5 comprennant fourniture et pose.</t>
  </si>
  <si>
    <t>156460</t>
  </si>
  <si>
    <t>TIROIR OPTIQUE - SC - Fibre optique 12 brins</t>
  </si>
  <si>
    <t>Tiroir optique coulissant 12 connecteurs SC Duplex de marque FOLAN. Ensemble comprennant fourniture et pose.</t>
  </si>
  <si>
    <t>156461</t>
  </si>
  <si>
    <t>TIROIR OPTIQUE - SC - Fibre optique 24 brins</t>
  </si>
  <si>
    <t>Tiroir optique coulissant 24 connecteurs SC Duplex de marque FOLAN. Ensemble comprennant fourniture et pose.</t>
  </si>
  <si>
    <t>156462</t>
  </si>
  <si>
    <t>TIROIR OPTIQUE - SC - Fibre optique 48 brins</t>
  </si>
  <si>
    <t>Tiroir optique coulissant 48 connecteurs SC Duplex de marque FOLAN. Ensemble comprennant fourniture et pose.</t>
  </si>
  <si>
    <t>156463</t>
  </si>
  <si>
    <t>CONNECTEUR - SC - simplex multimode</t>
  </si>
  <si>
    <t>Connecteur SC simplex multimode 62,5/125µm OM3.  Ensemble comprennant fourniture et pose.</t>
  </si>
  <si>
    <t>156464</t>
  </si>
  <si>
    <t>RACCORD -SC - monomode</t>
  </si>
  <si>
    <t>Raccord monomode SC/SC duplex. Ensemble comprennant fourniture et pose.</t>
  </si>
  <si>
    <t>156800</t>
  </si>
  <si>
    <t>RACCORDEMENTS</t>
  </si>
  <si>
    <t>156801</t>
  </si>
  <si>
    <t>RACCORDEMENT FIBRE OPTIQUE - multimode SC</t>
  </si>
  <si>
    <t>"Raccordement de fibre optique multimode en connectique SC pour 2 brins au deux extrémitées comprennant :
   - Dénudage du câble
   - Epanouïssement des brins
   - Mise en place des brins
   - Repérage"</t>
  </si>
  <si>
    <t>156803</t>
  </si>
  <si>
    <t>RACCORDEMENT FIBRE OPTIQUE - monomode SC</t>
  </si>
  <si>
    <t>"Raccordement de fibre optique monomode en connectique SC pour 2 brins au deux extrémitées comprennant :
   - Dénudage du câble
   - Epanouïssement des brins
   - Mise en place des brins
   - Repérage"</t>
  </si>
  <si>
    <t>156810</t>
  </si>
  <si>
    <t>RECETTE RESEAU TD</t>
  </si>
  <si>
    <t>"Recette de réseau TD sur câble 4 paires pour une continuité jusqu'à 100 mètres comprenant :
   - Une mesure de longueur des câbles entre répartiteur et prise terminale.
   - Une mesure d'atténuation
   - Une mesure de diaphonie
   - Si nécessaire une mesure de bruit.
   - L'établissement d'un document écrit ou informatique."</t>
  </si>
  <si>
    <t>156811</t>
  </si>
  <si>
    <t>RECETTE FIBRE OPTIQUE</t>
  </si>
  <si>
    <t>"Recette de fibre optique en monomode ou multimode comprenant :
   - Une mesure de réflectromètrie realisé sur 1 brin.
   - Une mesure d'atténuation
   - Une mesure de longueur
   - L'établissement d'un document écrit ou informatique."</t>
  </si>
  <si>
    <t>157100</t>
  </si>
  <si>
    <t>INTERPHONE</t>
  </si>
  <si>
    <t>157101</t>
  </si>
  <si>
    <t>POSTE INTERPHONE - 1 Bouton</t>
  </si>
  <si>
    <t>Poste interphone de marque AMPHITECH serie PTC100 équipé 1 bouton avec cadre saillie référence PTC 111S. Ensemble comprenant fourniture, pose et raccordement.</t>
  </si>
  <si>
    <t>157102</t>
  </si>
  <si>
    <t>POSTE INTERPHONE - 2 Boutons</t>
  </si>
  <si>
    <t>Poste interphone de marque AMPHITECH serie PTC100 équipé 2 boutons avec cadre saillie référence PTC 112S . Ensemble comprenant fourniture, pose et raccordement.</t>
  </si>
  <si>
    <t>157103</t>
  </si>
  <si>
    <t>POSTE INTERPHONE - 3 Boutons</t>
  </si>
  <si>
    <t>Poste interphone de marque AMPHITECH serie PTC100 équipé 3 boutons avec cadre saillie référence PTC 113S . Ensemble comprenant fourniture, pose et raccordement.</t>
  </si>
  <si>
    <t>157110</t>
  </si>
  <si>
    <t>PORTIER TELEPHONIQUE - Mains libres 1 Bouton</t>
  </si>
  <si>
    <t>"Portier téléphonique “Mains libres"" de marque AMPHITECH série PTC 500 référence PTC 551 00S version saillie équipé de 1 bouton d'appel avec coupleur acoustique. Ensemble comprenant: fourniture, pose et raccordement;"</t>
  </si>
  <si>
    <t>157111</t>
  </si>
  <si>
    <t>PORTIER TELEPHONIQUE  - Mains libres 2 Boutons</t>
  </si>
  <si>
    <t>"Portier téléphonique “Mains libres"" de marque AMPHITECH série PTC 500 référence PTC 552 00S version saillie équipé de 2 boutons d'appel avec coupleur acoustique. Ensemble comprenant: fourniture, pose et raccordement;"</t>
  </si>
  <si>
    <t>157112</t>
  </si>
  <si>
    <t>PORTIER TELEPHONIQUE  - Mains libres 3 Boutons</t>
  </si>
  <si>
    <t>"Portier téléphonique “Mains libres"" de marque AMPHITECH série PTC 500 référence PTC 553 00S version saillie équipé de 3 boutons d'appel avec coupleur acoustique. Ensemble comprenant: fourniture, pose et raccordement;"</t>
  </si>
  <si>
    <t>157115</t>
  </si>
  <si>
    <t>PORTIER TELEPHONIQUE  - Mains libres 1 Bouton et clavier</t>
  </si>
  <si>
    <t>"Portier téléphonique “Mains libres"" de marque AMPHITECH série PTC 500 référence PTC 551 20S version saillie équipé de 1 bouton d'appel et clavier pour code d'accès avec coupleur acoustique. Ensemble comprenant: fourniture, pose et raccordement;"</t>
  </si>
  <si>
    <t>157116</t>
  </si>
  <si>
    <t>PORTIER TELEPHONIQUE  - Mains libres 2 Boutons et clavier</t>
  </si>
  <si>
    <t>"Portier téléphonique “Mains libres"" de marque AMPHITECH série PTC 500 référence PTC 552 20S version saillie équipé de 2 boutons d'appel et clavier pour code d'accès avec coupleur acoustique. Ensemble comprenant: fourniture, pose et raccordement;"</t>
  </si>
  <si>
    <t>157117</t>
  </si>
  <si>
    <t>PORTIER TELEPHONIQUE  - Mains libres 3 Boutons et clavier</t>
  </si>
  <si>
    <t>"Portier téléphonique “Mains libres"" de marque AMPHITECH série PTC 500 référence PTC 553 20S version saillie équipé de 3 boutons d'appel et clavier pour code d'accès avec coupleur acoustique. Ensemble comprenant: fourniture, pose et raccordement;"</t>
  </si>
  <si>
    <t>157120</t>
  </si>
  <si>
    <t>PORTIER TELEPHONIQUE  - IP</t>
  </si>
  <si>
    <t>Portier téléphonique IP de marque AMPHITECH série IPAC 500 20 S version saillie équipé d'un répertoire à défilement. Ensemble comprenant : fourniture, pose et raccordement.</t>
  </si>
  <si>
    <t>157125</t>
  </si>
  <si>
    <t>ALIMENTATION INTERPHONE - 12V</t>
  </si>
  <si>
    <t>Alimentation 12 V DC - 1 A de marque AMPHITECH référence ALIM 1210 avec cordon secteur comprenant : fourniture, pose et raccordement.</t>
  </si>
  <si>
    <t>157126</t>
  </si>
  <si>
    <t>ALIMENTATION INTERPHONE - 24V</t>
  </si>
  <si>
    <t>Alimentation 24 V DC - 1,5 A de marque AMPHITECH référence ALIM 2415 avec cordon secteur comprenant : fourniture, pose et raccordement.</t>
  </si>
  <si>
    <t>157200</t>
  </si>
  <si>
    <t>APPEL MALADE</t>
  </si>
  <si>
    <t>157201</t>
  </si>
  <si>
    <t>TERMINAL ZT99 - Avec Ecran Clino Phon99</t>
  </si>
  <si>
    <t>Terminal ZT99 avec écran Clino Phon99 de marque ACKERMANN référence 76921B1. Ensemble comprenant fourniture, pose et raccordement.</t>
  </si>
  <si>
    <t>157202</t>
  </si>
  <si>
    <t>SOCLE ZT99 - Montage Saillie</t>
  </si>
  <si>
    <t>Socle pour ZT99 Montage Saillie de marque ACKERMANN référence 76919A1. Ensemble comprenant fourniture, pose et raccordement.</t>
  </si>
  <si>
    <t>157203</t>
  </si>
  <si>
    <t>SOCLE ZT99 - Montage Cloison Creuse</t>
  </si>
  <si>
    <t>Socle pour ZT99 Montage Cloison Creuse de marque ACKERMANN référence 76919C1. Ensemble comprenant fourniture, pose et raccordement.</t>
  </si>
  <si>
    <t>157210</t>
  </si>
  <si>
    <t>CENTRALE DE GROUPE - système Clino 99plus (SMC99plus) Boitier Mural</t>
  </si>
  <si>
    <t>Centrale de groupe du système Clino 99plus (SMC99plus) boitier mural de marque ACKERMANN référence 72700A1. Ensemble comprenant fourniture, pose et raccordement.</t>
  </si>
  <si>
    <t>157211</t>
  </si>
  <si>
    <t>Carte Bus Terrain Clino 99Plus</t>
  </si>
  <si>
    <t>Carte Bus Terrain Clino 99Plus de marque ACKERMANN référence 72700C1. Ensemble comprenant fourniture, pose et raccordement.</t>
  </si>
  <si>
    <t>157212</t>
  </si>
  <si>
    <t>CARTE BUS DE TERRAIN - FBC</t>
  </si>
  <si>
    <t>Carte de bus de terrain (FBC) de marque ACKERMANN référence 72700D1. Ensemble comprenant fourniture, pose et raccordement.</t>
  </si>
  <si>
    <t>157213</t>
  </si>
  <si>
    <t>CARTE BUS DE TERRAIN - POF-POF</t>
  </si>
  <si>
    <t>Carte Bus Terrain POF-POF Clino 99Plus de marque ACKERMANN référence 72700E1. Ensemble comprenant fourniture, pose et raccordement.</t>
  </si>
  <si>
    <t>157214</t>
  </si>
  <si>
    <t>MODULE FIN DE BUS - Zbus et Phonie</t>
  </si>
  <si>
    <t>Module Fin de Bus (Zbus et Phonie) Clino99 de marque ACKERMANN référence 72639A. Ensemble comprenant fourniture, pose et raccordement.</t>
  </si>
  <si>
    <t>157215</t>
  </si>
  <si>
    <t>MODULE DERIVATEUR - Amplificateur de Bus</t>
  </si>
  <si>
    <t>Module Dérivateur Amplificateur de Bus de marque ACKERMANN référence 72642C. Ensemble comprenant fourniture, pose et raccordement.</t>
  </si>
  <si>
    <t>157220</t>
  </si>
  <si>
    <t>BLOC PORTE - avec écran compatible V1/V2</t>
  </si>
  <si>
    <t>Bloc porte avec écran compatible V1/V2 de marque ACKERMANN référence 74910C5 avec cadre simple référence 88914A3. Ensemble comprenant fourniture, pose et raccordement.</t>
  </si>
  <si>
    <t>157221</t>
  </si>
  <si>
    <t>MODULE APPEL LIT - identifié 1 Bouton Rouge Sans Connecteur Poire</t>
  </si>
  <si>
    <t>Module d'appel Lit identifié 1 Bouton Rouge Sans Connecteur Poire de marque ACKERMANN référence 73073F3 avec plaque de propreté équipé Bouton Rouge référence 88881K3 et cadre simple référence 88914A3. Ensemble comprenant fourniture, pose et raccordement.</t>
  </si>
  <si>
    <t>157222</t>
  </si>
  <si>
    <t>BLOC AQUITEMENT PRESENCE - 1 Voyant Vert et Buzzer</t>
  </si>
  <si>
    <t>Bloc d'Acquittement Présence 1 Voyant Vert et Buzzer de marque ACKERMANN référence 73642C avec plaque de propreté équipé Bouton Vert référence 88881H3 et cadre simple référence 88914A3. Ensemble comprenant fourniture, pose et raccordement.</t>
  </si>
  <si>
    <t>157223</t>
  </si>
  <si>
    <t>BLOC APPEL - 1 bouton rouge avec voyant</t>
  </si>
  <si>
    <t>Bloc d'appel 1 bouton rouge avec voyant de marque ACKERMANN référence 73022A3 avec plaque de propreté équipé Bouton Rouge référence 88881G3 et cadre simple référence 88914A3. Ensemble comprenant fourniture, pose et raccordement.</t>
  </si>
  <si>
    <t>157224</t>
  </si>
  <si>
    <t>BLOC APPEL  ET AQUITEMENT - Voyant Rouge &amp; Vert Avec Buzzer</t>
  </si>
  <si>
    <t>Bloc d'Appel et d'Acquittement Voyant Rouge &amp; Vert Avec Buzzer de marque ACKERMANN référence 73642B3 avec plaque de propreté équipé Bouton Rouge et Vert référence 88882A3 et cadre simple référence 88914A3. Ensemble comprenant fourniture, pose et raccordement.</t>
  </si>
  <si>
    <t>157225</t>
  </si>
  <si>
    <t>TIRETTE APPEL - contact à ouverture</t>
  </si>
  <si>
    <t>Tirette d'appel à contact à ouverture de marque ACKERMANN référence 70045A3 avec cadre simple référence 88914A3. Ensemble comprenant fourniture, pose et raccordement.</t>
  </si>
  <si>
    <t>157226</t>
  </si>
  <si>
    <t>PRISE AUTO EJECTABLE - Double RJ45</t>
  </si>
  <si>
    <t>Prise Auto Ejectable Double RJ45 de marque ACKERMANN référence 74199A avec plaque de propreté référence 88880D3 et cadre simple référence 88914A3. Ensemble comprenant fourniture, pose et raccordement.</t>
  </si>
  <si>
    <t>157227</t>
  </si>
  <si>
    <t>MANIPULATEUR 2 FONCTIONS ECLAIRAGE - Fiche autoéjectable</t>
  </si>
  <si>
    <t>Manipulateur 2 Fonctions d'éclairage Fiche autoéjectable avec cordon longueur 2,50m de marque ACKERMANN référence 74154C3. Ensemble comprenant fourniture et pose.</t>
  </si>
  <si>
    <t>157228</t>
  </si>
  <si>
    <t>Manipulateur 5 Fonctions d'éclairage Fiche autoéjectable avec cordon longueur 2,50m de marque ACKERMANN référence 74155C3. Ensemble comprenant fourniture et pose.</t>
  </si>
  <si>
    <t>157229</t>
  </si>
  <si>
    <t>SUPPORT MURAL DE MANIPULATEUR</t>
  </si>
  <si>
    <t>Support mural de maintien pour manipulateur IP67 de marque ACKERMANN référence 74154Z1. Ensemble comprenant fourniture et pose.</t>
  </si>
  <si>
    <t>157240</t>
  </si>
  <si>
    <t>HUBLOT SECONDAIRE - CL 220 (2 Feux LED)</t>
  </si>
  <si>
    <t>Hublot secondaire de chambre CL 220 à technologie LED équipé de 2 feux rouge et vert de marque ACKERMANN référence 72555B1. Ensemble comprenant fourniture, pose et raccordement.</t>
  </si>
  <si>
    <t>157241</t>
  </si>
  <si>
    <t>HUBLOT SECONDAIRE - CL 230 (3 Feux LED)</t>
  </si>
  <si>
    <t>Hublot secondaire de chambre CL 230 à technologie LED équipé de 3 feux rouge, blanc et vert de marque ACKERMANN référence 72555C1. Ensemble comprenant fourniture, pose et raccordement.</t>
  </si>
  <si>
    <t>157242</t>
  </si>
  <si>
    <t>HUBLOT SECONDAIRE - CL 341 (4 Feux LED)</t>
  </si>
  <si>
    <t>Hublot secondaire de chambre CL 341 à technologie LED équipé de 4 feux blanc, rouge, vert et jaune de marque ACKERMANN référence 72556D2. Ensemble comprenant fourniture, pose et raccordement.</t>
  </si>
  <si>
    <t>157243</t>
  </si>
  <si>
    <t>HUBLOT SECONDAIRE - CL 141 (4 Feux LED)</t>
  </si>
  <si>
    <t>Hublot secondaire de chambre CL 141 à technologie LED équipé de 4 feux blanc, rouge, vert et jaune de marque ACKERMANN référence 72569DL avec socle référence 72569Z4. Ensemble comprenant fourniture, pose et raccordement.</t>
  </si>
  <si>
    <t>157244</t>
  </si>
  <si>
    <t>MODULE ELECTRONIQUE CHAMBRE - EM 341 (4 Feux LED)</t>
  </si>
  <si>
    <t>Module électronique de chambre EM 341 à technologie LED équipé de 4 feux blanc, rouge, vert et jaune de marque ACKERMANN référence 72575P2. Ensemble comprenant fourniture, pose et raccordement.</t>
  </si>
  <si>
    <t>157245</t>
  </si>
  <si>
    <t>MODULE ELECTRONIQUE CHAMBRE - EM 140 (4 Feux LED)</t>
  </si>
  <si>
    <t>Module électronique de chambre EM 140 à technologie LED équipé de 4 feux blanc, rouge, vert et jaune de marque ACKERMANN référence 72571P1 avec socle référence 72571Z2. Ensemble comprenant fourniture, pose et raccordement.</t>
  </si>
  <si>
    <t>157250</t>
  </si>
  <si>
    <t>AFFICHEUR DE COULOIR - Simple Face Montage Mural</t>
  </si>
  <si>
    <t>Afficheur de Couloir Simple Face Montage Mural de marque ACKERMANN référence 74656A1. Ensemble comprenant fourniture, pose et raccordement.</t>
  </si>
  <si>
    <t>157251</t>
  </si>
  <si>
    <t>AFFICHEUR DE COULOIR - Simple Face Montage Plafond</t>
  </si>
  <si>
    <t>Afficheur de Couloir Simple Face Montage Plafond de marque ACKERMANN référence 74656B1. Ensemble comprenant fourniture, pose et raccordement.</t>
  </si>
  <si>
    <t>157252</t>
  </si>
  <si>
    <t>AFFICHEUR DE COULOIR - Double Faces Montage Plafond</t>
  </si>
  <si>
    <t>Afficheur de Couloir Double Faces Montage Plafond de marque ACKERMANN référence 74657A1. Ensemble comprenant fourniture, pose et raccordement.</t>
  </si>
  <si>
    <t>157260</t>
  </si>
  <si>
    <t>ALIMENTATION CHARGEUR SECOURU - SANTE 24V 8A C48 AB 24 Ah</t>
  </si>
  <si>
    <t>Alimentation chargeur secouru SANTE 24V 8A C48 AB 24 Ah de marque SLAT référence 3040848024. Ensemble comprenant fourniture, pose et raccordement.</t>
  </si>
  <si>
    <t>157261</t>
  </si>
  <si>
    <t>ALIMENTATION CHARGEUR SECOURU - SANTE 24V 12A C48 AB 24 Ah</t>
  </si>
  <si>
    <t>Alimentation chargeur secouru SANTE 24V 12A C48 AB 24 Ah de marque SLAT référence 3041248024. Ensemble comprenant fourniture, pose et raccordement.</t>
  </si>
  <si>
    <t>157262</t>
  </si>
  <si>
    <t>ALIMENTATION CHARGEUR SECOURU - SANTE 24V 16A C48 AB 24 Ah</t>
  </si>
  <si>
    <t>Alimentation chargeur secouru SANTE 24V 16A C48 AB 24 Ah de marque SLAT référence 3041648024. Ensemble comprenant fourniture, pose et raccordement.</t>
  </si>
  <si>
    <t>157280</t>
  </si>
  <si>
    <t>CABLE BUS ACKERMANN - SBUS</t>
  </si>
  <si>
    <t>Câble bus chambre fibre et cuivre -SBUS- clino 21 et 99 de marque ACKERMANN référence 89734R1 comprenant fourniture, pose et raccordement.</t>
  </si>
  <si>
    <t>157290</t>
  </si>
  <si>
    <t>ESSAIS MISE EN SERVICE - APPEL MALADE</t>
  </si>
  <si>
    <t>Essais et mise en service du système appel malade ACKERMANN y compris rédaction du procès verbal détaillé des essais réalisés .</t>
  </si>
  <si>
    <t>157501</t>
  </si>
  <si>
    <t>MANIPULATEUR - ASCOM</t>
  </si>
  <si>
    <t>Manipulateur ASCOM réf NIPH2-A3L. Ensemble comprenant fourniture, pose, raccordements, avec accessoires de fixation, de connexion, LED, programmation.</t>
  </si>
  <si>
    <t>157502</t>
  </si>
  <si>
    <t>PRISE ENCASTRABLE - ASCOM</t>
  </si>
  <si>
    <t>Prise encastrable pour bandeau tête de lit ASCOM réf NPMR1-BIDA. Ensemble comprenant fourniture, pose, raccordements, avec accessoires de fixation, de connexion, LED, programmation.</t>
  </si>
  <si>
    <t>157503</t>
  </si>
  <si>
    <t>TIRETTE WC - ASCOM</t>
  </si>
  <si>
    <t>Tirette WC ASCOM réf NPWU3-BAEA. Ensemble comprenant fourniture, pose, raccordements, avec accessoires de fixation, de connexion, LED, programmation.</t>
  </si>
  <si>
    <t>157504</t>
  </si>
  <si>
    <t>BLOC PORTE AFFICHEUR 3 BOUTONS - ASCOM</t>
  </si>
  <si>
    <t>Bloc porte afficheur 3 boutons ASCOM réf TC530000. Ensemble comprenant fourniture, pose, raccordements, avec accessoires de fixation, de connexion, LED, programmation.</t>
  </si>
  <si>
    <t>157505</t>
  </si>
  <si>
    <t>BLOC PORTE 3 BOUTONS - ASCOM</t>
  </si>
  <si>
    <t>Bloc porte 3 boutons ASCOM réf NPWU2-BFAA. Ensemble comprenant fourniture, pose, raccordements, avec accessoires de fixation, de connexion, LED, programmation.</t>
  </si>
  <si>
    <t>157506</t>
  </si>
  <si>
    <t>MODULE 1 BOUTON ROUGE AVEC PRISE - ASCOM</t>
  </si>
  <si>
    <t>Module 1 bouton rouge + prise ASCOM réf NPWU2-BABA. Ensemble comprenant fourniture, pose, raccordements, avec accessoires de fixation, de connexion, LED, programmation.</t>
  </si>
  <si>
    <t>157507</t>
  </si>
  <si>
    <t>MODULE 2 BOUTONS ROUGE/VERT - ASCOM</t>
  </si>
  <si>
    <t>Module 2 boutons rouge/vert ASCOM réf NPWU2-BEAA. Ensemble comprenant fourniture, pose, raccordements, avec accessoires de fixation, de connexion, LED, programmation.</t>
  </si>
  <si>
    <t>157508</t>
  </si>
  <si>
    <t>AFFICHEUR 12 CARACTERES LON - ASCOM</t>
  </si>
  <si>
    <t>Afficheur simple 12 caractères LON ASCOM réf NCMD1-AB. Ensemble comprenant fourniture, pose, raccordements, avec accessoires de fixation, de connexion, LED, programmation.</t>
  </si>
  <si>
    <t>157509</t>
  </si>
  <si>
    <t>AFFICHEUR 12 CARACTERES IP - ASCOM</t>
  </si>
  <si>
    <t>Afficheur simple 12 caractères IP ASCOM réf NUCD12IP-H. Ensemble comprenant fourniture, pose, raccordements, avec accessoires de fixation, de connexion, LED, programmation.</t>
  </si>
  <si>
    <t>157510</t>
  </si>
  <si>
    <t>HUBLOT DE CIRCULATION A LED - ASCOM</t>
  </si>
  <si>
    <t>Hublot de circulation à LED ASCOM réf NLED1-BAAA. Ensemble comprenant fourniture, pose, raccordements, avec accessoires de fixation, de connexion, LED, programmation.</t>
  </si>
  <si>
    <t>157511</t>
  </si>
  <si>
    <t>CARTE IAM - ASCOM</t>
  </si>
  <si>
    <t>Carte IAM ASCOM réf NIAM3-AAAA. Ensemble comprenant fourniture, pose, raccordements, avec accessoires de fixation, de connexion, LED, programmation.</t>
  </si>
  <si>
    <t>157512</t>
  </si>
  <si>
    <t>CARTE IAM IP - ASCOM</t>
  </si>
  <si>
    <t>Carte IAM IP ASCOM réf NIWC-AAAA. Ensemble comprenant fourniture, pose, raccordements, avec accessoires de fixation, de connexion, LED, programmation.</t>
  </si>
  <si>
    <t>157513</t>
  </si>
  <si>
    <t>REPROGRAMMATION AM -(1 à 5 éléments)</t>
  </si>
  <si>
    <t>Reprogrammation AM (1 à 5 éléments)</t>
  </si>
  <si>
    <t>157514</t>
  </si>
  <si>
    <t>REPROGRAMMATION AM -(5 à 10 éléments)</t>
  </si>
  <si>
    <t>Reprogrammation AM (5 à 10 éléments)</t>
  </si>
  <si>
    <t>157515</t>
  </si>
  <si>
    <t>PROGRAMMATION SERVICE -(25 lits)</t>
  </si>
  <si>
    <t>Programmation d'un service (25 lits)</t>
  </si>
  <si>
    <t>157551</t>
  </si>
  <si>
    <t>PTI A71 - ASCOM</t>
  </si>
  <si>
    <t>PTI A71 ASCOM réf CHAT-ABBADA. Ensemble comprenant fourniture, pose, raccordements, avec accessoires de fixation, de connexion, LED, programmation.</t>
  </si>
  <si>
    <t>157552</t>
  </si>
  <si>
    <t>CHARGEUR A71 - ASCOM</t>
  </si>
  <si>
    <t>Chargeur pour A71  ASCOM réf 660109. Ensemble comprenant fourniture, pose, raccordements, avec accessoires de fixation, de connexion, LED, programmation.</t>
  </si>
  <si>
    <t>157553</t>
  </si>
  <si>
    <t>BATTERIE A71 - ASCOM</t>
  </si>
  <si>
    <t>Batterie pour A71 ASCOM réf 660089. Ensemble comprenant fourniture, pose, raccordements, avec accessoires de fixation, de connexion, LED, programmation.</t>
  </si>
  <si>
    <t>157554</t>
  </si>
  <si>
    <t>REPROGRAMMATION PTI -(1 à 5 éléments)</t>
  </si>
  <si>
    <t>Reprogrammation PTI (1 à 5 éléments)</t>
  </si>
  <si>
    <t>157555</t>
  </si>
  <si>
    <t>REPROGRAMMATION PTI -(5 à 10 éléments)</t>
  </si>
  <si>
    <t>Reprogrammation PTI (5 à 10 éléments)</t>
  </si>
  <si>
    <t>158100</t>
  </si>
  <si>
    <t>DETECTION INCENDIE</t>
  </si>
  <si>
    <t>158101</t>
  </si>
  <si>
    <t>DETECTEUR FUMEE - SIEMENS - FD0221</t>
  </si>
  <si>
    <t>Détecteur de fumée de marque SIEMENS type SINTESO FD0221 avec socle de raccordement comprenant : fourniture , pose et raccordement.</t>
  </si>
  <si>
    <t>158102</t>
  </si>
  <si>
    <t>DETECTEUR THERMIQUE - SIEMENS - FDT221</t>
  </si>
  <si>
    <t>Détecteur thermique de marque SIEMENS type SINTESO FDT221 avec socle de raccordement comprenant : fourniture , pose et raccordement.</t>
  </si>
  <si>
    <t>158103</t>
  </si>
  <si>
    <t>DETECTEUR MULTICAPTEUR - SIEMENS - FDOOT221</t>
  </si>
  <si>
    <t>Détecteur multicapteur fumée et température de marque SIEMENS type SINTESO FDOOT221 avec socle de raccordement comprenant : fourniture , pose et raccordement.</t>
  </si>
  <si>
    <t>158200</t>
  </si>
  <si>
    <t>INDICATEUR D'ACTION - SIEMENS - FDAI92 mural</t>
  </si>
  <si>
    <t>Indicateur d'action mural de marque SIEMENS type FDAI92 , comprenant : fourniture, pose et raccordement.</t>
  </si>
  <si>
    <t>158201</t>
  </si>
  <si>
    <t>INDICATEUR D'ACTION - SIEMENS - FDAI91 chassis de porte</t>
  </si>
  <si>
    <t>Indicateur d'action pour chassis de porte de marque SIEMENS type FDAI91 , comprenant : fourniture, pose et raccordement.</t>
  </si>
  <si>
    <t>158202</t>
  </si>
  <si>
    <t>ACCESSOIRE INDICATEUR - SIEMENS - AI330 Réhausse</t>
  </si>
  <si>
    <t>Réhausse pour indicateur d'action de marque SIEMENS type AI330 , comprenant : fourniture et pose.</t>
  </si>
  <si>
    <t>158203</t>
  </si>
  <si>
    <t>INDICATEUR D'ACTION - SIEMENS - Etanche</t>
  </si>
  <si>
    <t>Indicateur d'action étanche de marque SIEMENS type FDAI93-PC avec boitier DCA1191, comprenant : fourniture, pose et raccordement.</t>
  </si>
  <si>
    <t>158250</t>
  </si>
  <si>
    <t>DECLENCHEUR MANUEL - SIEMENS - FDM225</t>
  </si>
  <si>
    <t>Déclencheur manuel d'alarme à identification individuelle de marque SIEMENS type FDM225 comprenant : fourniture , pose et raccordement.</t>
  </si>
  <si>
    <t>158251</t>
  </si>
  <si>
    <t>DECLENCHEUR MANUEL - LEGRAND - Alarme Incendie</t>
  </si>
  <si>
    <t>Déclencheur manuel d'alarme incendie, de marque LEGRAND avec membrane déformable réarmable référence: 1 380 12 , comprenant : fourniture, pose et raccordements.</t>
  </si>
  <si>
    <t>158252</t>
  </si>
  <si>
    <t>DECLENCHEUR MANUEL - LEGRAND - Issue de secours</t>
  </si>
  <si>
    <t>Déclencheur manuel pour issue de secours de marque LEGRAND avec membrane déformable réarmable référence: 1 380 48 , comprenant : fourniture, pose et raccordements.</t>
  </si>
  <si>
    <t>158300</t>
  </si>
  <si>
    <t>BLOC ALARME - LEGRAND - Satéllite SA</t>
  </si>
  <si>
    <t>Bloc d'alarme sonore satéllite de marque LEGRAND type 1, 2a et 2b référence 0 405 30, avec batteries comprenant : fourniture, pose et raccordement.</t>
  </si>
  <si>
    <t>158301</t>
  </si>
  <si>
    <t>BLOC ALARME - LEGRAND - Satéllite SA+DL</t>
  </si>
  <si>
    <t>Bloc d'alarme sonore satéllite de marque LEGRAND type 1, 2a et 2b référence 0 405 31, avec diffuseur lumineux et batteries comprenant : fourniture, pose et raccordement.</t>
  </si>
  <si>
    <t>158302</t>
  </si>
  <si>
    <t>BLOC ALARME - LEGRAND - Satéllite SA+ME</t>
  </si>
  <si>
    <t>Bloc d'alarme sonore satéllite de marque LEGRAND type 1, 2a et 2b référence 0 405 32, avec message d'évacuation générale et batteries comprenant : fourniture, pose et raccordement.</t>
  </si>
  <si>
    <t>158303</t>
  </si>
  <si>
    <t>BLOC ALARME - LEGRAND - Satéllite SA+ME+DL</t>
  </si>
  <si>
    <t>Bloc d'alarme sonore satéllite de marque LEGRAND type 1, 2a et 2b référence 0 405 33, avec message d'évacuation générale, diffuseur lumineux et batteries comprenant : fourniture, pose et raccordement.</t>
  </si>
  <si>
    <t>158310</t>
  </si>
  <si>
    <t>TABLEAU ALARME - LEGRAND -  1 boucle</t>
  </si>
  <si>
    <t>Tableau d'alrme type 4 de marque LEGRAND avec 1 boucle de détection référence 0 405 61, avec batteries comprenant : fourniture, pose et raccordement.</t>
  </si>
  <si>
    <t>158311</t>
  </si>
  <si>
    <t>TABLEAU ALARME - LEGRAND -  2 boucles</t>
  </si>
  <si>
    <t>Tableau d'alrme type 4 de marque LEGRAND avec 2 boucles de détection référence 0 405 62, avec batteries comprenant : fourniture, pose et raccordement.</t>
  </si>
  <si>
    <t>158400</t>
  </si>
  <si>
    <t>ASSERVISSEMENTS</t>
  </si>
  <si>
    <t>158401</t>
  </si>
  <si>
    <t>DIFFUSEUR SONORE ET LUMINEUX - SIEMENS - DAGS3000RL</t>
  </si>
  <si>
    <t>Diffuseur d’alarme générale sélective sonore et lumineux de marque SIEMENS type DAGS3000RL comprenant: fourniture, pose et raccordement.</t>
  </si>
  <si>
    <t>158402</t>
  </si>
  <si>
    <t>DIFFUSEUR SONORE - SIEMENS - SYMPHONI</t>
  </si>
  <si>
    <t>Diffuseur d’alarme générale sélective sonore de marque SIEMENS type SYMPHONI avec socle SY/SOC comprenant: fourniture, pose et raccordement.</t>
  </si>
  <si>
    <t>158403</t>
  </si>
  <si>
    <t>DIFFUSEUR SONORE - LEGRAND -  90dB</t>
  </si>
  <si>
    <t>Diffuseur sonore 90dB classe B de marque LEGRAND référence: 0 405 80 comprenant: fourniture, pose et raccordement.</t>
  </si>
  <si>
    <t>158410</t>
  </si>
  <si>
    <t>MODULE SURVEILLANCE -SIEMENS - MEA20-48</t>
  </si>
  <si>
    <t>Module de surveillance et de commande de marque SIEMENS type MEA20-48 , comprenant : fourniture, pose et raccordement.</t>
  </si>
  <si>
    <t>158411</t>
  </si>
  <si>
    <t>MODULE SURVEILLANCE -SIEMENS - MEA20-AT</t>
  </si>
  <si>
    <t>Module de surveillance et de commande de marque SIEMENS type MEA20-AT , comprenant : fourniture, pose et raccordement.</t>
  </si>
  <si>
    <t>158412</t>
  </si>
  <si>
    <t>ELEMENT SURVEILLANCE -SIEMENS - ELT20</t>
  </si>
  <si>
    <t>Elément de surveillance de ligne de télécommande à émission de marque SIEMENS type ELT20 comprenant : fourniture, pose et raccordement.</t>
  </si>
  <si>
    <t>158413</t>
  </si>
  <si>
    <t>ELEMENT SURVEILLANCE -SIEMENS - ELC20</t>
  </si>
  <si>
    <t>Elément de surveillance de ligne de contrôle de marque SIEMENS type ELC20 comprenant : fourniture, pose et raccordement.</t>
  </si>
  <si>
    <t>158414</t>
  </si>
  <si>
    <t>ELEMENT SURVEILLANCE -SIEMENS - ELD20</t>
  </si>
  <si>
    <t>Elément de surveillance de ligne de diffusion de marque SIEMENS type ELD20 comprenant : fourniture, pose et raccordement.</t>
  </si>
  <si>
    <t>158420</t>
  </si>
  <si>
    <t>CONTACT DE PORTE - SEWOSY - ABS 2 fils</t>
  </si>
  <si>
    <t>Contact de porte à bille de marque SEWOSY type NO référence MS918/AW50 comprenant : fourniture, pose et raccordement.</t>
  </si>
  <si>
    <t>158450</t>
  </si>
  <si>
    <t>AES - 24 V - 4 A/12Ah</t>
  </si>
  <si>
    <t>Alimentation électrique sécurisées avec batterie de marque SLAT type AES 24V 4A C24 AB 12 Ah référence 2040424012 comprenant : fourniture, pose et raccordement.</t>
  </si>
  <si>
    <t>158451</t>
  </si>
  <si>
    <t>AES - 24 V - 8 A/12Ah</t>
  </si>
  <si>
    <t>Alimentation électrique sécurisées avec batterie de marque SLAT type AES 24V 8A C48 AB 12 Ah référence 2040848012 comprenant : fourniture, pose et raccordement.</t>
  </si>
  <si>
    <t>158452</t>
  </si>
  <si>
    <t>AES - 48 V - 4 A/12Ah</t>
  </si>
  <si>
    <t>Alimentation électrique sécurisées avec batterie de marque SLAT type AES 48V 4A C48 AB 12 Ah référence 2080448012 comprenant : fourniture, pose et raccordement.</t>
  </si>
  <si>
    <t>158453</t>
  </si>
  <si>
    <t>AES - 48 V - 6 A/24Ah</t>
  </si>
  <si>
    <t>Alimentation électrique sécurisées avec batterie de marque SLAT type AES 48V 6A C85 AB 24 Ah référence 2080685024 comprenant : fourniture, pose et raccordement.</t>
  </si>
  <si>
    <t>158454</t>
  </si>
  <si>
    <t>AES - 230 V - SB</t>
  </si>
  <si>
    <t>Alimentation électrique sécurisées de marque SLAT type AES 230V C85 SB référence 2050085000 comprenant : fourniture, pose et raccordement.</t>
  </si>
  <si>
    <t>158700</t>
  </si>
  <si>
    <t>VERROU ET VENTOUSES</t>
  </si>
  <si>
    <t>158701</t>
  </si>
  <si>
    <t>VENTOUSE ELECTROMAGNETIQUE MURALE</t>
  </si>
  <si>
    <t>Ventouse électromagnétique murale à rupture de courant 48 volts pour porte coupe-feu de marque CDVI type VIRA réf: VIRA20245048 avec boitier métallique et bouton poussoir de décondamnation comprenant : fourniture, pose et raccordement.</t>
  </si>
  <si>
    <t>158702</t>
  </si>
  <si>
    <t>CONTRE PLAQUE SIMPLE</t>
  </si>
  <si>
    <t>Contre plaque simple pour ventouse électromagnétique comprenant : fourniture, pose et fixations.</t>
  </si>
  <si>
    <t>158703</t>
  </si>
  <si>
    <t>CONTRE PLAQUE ARTICULEE</t>
  </si>
  <si>
    <t>Contre plaque articulée pour ventouse électromagnétique comprenant : fourniture, pose et fixations.</t>
  </si>
  <si>
    <t>158704</t>
  </si>
  <si>
    <t>POTENCE REGLABLE</t>
  </si>
  <si>
    <t>Potence réglable pour fixation de ventouse électromagnétique comprenant : fourniture, pose et fixations.</t>
  </si>
  <si>
    <t>158710</t>
  </si>
  <si>
    <t>VENTOUSE ELECTROMAGNETIQUE APPLIQUE - 1 Vantail</t>
  </si>
  <si>
    <t>Ventouse électromagnétique applique 1 vantail 500 daN 24-48V DC de marque SEWOSY type VELMAG réf: EF550CTC/I avec signalisation leds comprenant: fourniture, pose et raccordement.</t>
  </si>
  <si>
    <t>158711</t>
  </si>
  <si>
    <t>VENTOUSE ELECTROMAGNETIQUE APPLIQUE - 2 Vantaux</t>
  </si>
  <si>
    <t>Ventouse électromagnétique applique 2 vantaux 500 daN 24-48V DC de marque SEWOSY type VELMAG réf: EF550-2CTC/I avec signalisation leds comprenant: fourniture, pose et raccordement.</t>
  </si>
  <si>
    <t>158720</t>
  </si>
  <si>
    <t>FERME-PORTE - Passage libre</t>
  </si>
  <si>
    <t>Ferme-porte de marque LEVASSEUR, avec déclencheur électromagnétique 48 volts à rupture et conctact fin de course, type FL 96 comprenant : fourniture, pose et raccordements.</t>
  </si>
  <si>
    <t>158721</t>
  </si>
  <si>
    <t>FERME-PORTE DAS - 1 Vantail</t>
  </si>
  <si>
    <t>Ferme-porte à glissière de marque DORMA avec ventouse électromagnétique intégrée type G-EMF comprenant : fourniture, pose et raccordements.</t>
  </si>
  <si>
    <t>158722</t>
  </si>
  <si>
    <t>FERME-PORTE DAS - 2 Vantaux</t>
  </si>
  <si>
    <t>Ferme-porte à glissière de marque DORMA avec ventouse électromagnétique intégrée type G-SR-EMF comprenant : fourniture, pose et raccordements.</t>
  </si>
  <si>
    <t>158730</t>
  </si>
  <si>
    <t>VERROU MOTORISE DAS - 2 Vantaux</t>
  </si>
  <si>
    <t>Verrou motorisé DAS équipé de 2 pênes de verrouillages cylindriques de marque DORMA type ML comprenant : fourniture, pose et raccordements.</t>
  </si>
  <si>
    <t>158735</t>
  </si>
  <si>
    <t>BANDEAU VENTOUSE VERTICAL - 2x300 KG</t>
  </si>
  <si>
    <t>Bandeau ventouse vertical 2x300 KG 12-24-48V DC de marque CDVI type DIAX référence BO600RP comprenant : fourniture, pose et raccordements.</t>
  </si>
  <si>
    <t>158740</t>
  </si>
  <si>
    <t>DIGICODE - CDVI - Galeo</t>
  </si>
  <si>
    <t>Clavier codé de marque CDVI type GALEO réf : F0201000047 équipé de 2 relais comprenant : fourniture, pose et raccordement y compris supports.</t>
  </si>
  <si>
    <t>158750</t>
  </si>
  <si>
    <t>BOUTON POUSSOIR ABS</t>
  </si>
  <si>
    <t>Bouton poussoir ABS de marque SEWOSY avec contact NO+NC et symbole clé référence PB1010.</t>
  </si>
  <si>
    <t>158751</t>
  </si>
  <si>
    <t>BOUTON POUSSOIR HYPERFREQUENCE</t>
  </si>
  <si>
    <t>Bouton poussoir hyperfréquence de marque SEWOSY tension 12-24V AC/DC référence PBWS410-2 avec boîtier applique 85x85x35 mm référence PBWS410-2SBOX.</t>
  </si>
  <si>
    <t>158900</t>
  </si>
  <si>
    <t>DIVERS</t>
  </si>
  <si>
    <t>158901</t>
  </si>
  <si>
    <t>INTER PROXIMITE CADENASSABLE - ALDES - 1 V tri - 7,5 Kw</t>
  </si>
  <si>
    <t>Interrupteur - sectionneur de proximité M/A cadenassable pour ventilateur de désenfumage 1 vitesse de marque ALDES type 1 V tri - 7,5 Kw référence 11057606 comprenant : fourniture, pose et raccordement.</t>
  </si>
  <si>
    <t>158902</t>
  </si>
  <si>
    <t>INTER PROXIMITE CADENASSABLE - ALDES - 2 V tri - 7,5 Kw</t>
  </si>
  <si>
    <t>Interrupteur - sectionneur de proximité M/A cadenassable pour ventilateur de désenfumage 2 vitesses de marque ALDES type 2 V tri - 7,5 Kw référence 11057613 comprenant : fourniture, pose et raccordement.</t>
  </si>
  <si>
    <t>158910</t>
  </si>
  <si>
    <t>OBTURATION TRAVERSEE COUPE-FEU</t>
  </si>
  <si>
    <t>Obturation de traversée de mur et dalle beton situé sur plan en mousse polyuréthane coupe-feu comprenant: fourniture et pose y compris test d'étanchéité à la poire à fumée.</t>
  </si>
  <si>
    <t>158920</t>
  </si>
  <si>
    <t>ESSAIS REGLEMENTAIRE</t>
  </si>
  <si>
    <t>Essais réglementaire avec le conctructeur avant réception y compris rédaction des procès verbaux détaillés des essais réalisés.</t>
  </si>
  <si>
    <t>158921</t>
  </si>
  <si>
    <t>RECEPTION</t>
  </si>
  <si>
    <t>"Reception des installations par le maître d'ouvrage en la personne de son chargé de sécurité avec le constructeur, l'installateur et le bureau de contrôle technique. Elle aura pour mission d'éffectuer :
   - la vérification fonctionnelle de l'installation.
   - la simulation de tous les détecteurs en alarme feu (foyers F.C.E) et des opérations de pré et post-alarme.
   - la vérification des sources.
   - la fourniture du carnet d'exploitation.
   - la remise des documents des ouvrages exécutées comprenant :
          * les notices et folios techniques 
          * un  jeu de plan papier et un jeu au format numerique Autocad avec
             l'implantation des materiels, le cablages électriques et les schémas des borniers.
          * le dossier ""Systeme de Sécurité Incendie"" selon la norme NFS 61 932 en deux exemplaires."</t>
  </si>
  <si>
    <t>159900</t>
  </si>
  <si>
    <t>"MAIN D'OEUVRE
Généralités"</t>
  </si>
  <si>
    <t>Les coûts horaires de main d'oeuvre, comprennent toutes les charges salariales et charges de l'entreprise, ainsi que l'encadrement du personnel mis à disposition. Les heures prises en compte sont les heures réelles  de présence sur les sites du C.H.U. Les coûts horaires de main d'oeuvre ne sont à appliquer qu'aux prestations ne figurants pas au présent bordereau de prix.</t>
  </si>
  <si>
    <t>159901</t>
  </si>
  <si>
    <t>PROTECTION POLYANE</t>
  </si>
  <si>
    <t>Fourniture et pose de protection hermétique contre la poussière par polyane 15/100 y compris pose pour condamnation d'ouverture, mise en place de sas avec fixation par ruban adhésif résistant et large, entretien de la dite protection pendant la durée du chantier, retouche de peinture ou d'arrachage à la dépose, toutes sujétions de raidisseurs bois ou métalliques et main d'oeuvre .</t>
  </si>
  <si>
    <t xml:space="preserve">Le mètre carré : </t>
  </si>
  <si>
    <t>159902</t>
  </si>
  <si>
    <t>TAUX HORAIRE DE JOUR OUVRABLE - Electricien qualifié</t>
  </si>
  <si>
    <t>Taux horaire de jour ouvrable pour électricien qualifié .</t>
  </si>
  <si>
    <t xml:space="preserve">L'heure : </t>
  </si>
  <si>
    <t>159903</t>
  </si>
  <si>
    <t>TAUX HORAIRE DE NUIT - Electricien qualifié</t>
  </si>
  <si>
    <t>Taux horaire de nuit pour électricien qualifié  - Horaire de nuit de 20h à 24h et 0h à 6h du matin.</t>
  </si>
  <si>
    <t>159904</t>
  </si>
  <si>
    <t>TAUX HORAIRE DIMANCHE ET JOURS FERIES - Electricien qualifié</t>
  </si>
  <si>
    <t>Taux horaire dimanche et jours fériés pour électricien qualifié .</t>
  </si>
  <si>
    <t>159905</t>
  </si>
  <si>
    <t>ARTICLES NON PRÉCISÉS AU BORDEREAU DE PRIX UNITAIRE</t>
  </si>
  <si>
    <t>Coefficient de marge sur prix facturé par le fournisseur. Présentation au maître d'ouvrage de la facture d'achat du matériel demandé.</t>
  </si>
  <si>
    <t xml:space="preserve">Coefficient .............. : </t>
  </si>
  <si>
    <t>CHU DE ST ETIENNE</t>
  </si>
  <si>
    <t>227443</t>
  </si>
  <si>
    <t>dePrixUnitaires</t>
  </si>
  <si>
    <t>ml</t>
  </si>
  <si>
    <t>u</t>
  </si>
  <si>
    <t>ENS</t>
  </si>
  <si>
    <t>F</t>
  </si>
  <si>
    <t>m²</t>
  </si>
  <si>
    <t>h</t>
  </si>
  <si>
    <t>COEF</t>
  </si>
  <si>
    <t>MOULURE PLASTIQUE - 32x12</t>
  </si>
  <si>
    <t>MOULURE PLASTIQUE - 50x20 mm</t>
  </si>
  <si>
    <t>CORELINE PANEL PHILIPS GRADABLE</t>
  </si>
  <si>
    <t>paves a led 600x600 ref: RC12V LED 36S/840W60L60 IAC OC</t>
  </si>
  <si>
    <t>CADRE POUR CORELINE PANEL</t>
  </si>
  <si>
    <t>montage saillie ref: RC125Z SMB W60L60</t>
  </si>
  <si>
    <t xml:space="preserve"> </t>
  </si>
  <si>
    <t>2</t>
  </si>
  <si>
    <t>VIDEOSURVEILLANCE
Géneralités</t>
  </si>
  <si>
    <t>TOTAL BPU €HT</t>
  </si>
  <si>
    <t>TAUX HORAIRE DE JOUR- Electricien qualifié</t>
  </si>
  <si>
    <t>- Dans la composition des prix unitaire. il sera inclus l'établissement d'un dossier comprenant : la réalisation des plans de recollement mentionnant les différents tracés des canalisations. exécutés sur informatique avec l'application AUTOCAD ou équivalent;ainsi que les emplacements  des appareils et appareillages. les schémas des armoires électriques et des équipements techniques. les notices de fonctionnement et d'entretien de tous les équipements. le certificat d'autocontrôle. les rapports de vérifications du Bureau de Contrôle. En l'absence de ces documents. aucun règlement de mémoire définitif ne sera accepté."</t>
  </si>
  <si>
    <t>1.1</t>
  </si>
  <si>
    <t>Fils et câbles comprenant : fourniture . pose (dans conduits. chemins de câbles ou goulottes) et raccordement des deux extrémitées .</t>
  </si>
  <si>
    <t>1.1.1</t>
  </si>
  <si>
    <t>FIL H 07 V-U - 1.5 mm²</t>
  </si>
  <si>
    <t>Fil rigide type H 07 V-U de section 1.5 mm² .</t>
  </si>
  <si>
    <t>1.1.2</t>
  </si>
  <si>
    <t>FIL H 07 V-U - 2.5 mm²</t>
  </si>
  <si>
    <t>Fil rigide type H 07 V-U de section 2.5 mm² .</t>
  </si>
  <si>
    <t>1.1.3</t>
  </si>
  <si>
    <t>1.1.4</t>
  </si>
  <si>
    <t>1.1.5</t>
  </si>
  <si>
    <t>1.1.6</t>
  </si>
  <si>
    <t>1.1.7</t>
  </si>
  <si>
    <t>1.1.8</t>
  </si>
  <si>
    <t>1.1.9</t>
  </si>
  <si>
    <t>1.1.10</t>
  </si>
  <si>
    <t>1.1.11</t>
  </si>
  <si>
    <t>1.1.12</t>
  </si>
  <si>
    <t>1.1.13</t>
  </si>
  <si>
    <t>1.1.14</t>
  </si>
  <si>
    <t>1.1.15</t>
  </si>
  <si>
    <t>CABLES U 1000 R2V - 3x1.5 mm²</t>
  </si>
  <si>
    <t>Câble type U 1000 R2V de section 3x1.5 mm² .</t>
  </si>
  <si>
    <t>1.1.16</t>
  </si>
  <si>
    <t>CABLES U 1000 R2V - 3x2.5 mm²</t>
  </si>
  <si>
    <t>Câble type U 1000 R2V de section 3x2.5 mm² .</t>
  </si>
  <si>
    <t>1.1.17</t>
  </si>
  <si>
    <t>1.1.18</t>
  </si>
  <si>
    <t>1.1.19</t>
  </si>
  <si>
    <t>1.1.20</t>
  </si>
  <si>
    <t>1.1.21</t>
  </si>
  <si>
    <t>1.1.22</t>
  </si>
  <si>
    <t>CABLES U 1000 R2V - 5x1.5 mm²</t>
  </si>
  <si>
    <t>Câble type U 1000 R2V de section 5x1.5 mm² .</t>
  </si>
  <si>
    <t>1.1.23</t>
  </si>
  <si>
    <t>CABLES U 1000 R2V - 5x2.5 mm²</t>
  </si>
  <si>
    <t>Câble type U 1000 R2V de section 5x2.5 mm² .</t>
  </si>
  <si>
    <t>1.1.24</t>
  </si>
  <si>
    <t>1.1.25</t>
  </si>
  <si>
    <t>1.1.26</t>
  </si>
  <si>
    <t>1.1.27</t>
  </si>
  <si>
    <t>1.1.28</t>
  </si>
  <si>
    <t>1.1.29</t>
  </si>
  <si>
    <t>1.1.30</t>
  </si>
  <si>
    <t>1.1.31</t>
  </si>
  <si>
    <t>CABLES RIGIDES CR1/C1 RESISTANT AU FEU - 3x1.5 mm²</t>
  </si>
  <si>
    <t>Câble cuivre CR1 résistant au feu de section 3x1.5 mm².</t>
  </si>
  <si>
    <t>1.1.32</t>
  </si>
  <si>
    <t>Boite de dérivation de marque LEGRAND type PLEXO ronde diamètre 70 mm référence 922 02. fixation par vis et chevilles y compris accessoires de raccordement de type WAGO (pour fils rigides et souples).</t>
  </si>
  <si>
    <t>1.1.33</t>
  </si>
  <si>
    <t>Boite de dérivation de marque LEGRAND type PLEXO rectangulaire de dimensions 80x80x45 mm référence 922 06. fixation par vis et chevilles y compris accessoires de raccordement de type WAGO (pour fils rigides et souples).</t>
  </si>
  <si>
    <t>1.1.34</t>
  </si>
  <si>
    <t>Boite de dérivation de marque LEGRAND type PLEXO rectangulaire de dimensions 105x105x55 mm référence 922 07. fixation par vis et chevilles y compris accessoires de raccordement de type WAGO (pour fils rigides et souples).</t>
  </si>
  <si>
    <t>1.1.35</t>
  </si>
  <si>
    <t>Boite de dérivation de marque LEGRAND type PLEXO rectangulaire de dimensions 180x140x86 mm référence 920 52. fixation par vis et chevilles.</t>
  </si>
  <si>
    <t>1.1.36</t>
  </si>
  <si>
    <t>Boite de dérivation de marque LEGRAND type PLEXO rectangulaire de dimensions 220x170x86 mm référence 920 62. fixation par vis et chevilles.</t>
  </si>
  <si>
    <t>1.1.37</t>
  </si>
  <si>
    <t>Boite de dérivation de marque LEGRAND type PLEXO rectangulaire de dimensions 310x240x124 mm référence 920 82. fixation par vis et chevilles.</t>
  </si>
  <si>
    <t>1.1.38</t>
  </si>
  <si>
    <t>Boite de dérivation de marque LEGRAND type PLEXO pour circuits de sécurité. tenue au fil incandescent 960 °C. dimensions 80x80x45 mm référence 0 920 15. fixation par vis et chevilles.</t>
  </si>
  <si>
    <t>1.1.39</t>
  </si>
  <si>
    <t>Boite de dérivation de marque LEGRAND type PLEXO pour circuits de sécurité. tenue au fil incandescent 960 °C. dimensions 105x105x55 mm référence 0 920 25. fixation par vis et chevilles.</t>
  </si>
  <si>
    <t>1.1.40</t>
  </si>
  <si>
    <t>Boite de dérivation de marque LEGRAND type PLEXO pour circuits de sécurité. tenue au fil incandescent 960 °C. dimensions 155x110x70 mm référence 0 920 45. fixation par vis et chevilles.</t>
  </si>
  <si>
    <t>1.2</t>
  </si>
  <si>
    <t>Conduits comprennant : fourniture . pose . coupes . coudes . accessoires . fixations et colliers selon le mode de pose  y compris rebouchage des trous de la traverséé avec enduits rétablissant le degré coupe feu.</t>
  </si>
  <si>
    <t>1.2.1</t>
  </si>
  <si>
    <t>Conduit ICT Ø 16  isolant cintrable transversalement élastique gris. posé en encastré pendant ou aprés construction. ou en apparent.</t>
  </si>
  <si>
    <t>1.2.2</t>
  </si>
  <si>
    <t>Conduit ICT Ø 20  isolant cintrable transversalement élastique gris. posé en encastré pendant ou aprés construction. ou en apparent.</t>
  </si>
  <si>
    <t>1.2.3</t>
  </si>
  <si>
    <t>Conduit ICT Ø 25  isolant cintrable transversalement élastique gris. posé en encastré pendant ou aprés construction. ou en apparent.</t>
  </si>
  <si>
    <t>1.2.4</t>
  </si>
  <si>
    <t>Conduit ICT Ø 32  isolant cintrable transversalement élastique gris. posé en encastré pendant ou aprés construction. ou en apparent.</t>
  </si>
  <si>
    <t>1.2.5</t>
  </si>
  <si>
    <t>Conduit ICT Ø 40  isolant cintrable transversalement élastique gris. posé en encastré pendant ou aprés construction. ou en apparent.</t>
  </si>
  <si>
    <t>1.2.6</t>
  </si>
  <si>
    <t>Conduit ICT Ø 50  isolant cintrable transversalement élastique gris. posé en encastré pendant ou aprés construction. ou en apparent.</t>
  </si>
  <si>
    <t>1.2.7</t>
  </si>
  <si>
    <t>Conduit ICT Ø 63  isolant cintrable transversalement élastique gris. posé en encastré pendant ou aprés construction. ou en apparent.</t>
  </si>
  <si>
    <t>1.2.8</t>
  </si>
  <si>
    <t>Conduit IRO Ø 16  isolant rigide ordinaire gris. posé en apparent sur colliers avec embase à visser et cheviller.</t>
  </si>
  <si>
    <t>1.2.9</t>
  </si>
  <si>
    <t>Conduit IRO Ø 20  isolant rigide ordinaire gris. posé en apparent sur colliers avec embase à visser et cheviller.</t>
  </si>
  <si>
    <t>1.2.10</t>
  </si>
  <si>
    <t>Conduit IRO Ø 25  isolant rigide ordinaire gris. posé en apparent sur colliers avec embase à visser et cheviller.</t>
  </si>
  <si>
    <t>1.2.11</t>
  </si>
  <si>
    <t>Conduit IRO Ø 32  isolant rigide ordinaire gris. posé en apparent sur colliers avec embase à visser et cheviller.</t>
  </si>
  <si>
    <t>1.2.12</t>
  </si>
  <si>
    <t>Conduit IRO Ø 40  isolant rigide ordinaire gris. posé en apparent sur colliers avec embase à visser et cheviller.</t>
  </si>
  <si>
    <t>1.2.13</t>
  </si>
  <si>
    <t>Conduit IRO Ø 50  isolant rigide ordinaire gris. posé en apparent sur colliers avec embase à visser et cheviller.</t>
  </si>
  <si>
    <t>1.2.14</t>
  </si>
  <si>
    <t>Conduit IRO Ø 63  isolant rigide ordinaire gris. posé en apparent sur colliers avec embase à visser et cheviller.</t>
  </si>
  <si>
    <t>1.2.15</t>
  </si>
  <si>
    <t>1.2.16</t>
  </si>
  <si>
    <t>1.2.17</t>
  </si>
  <si>
    <t>1.2.18</t>
  </si>
  <si>
    <t>1.2.19</t>
  </si>
  <si>
    <t>1.2.20</t>
  </si>
  <si>
    <t>1.2.21</t>
  </si>
  <si>
    <t>1.2.22</t>
  </si>
  <si>
    <t>1.2.23</t>
  </si>
  <si>
    <t>Cosse tubulaire a sertir en cuivre étamé de section 16 mm² . comprenant : fourniture .  pose et  dégainage des conducteurs .</t>
  </si>
  <si>
    <t>1.2.24</t>
  </si>
  <si>
    <t>Cosse tubulaire a sertir en cuivre étamé de section 25 mm² . comprenant : fourniture .  pose et  dégainage des conducteurs .</t>
  </si>
  <si>
    <t>1.2.25</t>
  </si>
  <si>
    <t>Cosse tubulaire a sertir en cuivre étamé de section 35 mm² . comprenant : fourniture .  pose et  dégainage des conducteurs .</t>
  </si>
  <si>
    <t>1.2.26</t>
  </si>
  <si>
    <t>Cosse tubulaire a sertir en cuivre étamé de section 50 mm² . comprenant : fourniture .  pose et  dégainage des conducteurs .</t>
  </si>
  <si>
    <t>1.2.27</t>
  </si>
  <si>
    <t>Cosse tubulaire a sertir en cuivre étamé de section 70 mm² . comprenant : fourniture .  pose et  dégainage des conducteurs .</t>
  </si>
  <si>
    <t>1.2.28</t>
  </si>
  <si>
    <t>Cosse tubulaire a sertir en cuivre étamé de section 95 mm² . comprenant : fourniture .  pose et  dégainage des conducteurs .</t>
  </si>
  <si>
    <t>1.2.29</t>
  </si>
  <si>
    <t>Cosse tubulaire a sertir en cuivre étamé de section 120 mm² . comprenant : fourniture .  pose et  dégainage des conducteurs .</t>
  </si>
  <si>
    <t>1.2.30</t>
  </si>
  <si>
    <t>Cosse tubulaire a sertir en cuivre étamé de section 150 mm² . comprenant : fourniture .  pose et  dégainage des conducteurs .</t>
  </si>
  <si>
    <t>1.2.31</t>
  </si>
  <si>
    <t>Cosse tubulaire a sertir en cuivre étamé de section 185 mm² . comprenant : fourniture .  pose et  dégainage des conducteurs .</t>
  </si>
  <si>
    <t>1.2.32</t>
  </si>
  <si>
    <t>Cosse tubulaire a sertir en cuivre étamé de section 240 mm² . comprenant : fourniture .  pose et  dégainage des conducteurs .</t>
  </si>
  <si>
    <t>1.3</t>
  </si>
  <si>
    <t>Chemin de câbles. moulures. goulottes. comprennant : fourniture . pose . coupes. accessoires d'angles et d'intersections. fixations selon le mode de pose y compris rebouchage des trous de la traverséé avec enduits rétablissant le degré coupe feu.</t>
  </si>
  <si>
    <t>1.3.1</t>
  </si>
  <si>
    <t>Chemin de câbles largeur 100 mm . hauteur d'aile 52 mm . en acier galvanisé à chaud avec bords arrondis comprenant 1 éclisse cornière et 1 support console mural au mètre linéaire. avec boulons poëlliers. écrous et rondelles. vis et chevilles .</t>
  </si>
  <si>
    <t>1.3.2</t>
  </si>
  <si>
    <t>Chemin de câbles largeur 150 mm . hauteur d'aile 52 mm . en acier galvanisé à chaud avec bords arrondis comprenant 1 éclisse cornière et 1 support console mural au mètre linéaire. avec boulons poëlliers. écrous et rondelles. vis et chevilles .</t>
  </si>
  <si>
    <t>1.3.3</t>
  </si>
  <si>
    <t>Chemin de câbles largeur 200 mm . hauteur d'aile 52 mm . en acier galvanisé à chaud avec bords arrondis comprenant 1 éclisse cornière et 1 support console mural au mètre linéaire. avec boulons poëlliers. écrous et rondelles. vis et chevilles .</t>
  </si>
  <si>
    <t>1.3.4</t>
  </si>
  <si>
    <t>Chemin de câbles largeur 300 mm . hauteur d'aile 52 mm . en acier galvanisé à chaud avec bords arrondis comprenant 1 éclisse cornière et 1 support console mural au mètre linéaire. avec boulons poëlliers. écrous et rondelles. vis et chevilles .</t>
  </si>
  <si>
    <t>1.3.5</t>
  </si>
  <si>
    <t>Chemin de câbles largeur 500 mm. hauteur d'aile 52 mm. en acier galvanisé à chaud avec bords arrondis comprenant 1 éclisse cornière et 1 support console mural au mètre linéaire. avec boulons poëlliers. écrous et rondelles. vis et chevilles .</t>
  </si>
  <si>
    <t>1.3.6</t>
  </si>
  <si>
    <t>Moulure plastique de dimensions 32x12.5 mm avec cloison centrale. fixée par vis et chevilles y compris embout. angle et accessoires de finition.</t>
  </si>
  <si>
    <t>1.3.7</t>
  </si>
  <si>
    <t>Moulure plastique de dimensions 40x20 mm avec cloison centrale. fixée par vis et chevilles y compris embout. angle et accessoires de finition.</t>
  </si>
  <si>
    <t>1.3.8</t>
  </si>
  <si>
    <t>Moulure plastique de dimensions 75x20 mm avec cloison centrale. fixée par vis et chevilles y compris embout. angle et accessoires de finition.</t>
  </si>
  <si>
    <t>1.3.9</t>
  </si>
  <si>
    <t>Goulotte plastique de marque LEGRAND type DLP monobloc de section 50x105 mm avec couvercle 65mm et cloison centrale. fixées par vis et chevilles. comprenant coupes et entailles y compris embout. angle et accessoires de finition.</t>
  </si>
  <si>
    <t>1.3.10</t>
  </si>
  <si>
    <t>Goulotte plastique de marque LEGRAND type DLP monobloc de section 50x150 mm avec couvercle 65mm et cloison centrale. fixées par vis et chevilles. comprenant coupes et entailles y compris embout. angle et accessoires de finition.</t>
  </si>
  <si>
    <t>1.3.11</t>
  </si>
  <si>
    <t>Goulotte plastique de marque LEGRAND type DLP monobloc de section 50x220 mm avec couvercle 65mm et cloison centrale. fixées par vis et chevilles. comprenant coupes et entailles y compris embout. angle et accessoires de finition.</t>
  </si>
  <si>
    <t>1.3.12</t>
  </si>
  <si>
    <t>Support pour DLP monobloc de marque LEGRAND type Programme Mosaic - 2 modules - référence 109 52. comprenant fourniture et pose.</t>
  </si>
  <si>
    <t>1.3.13</t>
  </si>
  <si>
    <t>Support pour DLP monobloc de marque LEGRAND type Programme Mosaic - 4 modules - référence 109 54. comprenant fourniture et pose.</t>
  </si>
  <si>
    <t>1.3.14</t>
  </si>
  <si>
    <t>Support pour DLP monobloc de marque LEGRAND type Programme Mosaic - 6 modules - référence 109 56. comprenant fourniture et pose.</t>
  </si>
  <si>
    <t>1.3.15</t>
  </si>
  <si>
    <t>Support pour DLP monobloc de marque LEGRAND type Programme Mosaic - 8 modules - référence 109 58. comprenant fourniture et pose.</t>
  </si>
  <si>
    <t>1.3.16</t>
  </si>
  <si>
    <t>Goulotte plastique de marque LEGRAND type DLP monobloc de section 50x105 mm avec couvercle 85mm et cloison centrale. fixées par vis et chevilles. comprenant coupes et entailles y compris embout. angle et accessoires de finition.</t>
  </si>
  <si>
    <t>1.3.17</t>
  </si>
  <si>
    <t>Goulotte plastique de marque LEGRAND type DLP monobloc de section 50x195 mm avec couvercle 85mm et cloison centrale. fixées par vis et chevilles. comprenant coupes et entailles y compris embout. angle et accessoires de finition.</t>
  </si>
  <si>
    <t>1.3.18</t>
  </si>
  <si>
    <t>Support pour DLP monobloc de marque LEGRAND type Programme Mosaic - 2 modules - référence 109 92. comprenant fourniture et pose.</t>
  </si>
  <si>
    <t>1.3.19</t>
  </si>
  <si>
    <t>Support pour DLP monobloc de marque LEGRAND type Programme Mosaic - 4 modules - référence 109 94. comprenant fourniture et pose.</t>
  </si>
  <si>
    <t>1.3.20</t>
  </si>
  <si>
    <t>Support pour DLP monobloc de marque LEGRAND type Programme Mosaic - 6 modules - référence 109 96. comprenant fourniture et pose.</t>
  </si>
  <si>
    <t>1.3.21</t>
  </si>
  <si>
    <t>Support pour DLP monobloc de marque LEGRAND type Programme Mosaic - 8 modules - référence 109 98. comprenant fourniture et pose.</t>
  </si>
  <si>
    <t>1.3.22</t>
  </si>
  <si>
    <t>Goulotte plastique de marque LEGRAND type clippage direct de section 50x105 mm avec couvercle 45mm et cloison centrale. fixées par vis et chevilles. comprenant coupes et entailles y compris embout. angle et accessoires de finition.</t>
  </si>
  <si>
    <t>1.3.23</t>
  </si>
  <si>
    <t>Goulotte plastique de marque LEGRAND type clippage direct de section 50x130 mm avec couvercle 45mm et cloison centrale. fixées par vis et chevilles. comprenant coupes et entailles y compris embout. angle et accessoires de finition.</t>
  </si>
  <si>
    <t>1.3.24</t>
  </si>
  <si>
    <t>Goulotte plastique de marque LEGRAND type clippage direct de section 50x180 mm avec couvercle 45mm et cloison centrale. fixées par vis et chevilles. comprenant coupes et entailles y compris embout. angle et accessoires de finition.</t>
  </si>
  <si>
    <t>1.3.25</t>
  </si>
  <si>
    <t>Ensemble comprenant  la fourniture et la pose de Soluclip de marque Legrand référence 756 90 nécessaires à l'intégration des mécanismes (prises. interrupteurs) Mosaic dans les goulottes à clippage direct.</t>
  </si>
  <si>
    <t>1.3.26</t>
  </si>
  <si>
    <t>Goulotte ALUMINIUM de marque LEGRAND type DLP de section 50x105 mm avec couvercle 65mm et cloison centrale. fixées par vis et chevilles. comprenant coupes et entailles y compris embout. angle et accessoires de finition.</t>
  </si>
  <si>
    <t>1.3.27</t>
  </si>
  <si>
    <t>Support pour DLP ALUMINIUM de marque LEGRAND type Programme Mosaic - 2 modules - référence 112 02. comprenant fourniture et pose.</t>
  </si>
  <si>
    <t>1.3.28</t>
  </si>
  <si>
    <t>Support pour DLP ALUMINIUM de marque LEGRAND type Programme Mosaic - 4 modules - référence 112 04. comprenant fourniture et pose.</t>
  </si>
  <si>
    <t>1.3.29</t>
  </si>
  <si>
    <t>Support pour DLP ALUMINIUM de marque LEGRAND type Programme Mosaic - 6 modules - référence 112 06. comprenant fourniture et pose.</t>
  </si>
  <si>
    <t>1.3.30</t>
  </si>
  <si>
    <t>Support pour DLP ALUMINIUM de marque LEGRAND type Programme Mosaic - 8 modules - référence 112 08. comprenant fourniture et pose.</t>
  </si>
  <si>
    <t>1.3.31</t>
  </si>
  <si>
    <t>Colonnette de distribution blanche de marque LEGRAND. hauteur 68 cm référence 307 42. comprenant fourniture et pose y compris accessoires.</t>
  </si>
  <si>
    <t>1.3.32</t>
  </si>
  <si>
    <t>Colonne de distribution blanche de marque LEGRAND. hauteur 2.70 m référence 307 03. comprenant fourniture et pose y compris accessoires.</t>
  </si>
  <si>
    <t>1.3.33</t>
  </si>
  <si>
    <t>Colonne de distribution blanche de marque LEGRAND. hauteur 3.90 m référence 307 07. comprenant fourniture et pose y compris accessoires.</t>
  </si>
  <si>
    <t>1.3.34</t>
  </si>
  <si>
    <t>Bloc colonne à équiper de marque LEGRAND type 4 modules référence 310 65 longueur 215mm. comprenant fourniture et pose y compris accessoires.</t>
  </si>
  <si>
    <t>1.3.35</t>
  </si>
  <si>
    <t>Bloc colonne à équiper de marque LEGRAND type 8 modules référence 310 66 longueur 325mm. comprenant fourniture et pose y compris accessoires.</t>
  </si>
  <si>
    <t>1.3.36</t>
  </si>
  <si>
    <t>Bloc colonne à équiper de marque LEGRAND type 12 modules référence 310 67 longueur 415mm. comprenant fourniture et pose y compris accessoires.</t>
  </si>
  <si>
    <t>1.3.37</t>
  </si>
  <si>
    <t>Passage de sol PVC  de marque LEGRAND composé de 4 compartiments. dimensions 92x20 mm référence 328 00 comprenant fourniture et pose y compris coupes. embout. angle et accessoires de finition.</t>
  </si>
  <si>
    <t>1.3.38</t>
  </si>
  <si>
    <t>1.4</t>
  </si>
  <si>
    <t>1.4.1</t>
  </si>
  <si>
    <t>1.4.2</t>
  </si>
  <si>
    <t>1.4.3</t>
  </si>
  <si>
    <t>1.4.4</t>
  </si>
  <si>
    <t>1.4.5</t>
  </si>
  <si>
    <t>1.4.6</t>
  </si>
  <si>
    <t>Percement de trou  dans matériaux tendres de diamètre Ø 5 cm jusqu'à 10 cm de profondeur . y compris scellement et raccords .</t>
  </si>
  <si>
    <t>1.4.7</t>
  </si>
  <si>
    <t>Percement de trou  dans matériaux durs de diamètre Ø 5 cm jusqu'à 10 cm de profondeur . y compris scellement et raccords .</t>
  </si>
  <si>
    <t>1.4.8</t>
  </si>
  <si>
    <t>1.4.9</t>
  </si>
  <si>
    <t>1.4.10</t>
  </si>
  <si>
    <t>Percement et fixation avec cheville chimique Ø 8 à 12 mm. y compris. tamis. douille et scellement par injection au pistolet.</t>
  </si>
  <si>
    <t>1.4.11</t>
  </si>
  <si>
    <t>1.4.12</t>
  </si>
  <si>
    <t>1.4.13</t>
  </si>
  <si>
    <t>1.5</t>
  </si>
  <si>
    <t>Appareillage de distribution de marque LEGRAND équipé de : mecanismes. supports et enjoliveurs. Les prix comprennent : la fourniture . la pose de l'appareillage . les vis et chevilles pour fixations des cadres en saillie . les percements en matériaux tendres et durs avec scellement au plâtre ou ciment pour fixations et encastrements des boites Batibox . le raccordement des conducteurs laissés en attente.</t>
  </si>
  <si>
    <t>1.5.1</t>
  </si>
  <si>
    <t>1.5.2</t>
  </si>
  <si>
    <t>Intérrupteur va et vient à voyant serie MOSAIC 45 référence 770 12 avec support référence 802 51. enjoliveur référence 788 02 et voyant à LED monté sur cadre référence 802 80 ou dans boite batibox référence 800 41.</t>
  </si>
  <si>
    <t>1.5.3</t>
  </si>
  <si>
    <t>1.5.4</t>
  </si>
  <si>
    <t>Intérrupteur bipolaire 20 AX  à voyant serie MOSAIC 45 référence 770 12 avec support référence 802 51. enjoliveur référence 788 02 et voyant à LED monté sur cadre référence 802 80 ou dans boite batibox référence 800 41.</t>
  </si>
  <si>
    <t>1.5.5</t>
  </si>
  <si>
    <t>Intérrupteur à clé serie MOSAIC 45 référence 770 72 avec support référence 802 51. enjoliveur référence 788 02 et voyant à LED monté sur cadre référence 802 80 ou dans boite batibox référence 800 41.</t>
  </si>
  <si>
    <t>1.5.6</t>
  </si>
  <si>
    <t>1.5.7</t>
  </si>
  <si>
    <t>Bouton poussoir à voyant serie MOSAIC 45 référence 770 42 avec support référence 802 51. enjoliveur référence 788 02 et voyant à LED monté sur cadre référence 802 80 ou dans boite batibox référence 800 41.</t>
  </si>
  <si>
    <t>1.5.8</t>
  </si>
  <si>
    <t>1.5.9</t>
  </si>
  <si>
    <t>1.5.10</t>
  </si>
  <si>
    <t>Voyant de signalisation serie MOSAIC 45 référence 785 01 avec support référence 802 51. enjoliveur référence 788 02 et lampe LED monté sur cadre référence 802 80 ou dans boite batibox référence 800 41.</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</si>
  <si>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</si>
  <si>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</si>
  <si>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</si>
  <si>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</si>
  <si>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</si>
  <si>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</si>
  <si>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</si>
  <si>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</si>
  <si>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</si>
  <si>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</si>
  <si>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</si>
  <si>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</si>
  <si>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</si>
  <si>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</si>
  <si>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</si>
  <si>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</si>
  <si>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</si>
  <si>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</si>
  <si>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</si>
  <si>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</si>
  <si>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</si>
  <si>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</si>
  <si>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1.5.33</t>
  </si>
  <si>
    <t>1.5.34</t>
  </si>
  <si>
    <t>1.5.35</t>
  </si>
  <si>
    <t>1.5.36</t>
  </si>
  <si>
    <t>1.5.37</t>
  </si>
  <si>
    <t>1.5.38</t>
  </si>
  <si>
    <t>1.5.39</t>
  </si>
  <si>
    <t>1.5.40</t>
  </si>
  <si>
    <t>1.6</t>
  </si>
  <si>
    <t>Appareils d'éclairage à LED ou à fluorescence comprenant : fourniture . pose et raccordement y compris ecotaxe. lampes et accessoires de fixations.</t>
  </si>
  <si>
    <t>1.6.1</t>
  </si>
  <si>
    <t>1.6.2</t>
  </si>
  <si>
    <t>1.6.3</t>
  </si>
  <si>
    <t>1.6.4</t>
  </si>
  <si>
    <t>1.6.5</t>
  </si>
  <si>
    <t>Hublot rond étanche de marque THORN de type LEOPARD 1900 LED2 OP RD WH L840 WH ref. 96617051 équipé d'une lampe LED 20.4W flux 1953 lm.</t>
  </si>
  <si>
    <t>1.6.6</t>
  </si>
  <si>
    <t>Hublot rond étanche de marque THORN de type LEOPARD 1900 LED2 MWS OP RD WH L840 WH ref. 96242237 équipé d'une lampe LED 20.4W flux 1953 lm et d'un détecteur de présence.</t>
  </si>
  <si>
    <t>1.6.7</t>
  </si>
  <si>
    <t>Applique pour salle de bain de marque SARLAM type FLUOLUX  modèle 1x18 W . référence 118511 simple et 1 lampe fluorescente 18 W  2G11 température de couleur 4000° K et indice général de rendu des couleurs IRC 85.</t>
  </si>
  <si>
    <t>1.6.8</t>
  </si>
  <si>
    <t>Applique pour salle de bain de marque SARLAM type FLUOLUX  modèle 1x18 W . référence 118513 avec interrupteur et 1 lampe fluorescente 18 W  2G11 température de couleur 4000° K et indice général de rendu des couleurs IRC 85.</t>
  </si>
  <si>
    <t>1.6.9</t>
  </si>
  <si>
    <t>Applique pour salle de bain de marque SARLAM type FLUOLUX  modèle 1x18 W . référence 118515 avec Prise rasoir et 1 lampe fluorescente 18 W  2G11 température de couleur 4000° K et indice général de rendu des couleurs IRC 85.</t>
  </si>
  <si>
    <t>1.6.10</t>
  </si>
  <si>
    <t>Applique pour salle de bain de marque SARLAM type FLUOLUX  modèle 1x18 W . référence 118521 avec Prise 2P+T et 1 lampe fluorescente 18 W  2G11 température de couleur 4000° K et indice général de rendu des couleurs IRC 85.</t>
  </si>
  <si>
    <t>1.6.11</t>
  </si>
  <si>
    <t>1.6.12</t>
  </si>
  <si>
    <t>1.6.13</t>
  </si>
  <si>
    <t>1.6.14</t>
  </si>
  <si>
    <t>1.6.15</t>
  </si>
  <si>
    <t>1.6.16</t>
  </si>
  <si>
    <t>1.6.17</t>
  </si>
  <si>
    <t>1.6.18</t>
  </si>
  <si>
    <t>Luminaire de marque THORN type DUOPROOF LED3800-840 HF Q600 référence 96628424 équipé d'une lampe LED 34.2W flux 3800 lm.</t>
  </si>
  <si>
    <t>1.6.19</t>
  </si>
  <si>
    <t>1.6.20</t>
  </si>
  <si>
    <t>Luminaire de marque THORN type IQ WAVE LED4100-840 R2M Q597 MRG référence 96628288 équipé d'une lampe LED 40.5W flux 4100 lm.</t>
  </si>
  <si>
    <t>1.6.21</t>
  </si>
  <si>
    <t>1.6.22</t>
  </si>
  <si>
    <t>1.6.23</t>
  </si>
  <si>
    <t>1.6.24</t>
  </si>
  <si>
    <t>Luminaire de marque THORN type CHALICE 200 LED1300-840 HF RSB référence 96642303 équipé d'une lampe LED 14.2W flux 1350 lm.</t>
  </si>
  <si>
    <t>1.6.25</t>
  </si>
  <si>
    <t>Luminaire de marque THORN type CHALICE 200 LED2000-840 HF RSB référence 96642305 équipé d'une lampe LED 18.5W flux 1900 lm.</t>
  </si>
  <si>
    <t>1.6.26</t>
  </si>
  <si>
    <t>Luminaire de marque THORN type CHALICE PRO LED1100-840 HFIX RMB W6 référence 96642357 équipé d'une lampe LED 10.6W flux 1150 lm.</t>
  </si>
  <si>
    <t>1.6.27</t>
  </si>
  <si>
    <t>Luminaire de marque THORN type CHALICE PRO LED2000-840 HFIX RMB W6 référence 96642359 équipé d'une lampe LED 18.2W flux 2000 lm.</t>
  </si>
  <si>
    <t>1.6.28</t>
  </si>
  <si>
    <t>Luminaire de marque THORN type CHALICE PRO LED3000-840 HFIX RMB W6 référence 96642361 équipé d'une lampe LED 29.9W flux 3050 lm.</t>
  </si>
  <si>
    <t>1.6.29</t>
  </si>
  <si>
    <t>Luminaire de marque THORN type CETUS LED 1000LM HF 840 référence 96242096 équipé d'une lampe LED 12.8W flux 1050 lm.</t>
  </si>
  <si>
    <t>1.6.30</t>
  </si>
  <si>
    <t>Luminaire de marque THORN type CETUS LED 2000LM HF 840 référence 96242098 équipé d'une lampe LED 24.6W flux 2000 lm.</t>
  </si>
  <si>
    <t>1.6.31</t>
  </si>
  <si>
    <t>Luminaire de marque THORN type CETUS MINI LED550-827 IP20 WH référence 96644048 équipé d'une lampe LED 5.7W flux 530 lm.</t>
  </si>
  <si>
    <t>1.6.32</t>
  </si>
  <si>
    <t>Luminaire de marque THORN type CETUS MINI LED550-827 AJ IP20 WH orientable référence 96644045 équipé d'une lampe LED 5.7W flux 540 lm.</t>
  </si>
  <si>
    <t>1.6.33</t>
  </si>
  <si>
    <t>1.6.34</t>
  </si>
  <si>
    <t>1.6.35</t>
  </si>
  <si>
    <t>1.6.36</t>
  </si>
  <si>
    <t>1.6.37</t>
  </si>
  <si>
    <t>1.6.38</t>
  </si>
  <si>
    <t>1.6.39</t>
  </si>
  <si>
    <t>1.6.40</t>
  </si>
  <si>
    <t>1.6.41</t>
  </si>
  <si>
    <t>1.6.42</t>
  </si>
  <si>
    <t>1.6.43</t>
  </si>
  <si>
    <t>1.6.44</t>
  </si>
  <si>
    <t>1.6.45</t>
  </si>
  <si>
    <t>1.6.46</t>
  </si>
  <si>
    <t>1.6.47</t>
  </si>
  <si>
    <t>1.6.48</t>
  </si>
  <si>
    <t>1.6.49</t>
  </si>
  <si>
    <t>1.6.50</t>
  </si>
  <si>
    <t>1.6.51</t>
  </si>
  <si>
    <t>1.6.52</t>
  </si>
  <si>
    <t>1.6.53</t>
  </si>
  <si>
    <t>1.6.54</t>
  </si>
  <si>
    <t>1.6.55</t>
  </si>
  <si>
    <t>1.6.56</t>
  </si>
  <si>
    <t>1.6.57</t>
  </si>
  <si>
    <t>1.6.58</t>
  </si>
  <si>
    <t>1.6.59</t>
  </si>
  <si>
    <t>1.7</t>
  </si>
  <si>
    <t>Eclairage de sécurité composé de bloc autonome d'éclairage de marque LEGRAND contrôlable sans coupure secteur. monté sur socle débrochable et fixé par vis et chevilles. Les prix comprennent : fourniture. pose. raccordement et étiquetage de l'éclairage de sécurité.</t>
  </si>
  <si>
    <t>1.7.1</t>
  </si>
  <si>
    <t>Bloc autonome à LED 45 lumens version standart de marque LEGRAND type ECO 2 SATI Adressable référence 626 25 . ensemble comprenant : fourniture et pose.</t>
  </si>
  <si>
    <t>1.7.2</t>
  </si>
  <si>
    <t>Bloc autonome à LED 45 lumens version encastrée de marque LEGRAND type Kickspot SATI Adressable référence 626 24 . ensemble comprenant : fourniture et pose.</t>
  </si>
  <si>
    <t>1.7.3</t>
  </si>
  <si>
    <t>Bloc autonome à LED 45 lumens version étanche de marque LEGRAND type ECO 2 SATI Adressable  référence 626 26 . ensemble comprenant : fourniture et pose.</t>
  </si>
  <si>
    <t>1.7.4</t>
  </si>
  <si>
    <t>Bloc autonome à LED 400 lumens version standart de marque LEGRAND type ECO 2 SATI Adressable référence 626 65 . ensemble comprenant : fourniture et pose.</t>
  </si>
  <si>
    <t>1.7.5</t>
  </si>
  <si>
    <t>Bloc autonome à LED 320 lumens version encastrée de marque LEGRAND type Kickspot SATI Adressable référence 626 64 . ensemble comprenant : fourniture et pose.</t>
  </si>
  <si>
    <t>1.7.6</t>
  </si>
  <si>
    <t>Bloc autonome à LED 400 lumens version étanche de marque LEGRAND type ECO 2 SATI Adressable référence 626 66 . ensemble comprenant : fourniture et pose.</t>
  </si>
  <si>
    <t>1.7.7</t>
  </si>
  <si>
    <t>Lampe portable d'intervention à LEDs de marque LEGRAND référence 607 97. ensemble comprenant : fourniture et pose.</t>
  </si>
  <si>
    <t>1.7.8</t>
  </si>
  <si>
    <t>Interface pour BAES SATI Adressable de marque LEGRAND référence 626 00 . ensemble comprenant : fourniture et pose.</t>
  </si>
  <si>
    <t>1.7.9</t>
  </si>
  <si>
    <t>Répéteur  pour BAES SATI Adressable de marque LEGRAND référence 626 03 . ensemble comprenant : fourniture et pose.</t>
  </si>
  <si>
    <t>1.7.10</t>
  </si>
  <si>
    <t>Réalisation du paramétrage et de la mise a jour des plans sur le superviseur BAES situé au PC des services techniques du CHU ainsi que les plans avec l'emplacement. les adresses et le bus des BAES.</t>
  </si>
  <si>
    <t>1.7.11</t>
  </si>
  <si>
    <t>Distribution electrique d'un bloc autonome de sécurité avec câble U 1000 R2V de section 5x1.5 mm² posé dans moulure plastique ou dans gaine ICT encastrée ou dans tube IRO apparent depuis armoire électrique de distribution jusqu'au bloc autonome de sécurité . avec une longueur moyenne de conduit de 20 mètres . Ensemble comprenant: fourniture. pose et raccordement du câble de ditribution et des accessoires de pose y compris fixations .</t>
  </si>
  <si>
    <t>1.7.12</t>
  </si>
  <si>
    <t>1.8</t>
  </si>
  <si>
    <t>1.8.1</t>
  </si>
  <si>
    <t>1.8.2</t>
  </si>
  <si>
    <t>1.8.3</t>
  </si>
  <si>
    <t>1.8.4</t>
  </si>
  <si>
    <t>1.8.5</t>
  </si>
  <si>
    <t>1.8.6</t>
  </si>
  <si>
    <t>1.8.7</t>
  </si>
  <si>
    <t>1.8.8</t>
  </si>
  <si>
    <t>1.8.9</t>
  </si>
  <si>
    <t>1.8.10</t>
  </si>
  <si>
    <t>1.8.11</t>
  </si>
  <si>
    <t>INTERRUPTEUR SECTIONNEUR  de marque SCHNEIDER ELECTRIC type ISW-bi . calibre 32A . bipolaire  référence A9S60232.</t>
  </si>
  <si>
    <t>1.8.12</t>
  </si>
  <si>
    <t>INTERRUPTEUR SECTIONNEUR  de marque SCHNEIDER ELECTRIC type ISW-tétra . calibre 32A . tétrapolaire  référence A9S60432.</t>
  </si>
  <si>
    <t>1.8.13</t>
  </si>
  <si>
    <t>INTERRUPTEUR SECTIONNEUR  de marque SCHNEIDER ELECTRIC type ISW-tétra . calibre 40A . tétrapolaire  référence A9S65440.</t>
  </si>
  <si>
    <t>1.8.14</t>
  </si>
  <si>
    <t>INTERRUPTEUR SECTIONNEUR  de marque SCHNEIDER ELECTRIC type ISW-tétra . calibre 63A . tétrapolaire  référence A9S65463.</t>
  </si>
  <si>
    <t>1.8.15</t>
  </si>
  <si>
    <t>INTERRUPTEUR SECTIONNEUR  de marque SCHNEIDER ELECTRIC type ISW-tétra . calibre 100A . tétrapolaire  référence A9S65491.</t>
  </si>
  <si>
    <t>1.8.16</t>
  </si>
  <si>
    <t>INTERRUPTEUR SECTIONNEUR  de marque SCHNEIDER ELECTRIC type ISW-tétra . calibre 125A . tétrapolaire  référence A9S65492.</t>
  </si>
  <si>
    <t>1.8.17</t>
  </si>
  <si>
    <t>INTERRUPTEUR DIFFERENTIEL  de marque SCHNEIDER ELECTRIC type iID . calibre 25A . bipolaire . sensibilité 10 mA type AC référence A9R10225.</t>
  </si>
  <si>
    <t>1.8.18</t>
  </si>
  <si>
    <t>INTERRUPTEUR DIFFERENTIEL  de marque SCHNEIDER ELECTRIC type iID . calibre 25A . bipolaire . sensibilité 30 mA type AC référence A9R11225.</t>
  </si>
  <si>
    <t>1.8.19</t>
  </si>
  <si>
    <t>INTERRUPTEUR DIFFERENTIEL  de marque SCHNEIDER ELECTRIC type iID . calibre 25A . bipolaire . sensibilité 300 mA type AC référence A9R14225.</t>
  </si>
  <si>
    <t>1.8.20</t>
  </si>
  <si>
    <t>INTERRUPTEUR DIFFERENTIEL  de marque SCHNEIDER ELECTRIC type iID . calibre 40A . bipolaire . sensibilité 30 mA type AC référence A9R11240.</t>
  </si>
  <si>
    <t>1.8.21</t>
  </si>
  <si>
    <t>INTERRUPTEUR DIFFERENTIEL  de marque SCHNEIDER ELECTRIC type iID . calibre 40A . bipolaire . sensibilité 300 mA type AC référence A9R14240.</t>
  </si>
  <si>
    <t>1.8.22</t>
  </si>
  <si>
    <t>INTERRUPTEUR DIFFERENTIEL  de marque SCHNEIDER ELECTRIC type iID . calibre 25A . tétrapolaire . sensibilité 30 mA type AC référence A9R11425.</t>
  </si>
  <si>
    <t>1.8.23</t>
  </si>
  <si>
    <t>INTERRUPTEUR DIFFERENTIEL  de marque SCHNEIDER ELECTRIC type iID . calibre 25A . tétrapolaire . sensibilité 300 mA type AC référence A9R14425.</t>
  </si>
  <si>
    <t>1.8.24</t>
  </si>
  <si>
    <t>INTERRUPTEUR DIFFERENTIEL  de marque SCHNEIDER ELECTRIC type iID . calibre 40A . tétrapolaire . sensibilité 30 mA type AC référence A9R11440.</t>
  </si>
  <si>
    <t>1.8.25</t>
  </si>
  <si>
    <t>INTERRUPTEUR DIFFERENTIEL  de marque SCHNEIDER ELECTRIC type iID . calibre 40A . tétrapolaire . sensibilité 300 mA type AC référence A9R14440.</t>
  </si>
  <si>
    <t>1.8.26</t>
  </si>
  <si>
    <t>INTERRUPTEUR SECTIONNEUR  de marque SCHNEIDER ELECTRIC type ISW-NA . calibre 40A . tétrapolaire  référence A9S70740.</t>
  </si>
  <si>
    <t>1.8.27</t>
  </si>
  <si>
    <t>INTERRUPTEUR SECTIONNEUR de marque SCHNEIDER ELECTRIC type ISW-NA . calibre 63A . tétrapolaire référence A9S70763.</t>
  </si>
  <si>
    <t>1.8.28</t>
  </si>
  <si>
    <t>INTERRUPTEUR SECTIONNEUR  de marque SCHNEIDER ELECTRIC type ISW-NA . calibre 80A . tétrapolaire  référence A9S70780.</t>
  </si>
  <si>
    <t>1.8.29</t>
  </si>
  <si>
    <t>INTERRUPTEUR SECTIONNEUR  de marque SCHNEIDER ELECTRIC type ISW-NA . calibre 100A . tétrapolaire  référence A9S70790.</t>
  </si>
  <si>
    <t>1.8.30</t>
  </si>
  <si>
    <t>INTERRUPTEUR SECTIONNEUR  de marque SCHNEIDER ELECTRIC type COMPACT INV100  . calibre 100A . tétrapolaire  référence 31161.</t>
  </si>
  <si>
    <t>1.8.31</t>
  </si>
  <si>
    <t>INTERRUPTEUR SECTIONNEUR  de marque SCHNEIDER ELECTRIC type COMPACT INV160 . calibre 160A . tétrapolaire  référence 31165.</t>
  </si>
  <si>
    <t>1.8.32</t>
  </si>
  <si>
    <t>Interrupteur crépusculaire modulaire de marque SCHNEIDER ELECTRIC type IC Astro -  1 canal. référence CCT15223.</t>
  </si>
  <si>
    <t>1.8.33</t>
  </si>
  <si>
    <t>Interrupteur crépusculaire modulaire de marque SCHNEIDER ELECTRIC type IC Astro -  2 canaux. référence CCT15243.</t>
  </si>
  <si>
    <t>1.8.34</t>
  </si>
  <si>
    <t>1.8.35</t>
  </si>
  <si>
    <t>1.8.36</t>
  </si>
  <si>
    <t>1.8.37</t>
  </si>
  <si>
    <t>1.8.38</t>
  </si>
  <si>
    <t>1.8.39</t>
  </si>
  <si>
    <t>1.8.40</t>
  </si>
  <si>
    <t>1.8.41</t>
  </si>
  <si>
    <t>1.8.42</t>
  </si>
  <si>
    <t>1.8.43</t>
  </si>
  <si>
    <t>1.8.44</t>
  </si>
  <si>
    <t>1.8.45</t>
  </si>
  <si>
    <t>Répartiteur de rangée à connexion rapide de marque SCHNEIDER ELECTRIC type Linergy FM. capacité de 12 modules de 18mm. courant assigné 63A. 4 poles référence 04008 y compris capots de protection pour plages et liaisons de raccordement.</t>
  </si>
  <si>
    <t>1.8.46</t>
  </si>
  <si>
    <t>Répartiteur de rangée à connexion rapide de marque SCHNEIDER ELECTRIC type Linergy FM. capacité de 24 modules de 18mm. courant assigné 80A. 4 poles référence 04000 y compris capots de protection pour plages et liaisons de raccordement.</t>
  </si>
  <si>
    <t>1.8.47</t>
  </si>
  <si>
    <t>Répartiteur de rangée à connexion rapide de marque SCHNEIDER ELECTRIC type Linergy FM. capacité de 12 modules de 18mm. courant assigné 160A. 4 poles référence 04018 y compris capots de protection pour plages et liaisons de raccordement.</t>
  </si>
  <si>
    <t>1.8.48</t>
  </si>
  <si>
    <t>Répartiteur de rangée à connexion rapide de marque SCHNEIDER ELECTRIC type Linergy FM. capacité de 24 modules de 18mm. courant assigné 200A. 4 poles référence 04014 y compris capots de protection pour plages et liaisons de raccordement.</t>
  </si>
  <si>
    <t>1.8.49</t>
  </si>
  <si>
    <t>Répartiteur de rangée à connexion rapide de marque SCHNEIDER ELECTRIC type Linergy FM. capacité de 36 modules de 18mm. courant assigné 200A. 4 poles référence 04026 y compris capots de protection pour plages et liaisons de raccordement.</t>
  </si>
  <si>
    <t>1.8.50</t>
  </si>
  <si>
    <t>Détecteur de mouvement 230V avec zone de détection 180°  de marque LUXOMAT référence: 91001 comprenant : fourniture . pose et raccordement y compris accessoires.</t>
  </si>
  <si>
    <t>1.8.51</t>
  </si>
  <si>
    <t>Détecteur de présence  avec zone de détection 360° de marque LUXOMAT référence: 92550 comprenant : fourniture . pose et raccordement y compris accessoires.</t>
  </si>
  <si>
    <t>1.8.52</t>
  </si>
  <si>
    <t>Détecteur de mouvement encastré avec zone de détection 360°  de marque LUXOMAT référence: 92576 comprenant : fourniture . pose et raccordement y compris accessoires.</t>
  </si>
  <si>
    <t>1.8.53</t>
  </si>
  <si>
    <t>Détecteur de présence encastré avec zone de détection 360° de marque LUXOMAT référence: 92565 comprenant : fourniture . pose et raccordement y compris accessoires.</t>
  </si>
  <si>
    <t>1.8.54</t>
  </si>
  <si>
    <t>Sèche-mains de marque DYSON type airblade V HU 02 de couleur blanc. Ensemble comprenant : fourniture. pose et raccordement y compris percements et fixations</t>
  </si>
  <si>
    <t>1.8.55</t>
  </si>
  <si>
    <t>1.8.56</t>
  </si>
  <si>
    <t>1.8.57</t>
  </si>
  <si>
    <t>1.8.58</t>
  </si>
  <si>
    <t>1.8.59</t>
  </si>
  <si>
    <t>1.8.60</t>
  </si>
  <si>
    <t>1.8.61</t>
  </si>
  <si>
    <t>1.8.62</t>
  </si>
  <si>
    <t>1.8.63</t>
  </si>
  <si>
    <t>1.8.64</t>
  </si>
  <si>
    <t>1.8.65</t>
  </si>
  <si>
    <t>Etablissement d'un dossier complet des ouvrages exécutés comprenant liste récapitulative des équipements installés. plans de recollement des réseaux réalisés sur informatique avec l'application AUTOCAD mentionnant l'emplacement des appareils et appareillages. schémas armoires et note de calcul électrique. notices de fonctionnement et recommandations d'entretien-maintenance de tous les équipements. procès verbaux d'essai et de mise en service.</t>
  </si>
  <si>
    <t>1.9</t>
  </si>
  <si>
    <t>1.9.1</t>
  </si>
  <si>
    <t>1.9.2</t>
  </si>
  <si>
    <t>1.9.3</t>
  </si>
  <si>
    <t>1.9.4</t>
  </si>
  <si>
    <t>1.9.5</t>
  </si>
  <si>
    <t>1.9.6</t>
  </si>
  <si>
    <t>Raccordement de fil section jusqu'à 4 mm² pour reprise sur installation existante ou en armoire. y compris repérage et câblage.</t>
  </si>
  <si>
    <t>1.9.7</t>
  </si>
  <si>
    <t>Raccordement de câble de section 6 à 25 mm² pour reprise sur installation existante ou en armoire. y compris repérage et câblage.</t>
  </si>
  <si>
    <t>1.9.8</t>
  </si>
  <si>
    <t>Raccordement de câble de section 35 à 70 mm² pour reprise sur installation existante ou en armoire. y compris repérage et câblage.</t>
  </si>
  <si>
    <t>1.9.9</t>
  </si>
  <si>
    <t>Raccordement de câble de section 95 à 150 mm² pour reprise sur installation existante ou en armoire. y compris repérage et câblage.</t>
  </si>
  <si>
    <t>1.9.10</t>
  </si>
  <si>
    <t>Raccordement de câble de section 185 à 240 mm² pour reprise sur installation existante ou en armoire. y compris repérage et câblage.</t>
  </si>
  <si>
    <t>1.10</t>
  </si>
  <si>
    <t>1.10.1</t>
  </si>
  <si>
    <t>Canalisations. conduits. accessoires. câbles et fils de section appropriés (d'une longueur moyenne de 15 mètres) nécessaires à la réalisation de la distibution des éclairages depuis les boites de dérivation de l'alimentation électrique ECL y compris encastrement et aiguillages dans murs et cloisons.</t>
  </si>
  <si>
    <t>1.10.2</t>
  </si>
  <si>
    <t>Canalisations. conduits. accessoires. câbles et fils de section appropriés (d'une longueur moyenne de 15 mètres) nécessaires à la réalisation de la distibution des éclairages douches depuis les boites de dérivation de l'alimentation électrique ECL Douches  y compris encastrement et aiguillages dans murs et cloisons.</t>
  </si>
  <si>
    <t>1.10.3</t>
  </si>
  <si>
    <t>Canalisations. conduits. accessoires. câbles et fils de section appropriés (d'une longueur moyenne de 15 mètres) nécessaires à la réalisation de la distibution des prises de courants normales depuis les boites de dérivation de l'alimentation électrique PCN y compris encastrement et aiguillages dans murs et cloisons.</t>
  </si>
  <si>
    <t>1.10.4</t>
  </si>
  <si>
    <t>Canalisations. conduits. accessoires. câbles et fils de section appropriés (d'une longueur moyenne de 15 mètres) nécessaires à la réalisation de la distibution des prises de courants ondulées depuis les boites de dérivation de l'alimentation électrique PCO y compris encastrement et aiguillages dans murs et cloisons.</t>
  </si>
  <si>
    <t>1.10.5</t>
  </si>
  <si>
    <t>Distribution électrique d'un bouton poussoir supplementaire avec câble U 1000 R2V ou fil H O7 V-U de section 1.5 mm² posé dans moulure plastique ou dans gaine ICT encastrée ou dans tube IRO apparent depuis le bouton poussoir jusqu'au  télérupteur de commande d'éclairage . avec une longueur moyenne de conduit de 10 mètres . Ensemble comprenant: fourniture. pose et raccordement du câble de ditribution et des accessoires de pose y compris fixations .</t>
  </si>
  <si>
    <t>1.10.6</t>
  </si>
  <si>
    <t>Distribution électrique d'un point lumineux supplementaire commandé par intérupteur simple allumage ou intérupteur va et vient ou télérupteur avec câble U 1000 R2V ou fil H O7 V-U de section 1.5 mm² posé dans moulure plastique ou dans gaine ICT encastrée ou dans tube IRO apparent depuis le point lumineux existant jusqu'au  nouveau point lumineux . avec une longueur moyenne de conduit de 5 mètres . Ensemble comprenant: fourniture. pose et raccordement du câble de ditribution et des accessoires de pose y compris fixations .</t>
  </si>
  <si>
    <t>1.10.7</t>
  </si>
  <si>
    <t>Distribution électrique d'une prise de courant normale 10/16A  2P+T supplementaire avec câble U 1000 R2V ou fil H O7 V-U de section 2.5 mm² posé dans moulure plastique ou dans gaine ICT encastrée ou dans tube IRO apparent depuis prise de courant 10/16A existante jusqu'a la nouvelle prise de courant . avec une longueur moyenne de conduit de 5 mètres . Ensemble comprenant: fourniture. pose et raccordement du câble de ditribution et des accessoires de pose y compris fixations .</t>
  </si>
  <si>
    <t>1.10.8</t>
  </si>
  <si>
    <t>Distribution électrique d'une prise de courant ondulée 10/16A  2P+T supplementaire avec câble U 1000 R2V ou fil H O7 V-U de section 2.5 mm² posé dans moulure plastique ou dans gaine ICT encastrée ou dans tube IRO apparent depuis prise de courant 10/16A existante jusqu'a la nouvelle prise de courant . avec une longueur moyenne de conduit de 5 mètres . Ensemble comprenant: fourniture. pose et raccordement du câble de ditribution et des accessoires de pose y compris fixations .</t>
  </si>
  <si>
    <t>1.10.9</t>
  </si>
  <si>
    <t>Distribution électrique d'un bloc nourrice avec câble souple de section 2.5 mm² avec une longueur moyenne de 5 mètres y compris fiche male 16A 2P+T. Ensemble comprenant: fourniture. pose et raccordement du câble de ditribution y compris passage et rangements des câbles dans la goulotte support de câbles.</t>
  </si>
  <si>
    <t>1.10.10</t>
  </si>
  <si>
    <t>Distribution des câbles d'alimentation électrique et des câbles reseau informatique de chaque bloc bureautique existant necessaires au raccordement du poste de travail informatique. Ensemble comprenant dépose. repose et raccordements y compris passage et rangements des câbles dans la goulotte support de câbles.</t>
  </si>
  <si>
    <t>1.11</t>
  </si>
  <si>
    <t>1.11.1</t>
  </si>
  <si>
    <t>Fil de terre vert-jaune H 07 V-R  de section 4 mm² posé sous tube IRO fixé sur colliers (2 colliers au mètre linéaire) . ensemble comprenant : fourniture . pose et raccordement du fil de terre et des accessoires de pose y compris fixations.</t>
  </si>
  <si>
    <t>1.11.2</t>
  </si>
  <si>
    <t>Fil de terre vert-jaune H 07 V-R  de section 6 mm² posé sous tube IRO fixé sur colliers (2 colliers au mètre linéaire) . ensemble comprenant : fourniture . pose et raccordement du fil de terre et des accessoires de pose y compris fixations.</t>
  </si>
  <si>
    <t>1.11.3</t>
  </si>
  <si>
    <t>Fil de terre vert-jaune H 07 V-R  de section 10 mm² posé sous tube IRO fixé sur colliers (2 colliers au mètre linéaire) . ensemble comprenant : fourniture . pose et raccordement du fil de terre et des accessoires de pose y compris fixations.</t>
  </si>
  <si>
    <t>1.11.4</t>
  </si>
  <si>
    <t>Fil de terre vert-jaune H 07 V-R  de section 16 mm² posé sous tube IRO fixé sur colliers (2 colliers au mètre linéaire) . ensemble comprenant : fourniture . pose et raccordement du fil de terre et des accessoires de pose y compris fixations.</t>
  </si>
  <si>
    <t>1.11.5</t>
  </si>
  <si>
    <t>Fil de terre vert-jaune H 07 V-R  de section 25 mm² posé sous tube IRO fixé sur colliers (2 colliers au mètre linéaire) . ensemble comprenant : fourniture . pose et raccordement du fil de terre et des accessoires de pose y compris fixations.</t>
  </si>
  <si>
    <t>1.11.6</t>
  </si>
  <si>
    <t>Câble cuivre nu de section 25 mm² déroulé en fond de fouille. comprenant : fourniture et pose.</t>
  </si>
  <si>
    <t>1.11.7</t>
  </si>
  <si>
    <t>Câble cuivre nu de section 29 mm² déroulé en fond de fouille. comprenant : fourniture et pose.</t>
  </si>
  <si>
    <t>1.11.8</t>
  </si>
  <si>
    <t>Câble cuivre nu de section 35 mm² déroulé en fond de fouille. comprenant : fourniture et pose.</t>
  </si>
  <si>
    <t>1.11.9</t>
  </si>
  <si>
    <t>Câble cuivre nu de section 50 mm² déroulé en fond de fouille. comprenant : fourniture et pose.</t>
  </si>
  <si>
    <t>1.11.10</t>
  </si>
  <si>
    <t>Câble cuivre nu de section 70 mm² déroulé en fond de fouille. comprenant : fourniture et pose.</t>
  </si>
  <si>
    <t>1.11.11</t>
  </si>
  <si>
    <t>Câble cuivre nu de section 95 mm² déroulé en fond de fouille. comprenant : fourniture et pose.</t>
  </si>
  <si>
    <t>1.11.12</t>
  </si>
  <si>
    <t>Prise de terre 50 ohms avec piquet en acier galvanisé. collier de serrage du conducteur. regard fonte scellé et délivrance du certificat de conformité.</t>
  </si>
  <si>
    <t>1.11.13</t>
  </si>
  <si>
    <t>Piquet de terre. longueur 2 mètres comprenant : fourniture. pose et raccordement.</t>
  </si>
  <si>
    <t>1.11.14</t>
  </si>
  <si>
    <t>Barrette de coupure et de contrôle sur isolateurs porcelaine avec accessoires de fixation . comprenant : fourniture et pose y compris raccordement des câbles.</t>
  </si>
  <si>
    <t>1.11.15</t>
  </si>
  <si>
    <t>Boite de dérivation en plastique 100x100 mm avec accessoires de fixation et bornes à pattes 35 mm² . comprenant : fourniture . pose et raccordement.</t>
  </si>
  <si>
    <t>1.11.16</t>
  </si>
  <si>
    <t>1.11.17</t>
  </si>
  <si>
    <t>2.1</t>
  </si>
  <si>
    <t>2.1.1</t>
  </si>
  <si>
    <t>2.1.2</t>
  </si>
  <si>
    <t>2.1.3</t>
  </si>
  <si>
    <t>2.1.4</t>
  </si>
  <si>
    <t>2.1.5</t>
  </si>
  <si>
    <t>2.1.6</t>
  </si>
  <si>
    <t>2.1.7</t>
  </si>
  <si>
    <t>2.1.8</t>
  </si>
  <si>
    <t>2.1.9</t>
  </si>
  <si>
    <t>2.1.10</t>
  </si>
  <si>
    <t>2.1.11</t>
  </si>
  <si>
    <t>2.1.12</t>
  </si>
  <si>
    <t>Câble informatique rigide 4 paires Catégorie 7A S/FTP PiMF 600. AWG 23. 4 paires 100 ohms LSZH</t>
  </si>
  <si>
    <t>2.1.13</t>
  </si>
  <si>
    <t>Câble informatique rigide 4 paires Catégorie 7A S/FTP PiMF 1200. AWG 23. 4 paires 100 ohms LSZH</t>
  </si>
  <si>
    <t>2.1.14</t>
  </si>
  <si>
    <t>2.1.15</t>
  </si>
  <si>
    <t>2.1.16</t>
  </si>
  <si>
    <t>2.1.17</t>
  </si>
  <si>
    <t>2.1.18</t>
  </si>
  <si>
    <t>2.1.19</t>
  </si>
  <si>
    <t>2.1.20</t>
  </si>
  <si>
    <t>2.1.21</t>
  </si>
  <si>
    <t>2.1.22</t>
  </si>
  <si>
    <t>2.1.23</t>
  </si>
  <si>
    <t>2.1.24</t>
  </si>
  <si>
    <t>2.2</t>
  </si>
  <si>
    <t>2.2.1</t>
  </si>
  <si>
    <t>Prise téléphone serie MOSAIC 45 référence 078738 avec support référence 080251 et enjoliveur référence 078802 monté sur cadre référence 080280 ou dans boite batibox référence 080041. . Ensemble comprennant fourniture . pose et raccordement.</t>
  </si>
  <si>
    <t>2.2.2</t>
  </si>
  <si>
    <t>Prise RJ 45 FTP 9 contacts catégorie 6 de marque LEGRAND serie MOSAIC 45 référence 078691 avec support référence 080251 et enjoliveur référence 078802 monté sur cadre référence 080280 ou dans boite batibox référence 080041. . Ensemble comprennant fourniture . pose et raccordement.</t>
  </si>
  <si>
    <t>2.2.3</t>
  </si>
  <si>
    <t>Prise RJ45 ACO II composé d'un Kit ACOII 45x45 avec connecteur encartable cat 6 ivoire de marque AMP NETCONNECT référence MPO017118602. avec support référence 080251 et enjoliveur référence 078802 monté sur cadre référence 080280 ou dans boite batibox référence 080041 monté sur cadre référence 802 80 ou dans boite batibox référence 800 41 avec support référence 802 51 et enjoliveur référence 788 02 de marque LEGRAND serie MOSAIC 45. Ensemble comprennant fourniture . pose et raccordement.</t>
  </si>
  <si>
    <t>2.2.4</t>
  </si>
  <si>
    <t>2.2.5</t>
  </si>
  <si>
    <t>Répartiteur TV  2 sorties de marque LEGRAND référence 739 80 comprenant fourniture. pose et raccordement.</t>
  </si>
  <si>
    <t>2.2.6</t>
  </si>
  <si>
    <t>Répartiteur TV  4 sorties de marque LEGRAND référence 739 82 comprenant fourniture. pose et raccordement.</t>
  </si>
  <si>
    <t>2.2.7</t>
  </si>
  <si>
    <t>Répartiteur TV  6 sorties de marque LEGRAND référence 739 83 comprenant fourniture. pose et raccordement.</t>
  </si>
  <si>
    <t>2.2.8</t>
  </si>
  <si>
    <t>Dérivateur 8 directions de marque TONNA référence: 364 781 comprennant fourniture. pose. raccordement et accessoires de fixations par vis et chevilles.</t>
  </si>
  <si>
    <t>2.2.9</t>
  </si>
  <si>
    <t>2.3</t>
  </si>
  <si>
    <t>2.3.1</t>
  </si>
  <si>
    <t>2.3.2</t>
  </si>
  <si>
    <t>Module de raccordement base 8 à coupures 8 paires type RCAF - bleu. vert. jaune. rouge ou blanc comprennant fourniture et pose.</t>
  </si>
  <si>
    <t>2.3.3</t>
  </si>
  <si>
    <t>2.3.4</t>
  </si>
  <si>
    <t>2.3.5</t>
  </si>
  <si>
    <t>2.3.6</t>
  </si>
  <si>
    <t>2.3.7</t>
  </si>
  <si>
    <t>Baie de répartitions 19 POUCES de marque GIGAMEDIA capacité 42 U type GIGARACK 42 U larg 800mm. prof 600 mm  - Noir  réf:GGM AL4286N. Ensemble comprennant fourniture et pose y compris supports de fixation et accessoires guide câbles.</t>
  </si>
  <si>
    <t>2.3.8</t>
  </si>
  <si>
    <t>Baie de répartitions 19 POUCES de marque GIGAMEDIA capacité 42 U type GIGARACK 42 U larg 800mm. prof 600 mm  - Noir  réf: GGM AL4288N. Ensemble comprennant fourniture et pose y compris supports de fixation et accessoires guide câbles.</t>
  </si>
  <si>
    <t>2.3.9</t>
  </si>
  <si>
    <t>2.3.10</t>
  </si>
  <si>
    <t>2.3.11</t>
  </si>
  <si>
    <t>2.3.12</t>
  </si>
  <si>
    <t>2.3.13</t>
  </si>
  <si>
    <t>Panneau de brassage de marque AMP NETCONNECT capacité 8 ports ACO II avec support de câbles . hauteur 2 U référence MPO021531123. Ensemble comprennant fourniture et pose.</t>
  </si>
  <si>
    <t>2.3.14</t>
  </si>
  <si>
    <t>Panneau de brassage de marque AMP NETCONNECT capacité 16 ports ACO II avec support de câbles . hauteur 2 U référence MPO021531133. Ensemble comprennant fourniture et pose.</t>
  </si>
  <si>
    <t>2.3.15</t>
  </si>
  <si>
    <t>Panneau de brassage de marque AMP NETCONNECT capacité 24 ports ACO II avec support de câbles . hauteur 2 U référence MPO017116863. Ensemble comprennant fourniture et pose.</t>
  </si>
  <si>
    <t>2.3.16</t>
  </si>
  <si>
    <t>2.3.17</t>
  </si>
  <si>
    <t>2.3.18</t>
  </si>
  <si>
    <t>2.3.19</t>
  </si>
  <si>
    <t>2.3.20</t>
  </si>
  <si>
    <t>2.3.21</t>
  </si>
  <si>
    <t>2.3.22</t>
  </si>
  <si>
    <t>2.3.23</t>
  </si>
  <si>
    <t>Connecteur SC simplex multimode 62.5/125µm OM3.  Ensemble comprennant fourniture et pose.</t>
  </si>
  <si>
    <t>2.3.24</t>
  </si>
  <si>
    <t>2.4</t>
  </si>
  <si>
    <t>2.4.1</t>
  </si>
  <si>
    <t>2.4.2</t>
  </si>
  <si>
    <t>2.4.3</t>
  </si>
  <si>
    <t>2.4.4</t>
  </si>
  <si>
    <t>2.5</t>
  </si>
  <si>
    <t>2.5.1</t>
  </si>
  <si>
    <t>2.5.2</t>
  </si>
  <si>
    <t>2.5.3</t>
  </si>
  <si>
    <t>2.5.4</t>
  </si>
  <si>
    <t>2.5.5</t>
  </si>
  <si>
    <t>2.5.6</t>
  </si>
  <si>
    <t>2.5.7</t>
  </si>
  <si>
    <t>2.5.8</t>
  </si>
  <si>
    <t>2.5.9</t>
  </si>
  <si>
    <t>2.5.10</t>
  </si>
  <si>
    <t>2.5.11</t>
  </si>
  <si>
    <t>2.5.12</t>
  </si>
  <si>
    <t>2.5.13</t>
  </si>
  <si>
    <t>2.5.14</t>
  </si>
  <si>
    <t>2.5.15</t>
  </si>
  <si>
    <t>2.5.16</t>
  </si>
  <si>
    <t>2.5.17</t>
  </si>
  <si>
    <t>2.6</t>
  </si>
  <si>
    <t>2.7</t>
  </si>
  <si>
    <t>Fourniture et pose de protection hermétique contre la poussière par polyane 15/100 y compris pose pour condamnation d'ouverture. mise en place de sas avec fixation par ruban adhésif résistant et large. entretien de la dite protection pendant la durée du chantier. retouche de peinture ou d'arrachage à la dépose. toutes sujétions de raidisseurs bois ou métalliques et main d'oeuvre .</t>
  </si>
  <si>
    <t>1.8.66</t>
  </si>
  <si>
    <t>COMPTEUR D'ENERGIE</t>
  </si>
  <si>
    <t>compteur d'énergie de marque SOCOMEC référence IEC1036 CI.2</t>
  </si>
  <si>
    <t>compteur d'énergie de marque SCHNEIDER ELECTRIC référence IEM3100</t>
  </si>
  <si>
    <t>1.8.67</t>
  </si>
  <si>
    <t>compteur d'énergie de marque SCHNEIDER ELECTRIC référence IEM3210</t>
  </si>
  <si>
    <t>1.8.68</t>
  </si>
  <si>
    <t>1.5.41</t>
  </si>
  <si>
    <t>PRISE EQUIPOTENTIEL - MOSAIC</t>
  </si>
  <si>
    <t xml:space="preserve">prise équipotentiel de marque LEGRAND MOSAIC1 modules blanc antimicrobien </t>
  </si>
  <si>
    <t>référence 078700</t>
  </si>
  <si>
    <t>1.6.60</t>
  </si>
  <si>
    <t>TETE D'ECLAIRAGE EXTERIEUR</t>
  </si>
  <si>
    <t xml:space="preserve">Volupto de marque THORN référence 96631789 </t>
  </si>
  <si>
    <t>1.8.69</t>
  </si>
  <si>
    <t>1.8.70</t>
  </si>
  <si>
    <t>1.8.71</t>
  </si>
  <si>
    <t>1.8.72</t>
  </si>
  <si>
    <t>1.8.73</t>
  </si>
  <si>
    <t>1.7.13</t>
  </si>
  <si>
    <t>BAES</t>
  </si>
  <si>
    <t>1.7.14</t>
  </si>
  <si>
    <t>Bloc de secours étanche de marque URA référence 117418</t>
  </si>
  <si>
    <t>ARMOIRE PRISMA PLUS PACK 250</t>
  </si>
  <si>
    <t>armoire metallique 7 rangés de marque SCHNEIDER ELECTRIC référence 08072 avec</t>
  </si>
  <si>
    <t>armoire metallique 8 rangés de marque SCHNEIDER ELECTRIC référence 08073 avec</t>
  </si>
  <si>
    <t>armoire metallique 9 rangés de marque SCHNEIDER ELECTRIC référence 08074 avec</t>
  </si>
  <si>
    <t>porte opaque 08222 + accessoires</t>
  </si>
  <si>
    <t>porte opaque 08223 + accessoires</t>
  </si>
  <si>
    <t>porte opaque 08282 + accessoires</t>
  </si>
  <si>
    <t>porte opaque 08224 + accessoires</t>
  </si>
  <si>
    <t>porte opaque 08283 + accessoires</t>
  </si>
  <si>
    <t>porte opaque 08284 + accessoires</t>
  </si>
  <si>
    <t>1.8.74</t>
  </si>
  <si>
    <t>2.6.1</t>
  </si>
  <si>
    <t>2.6.2</t>
  </si>
  <si>
    <t>2.6.3</t>
  </si>
  <si>
    <t>2.6.4</t>
  </si>
  <si>
    <t>2.6.5</t>
  </si>
  <si>
    <t>2.6.6</t>
  </si>
  <si>
    <t>2.6.7</t>
  </si>
  <si>
    <t>2.6.8</t>
  </si>
  <si>
    <t>2.6.9</t>
  </si>
  <si>
    <t>2.6.10</t>
  </si>
  <si>
    <t>2.6.12</t>
  </si>
  <si>
    <t>2.6.13</t>
  </si>
  <si>
    <t>2.6.14</t>
  </si>
  <si>
    <t>Ref DS- 2CE 16D8TIT 3ZE ou équivalent marque HIK VISION                                                     Ensemble comprenant fourniture, pose, raccordement et paramétrage</t>
  </si>
  <si>
    <t>Caméra intérieure Analogique</t>
  </si>
  <si>
    <t>Ref DS-2CE56D8T-(A)VPIT3Z  ou équivalent marque HIK VISION                                                     Ensemble comprenant fourniture, pose, raccordement et paramétrage</t>
  </si>
  <si>
    <t>Dispositif d'encastrement faux plafond pour caméra intérieur/extérieur</t>
  </si>
  <si>
    <t xml:space="preserve">Ensemble comprenant fourniture, pose, </t>
  </si>
  <si>
    <t>Encodeur HDTVI 4 Voies</t>
  </si>
  <si>
    <t>Ref DS-7204HQHI-K1/P ou équivalent marque HIK VISION                                                     Ensemble comprenant fourniture, pose, raccordement et paramétrage</t>
  </si>
  <si>
    <t>Ref DS-7208HQHI-K2/P ou équivalent marque HIK VISION                                                     Ensemble comprenant fourniture, pose, raccordement et paramétrage</t>
  </si>
  <si>
    <t>Encodeur HDTVI 8 Voies</t>
  </si>
  <si>
    <t>Encodeur HDTVI 16 Voies</t>
  </si>
  <si>
    <t>Ref DS-7216HQHI-K2/P ou équivalent marque HIK VISION                                                     Ensemble comprenant fourniture, pose, raccordement et paramétrage</t>
  </si>
  <si>
    <t>Caméra extérieure Analogique</t>
  </si>
  <si>
    <t>Caméra intérieur IP Dome antivandal 4MP Minimum</t>
  </si>
  <si>
    <t>Support écran toutes tailles</t>
  </si>
  <si>
    <t>Ensemble comprenant fourniture, pose</t>
  </si>
  <si>
    <t>2.6.15</t>
  </si>
  <si>
    <t>2.6.16</t>
  </si>
  <si>
    <t>2.6.17</t>
  </si>
  <si>
    <t>Licence Digifort pour 2 caméras supplémentaires</t>
  </si>
  <si>
    <t>2.7.1</t>
  </si>
  <si>
    <t>2.7.2</t>
  </si>
  <si>
    <t>2.7.3</t>
  </si>
  <si>
    <t>2.7.4</t>
  </si>
  <si>
    <t>2.7.5</t>
  </si>
  <si>
    <t>2.7.6</t>
  </si>
  <si>
    <t>Marque HIK VISION ou équivalent
Ensemble comprenant fourniture, pose</t>
  </si>
  <si>
    <t>Rack HAZEMEYER Capitole 40P</t>
  </si>
  <si>
    <t>1.8.75</t>
  </si>
  <si>
    <t>rack compatible avec tableau Hazemeyer Capitole 40P</t>
  </si>
  <si>
    <t>Câble fibre optique monomodes 9/125 anti-rongeurs OS1 capacité 6 brins.</t>
  </si>
  <si>
    <t>Câble fibre optique monomodes 9/125 anti-rongeurs OS1 capacité 12 brins.</t>
  </si>
  <si>
    <t>Câble fibre optique monomodes 9/125 anti-rongeurs OS1 capacité 24 brins.</t>
  </si>
  <si>
    <t>Câble fibre optique multimodes 50/125 anti-rongeurs OM4 capacité 6 brins.</t>
  </si>
  <si>
    <t>Câble fibre optique multimodes 50/125 anti-rongeurs OM4 capacité 12 brins.</t>
  </si>
  <si>
    <t>Câble fibre optique multimodes 50/125 anti-rongeurs OM4 capacité 24 brins.</t>
  </si>
  <si>
    <t>2.1.25</t>
  </si>
  <si>
    <t>2.1.26</t>
  </si>
  <si>
    <t>2.1.27</t>
  </si>
  <si>
    <t>Prise RJ 45 FTP 9 contacts catégorie 7 de marque LEGRAND serie MOSAIC 45 référence 078691 avec support référence 080251 et enjoliveur référence 078802 monté sur cadre référence 080280 ou dans boite batibox référence 080041. . Ensemble comprennant fourniture . pose et raccordement.</t>
  </si>
  <si>
    <t>Prise RJ45 ACO II composé d'un Kit ACOII 45x45 avec connecteur encartable cat 7 ivoire de marque AMP NETCONNECT référence MPO017118602. avec support référence 080251 et enjoliveur référence 078802 monté sur cadre référence 080280 ou dans boite batibox référence 080041 monté sur cadre référence 802 80 ou dans boite batibox référence 800 41 avec support référence 802 51 et enjoliveur référence 788 02 de marque LEGRAND serie MOSAIC 45. Ensemble comprennant fourniture . pose et raccordement.</t>
  </si>
  <si>
    <t>2.2.10</t>
  </si>
  <si>
    <t>2.2.11</t>
  </si>
  <si>
    <t>Insert RJ 45 simple ETH 100 base-T catégorie 7 de marque AMP comprennant fourniture et pose.</t>
  </si>
  <si>
    <t>Insert RJ 45 doubleETH/ETH 100 base-T catégorie 7 de marque AMP comprennant fourniture et pose.</t>
  </si>
  <si>
    <t>Insert RJ 45 doubleISDN/ETH 100 base-T catégorie 7 de marque AMP  comprennant fourniture et pose.</t>
  </si>
  <si>
    <t>Etablissement</t>
  </si>
  <si>
    <t>LOT N° 14 : ELECTRICITE</t>
  </si>
  <si>
    <r>
      <rPr>
        <sz val="9"/>
        <rFont val="Trebuchet MS"/>
        <family val="2"/>
      </rPr>
      <t>Ajout d'un départ différentiel 4P 630A</t>
    </r>
    <r>
      <rPr>
        <i/>
        <sz val="9"/>
        <rFont val="Trebuchet MS"/>
        <family val="2"/>
      </rPr>
      <t xml:space="preserve">
L'unité</t>
    </r>
  </si>
  <si>
    <r>
      <rPr>
        <sz val="9"/>
        <rFont val="Trebuchet MS"/>
        <family val="2"/>
      </rPr>
      <t>Armoire PRISMA Plus Pack 250</t>
    </r>
    <r>
      <rPr>
        <i/>
        <sz val="9"/>
        <rFont val="Trebuchet MS"/>
        <family val="2"/>
      </rPr>
      <t xml:space="preserve">
L'unité</t>
    </r>
  </si>
  <si>
    <r>
      <rPr>
        <sz val="9"/>
        <rFont val="Trebuchet MS"/>
        <family val="2"/>
      </rPr>
      <t>Compact NSX630NA - Interrupteur selectionneur</t>
    </r>
    <r>
      <rPr>
        <i/>
        <sz val="9"/>
        <rFont val="Trebuchet MS"/>
        <family val="2"/>
      </rPr>
      <t xml:space="preserve">
L'unité</t>
    </r>
  </si>
  <si>
    <r>
      <rPr>
        <sz val="9"/>
        <rFont val="Trebuchet MS"/>
        <family val="2"/>
      </rPr>
      <t>Jeu de 4 barres 630A</t>
    </r>
    <r>
      <rPr>
        <i/>
        <sz val="9"/>
        <rFont val="Trebuchet MS"/>
        <family val="2"/>
      </rPr>
      <t xml:space="preserve">
L'unité</t>
    </r>
  </si>
  <si>
    <r>
      <rPr>
        <sz val="9"/>
        <rFont val="Trebuchet MS"/>
        <family val="2"/>
      </rPr>
      <t>Boitier de télécommande electronique 500 blocs</t>
    </r>
    <r>
      <rPr>
        <i/>
        <sz val="9"/>
        <rFont val="Trebuchet MS"/>
        <family val="2"/>
      </rPr>
      <t xml:space="preserve">
L'unité</t>
    </r>
  </si>
  <si>
    <r>
      <rPr>
        <sz val="9"/>
        <rFont val="Trebuchet MS"/>
        <family val="2"/>
      </rPr>
      <t>Contact auxilliaire inverseur OF/SD/SDE/SDV, INS/INV800-2500</t>
    </r>
    <r>
      <rPr>
        <i/>
        <sz val="9"/>
        <rFont val="Trebuchet MS"/>
        <family val="2"/>
      </rPr>
      <t xml:space="preserve">
L'unité</t>
    </r>
  </si>
  <si>
    <r>
      <rPr>
        <sz val="9"/>
        <rFont val="Trebuchet MS"/>
        <family val="2"/>
      </rPr>
      <t>Disjoncteur iC60L 2P 10A, 440VAC, COURBE C</t>
    </r>
    <r>
      <rPr>
        <i/>
        <sz val="9"/>
        <rFont val="Trebuchet MS"/>
        <family val="2"/>
      </rPr>
      <t xml:space="preserve">
L'unité</t>
    </r>
  </si>
  <si>
    <r>
      <rPr>
        <sz val="9"/>
        <rFont val="Trebuchet MS"/>
        <family val="2"/>
      </rPr>
      <t>Disjoncteur iC60L 2P 16A, 440VAC, COURBE C</t>
    </r>
    <r>
      <rPr>
        <i/>
        <sz val="9"/>
        <rFont val="Trebuchet MS"/>
        <family val="2"/>
      </rPr>
      <t xml:space="preserve">
L'unité</t>
    </r>
  </si>
  <si>
    <r>
      <rPr>
        <sz val="9"/>
        <rFont val="Trebuchet MS"/>
        <family val="2"/>
      </rPr>
      <t>Disjoncteur iC60L 2P 25A, 440VAC, COURBE C</t>
    </r>
    <r>
      <rPr>
        <i/>
        <sz val="9"/>
        <rFont val="Trebuchet MS"/>
        <family val="2"/>
      </rPr>
      <t xml:space="preserve">
L'unité</t>
    </r>
  </si>
  <si>
    <r>
      <rPr>
        <sz val="9"/>
        <rFont val="Trebuchet MS"/>
        <family val="2"/>
      </rPr>
      <t>Disjoncteur iC60L 2P 32A, 440VAC, COURBE C</t>
    </r>
    <r>
      <rPr>
        <i/>
        <sz val="9"/>
        <rFont val="Trebuchet MS"/>
        <family val="2"/>
      </rPr>
      <t xml:space="preserve">
L'unité</t>
    </r>
  </si>
  <si>
    <r>
      <rPr>
        <sz val="9"/>
        <rFont val="Trebuchet MS"/>
        <family val="2"/>
      </rPr>
      <t>Disjoncteur iC60L 3P 10A, 440VAC, COURBE C</t>
    </r>
    <r>
      <rPr>
        <i/>
        <sz val="9"/>
        <rFont val="Trebuchet MS"/>
        <family val="2"/>
      </rPr>
      <t xml:space="preserve">
L'unité</t>
    </r>
  </si>
  <si>
    <r>
      <rPr>
        <sz val="9"/>
        <rFont val="Trebuchet MS"/>
        <family val="2"/>
      </rPr>
      <t>Disjoncteur iC60L 4P 10A, 440VAC, COURBE C</t>
    </r>
    <r>
      <rPr>
        <i/>
        <sz val="9"/>
        <rFont val="Trebuchet MS"/>
        <family val="2"/>
      </rPr>
      <t xml:space="preserve">
L'unité</t>
    </r>
  </si>
  <si>
    <r>
      <rPr>
        <sz val="9"/>
        <rFont val="Trebuchet MS"/>
        <family val="2"/>
      </rPr>
      <t>Disjoncteur iC60L 4P 16A, 440VAC, COURBE C</t>
    </r>
    <r>
      <rPr>
        <i/>
        <sz val="9"/>
        <rFont val="Trebuchet MS"/>
        <family val="2"/>
      </rPr>
      <t xml:space="preserve">
L'unité</t>
    </r>
  </si>
  <si>
    <r>
      <rPr>
        <sz val="9"/>
        <rFont val="Trebuchet MS"/>
        <family val="2"/>
      </rPr>
      <t>Disjoncteur iC60L 4P 25A, 440VAC, COURBE C</t>
    </r>
    <r>
      <rPr>
        <i/>
        <sz val="9"/>
        <rFont val="Trebuchet MS"/>
        <family val="2"/>
      </rPr>
      <t xml:space="preserve">
L'unité</t>
    </r>
  </si>
  <si>
    <r>
      <rPr>
        <sz val="9"/>
        <rFont val="Trebuchet MS"/>
        <family val="2"/>
      </rPr>
      <t>Disjoncteur iC60L 4P 32A, 440VAC, COURBE C</t>
    </r>
    <r>
      <rPr>
        <i/>
        <sz val="9"/>
        <rFont val="Trebuchet MS"/>
        <family val="2"/>
      </rPr>
      <t xml:space="preserve">
L'unité</t>
    </r>
  </si>
  <si>
    <r>
      <rPr>
        <sz val="9"/>
        <rFont val="Trebuchet MS"/>
        <family val="2"/>
      </rPr>
      <t>Disjoncteur iC60L 4P 40A, 440VAC, COURBE C</t>
    </r>
    <r>
      <rPr>
        <i/>
        <sz val="9"/>
        <rFont val="Trebuchet MS"/>
        <family val="2"/>
      </rPr>
      <t xml:space="preserve">
L'unité</t>
    </r>
  </si>
  <si>
    <r>
      <rPr>
        <sz val="9"/>
        <rFont val="Trebuchet MS"/>
        <family val="2"/>
      </rPr>
      <t>Disjoncteur iC60L 4P 50A, 440VAC, COURBE C</t>
    </r>
    <r>
      <rPr>
        <i/>
        <sz val="9"/>
        <rFont val="Trebuchet MS"/>
        <family val="2"/>
      </rPr>
      <t xml:space="preserve">
L'unité</t>
    </r>
  </si>
  <si>
    <r>
      <rPr>
        <sz val="9"/>
        <rFont val="Trebuchet MS"/>
        <family val="2"/>
      </rPr>
      <t>Disjoncteur iC60L 4P 63A, 440VAC, COURBE C</t>
    </r>
    <r>
      <rPr>
        <i/>
        <sz val="9"/>
        <rFont val="Trebuchet MS"/>
        <family val="2"/>
      </rPr>
      <t xml:space="preserve">
L'unité</t>
    </r>
  </si>
  <si>
    <r>
      <rPr>
        <sz val="9"/>
        <rFont val="Trebuchet MS"/>
        <family val="2"/>
      </rPr>
      <t>Disjoncteur iC60L 4P 16A, 440VAC, COURBE K</t>
    </r>
    <r>
      <rPr>
        <i/>
        <sz val="9"/>
        <rFont val="Trebuchet MS"/>
        <family val="2"/>
      </rPr>
      <t xml:space="preserve">
L'unité</t>
    </r>
  </si>
  <si>
    <r>
      <rPr>
        <sz val="9"/>
        <rFont val="Trebuchet MS"/>
        <family val="2"/>
      </rPr>
      <t>Disjoncteur iC60L 4P 20A, 440VAC, COURBE K</t>
    </r>
    <r>
      <rPr>
        <i/>
        <sz val="9"/>
        <rFont val="Trebuchet MS"/>
        <family val="2"/>
      </rPr>
      <t xml:space="preserve">
L'unité</t>
    </r>
  </si>
  <si>
    <r>
      <rPr>
        <sz val="9"/>
        <rFont val="Trebuchet MS"/>
        <family val="2"/>
      </rPr>
      <t>Disjoncteur iC60L 4P 25A, 440VAC, COURBE K</t>
    </r>
    <r>
      <rPr>
        <i/>
        <sz val="9"/>
        <rFont val="Trebuchet MS"/>
        <family val="2"/>
      </rPr>
      <t xml:space="preserve">
L'unité</t>
    </r>
  </si>
  <si>
    <r>
      <rPr>
        <sz val="9"/>
        <rFont val="Trebuchet MS"/>
        <family val="2"/>
      </rPr>
      <t>Bloc différentiel VIGI iC60AC 2P, 25A, 30mA, 240/415VAC</t>
    </r>
    <r>
      <rPr>
        <i/>
        <sz val="9"/>
        <rFont val="Trebuchet MS"/>
        <family val="2"/>
      </rPr>
      <t xml:space="preserve">
L'unité</t>
    </r>
  </si>
  <si>
    <r>
      <rPr>
        <sz val="9"/>
        <rFont val="Trebuchet MS"/>
        <family val="2"/>
      </rPr>
      <t>Bloc différentiel VIGI iC60AC 2P, 40A, 30mA, 230/415VAC</t>
    </r>
    <r>
      <rPr>
        <i/>
        <sz val="9"/>
        <rFont val="Trebuchet MS"/>
        <family val="2"/>
      </rPr>
      <t xml:space="preserve">
L'unité</t>
    </r>
  </si>
  <si>
    <r>
      <rPr>
        <sz val="9"/>
        <rFont val="Trebuchet MS"/>
        <family val="2"/>
      </rPr>
      <t>Bloc différentiel VIGI NG125 125A 4P 0,3-0,5-1A SELECTIF</t>
    </r>
    <r>
      <rPr>
        <i/>
        <sz val="9"/>
        <rFont val="Trebuchet MS"/>
        <family val="2"/>
      </rPr>
      <t xml:space="preserve">
L'unité</t>
    </r>
  </si>
  <si>
    <r>
      <rPr>
        <sz val="9"/>
        <rFont val="Trebuchet MS"/>
        <family val="2"/>
      </rPr>
      <t>Bloc différentiel VIGI iC60AC 3P, 25A, 30mA, 240/415VAC</t>
    </r>
    <r>
      <rPr>
        <i/>
        <sz val="9"/>
        <rFont val="Trebuchet MS"/>
        <family val="2"/>
      </rPr>
      <t xml:space="preserve">
L'unité</t>
    </r>
  </si>
  <si>
    <r>
      <rPr>
        <sz val="9"/>
        <rFont val="Trebuchet MS"/>
        <family val="2"/>
      </rPr>
      <t>Bloc différentiel VIGI iC60AC 4P, 25A, 30mA, 240/415VAC</t>
    </r>
    <r>
      <rPr>
        <i/>
        <sz val="9"/>
        <rFont val="Trebuchet MS"/>
        <family val="2"/>
      </rPr>
      <t xml:space="preserve">
L'unité</t>
    </r>
  </si>
  <si>
    <r>
      <rPr>
        <sz val="9"/>
        <rFont val="Trebuchet MS"/>
        <family val="2"/>
      </rPr>
      <t>Bloc différentiel VIGI iC60AC 4P, 40A, 30mA, 240/415VAC</t>
    </r>
    <r>
      <rPr>
        <i/>
        <sz val="9"/>
        <rFont val="Trebuchet MS"/>
        <family val="2"/>
      </rPr>
      <t xml:space="preserve">
L'unité</t>
    </r>
  </si>
  <si>
    <r>
      <rPr>
        <sz val="9"/>
        <rFont val="Trebuchet MS"/>
        <family val="2"/>
      </rPr>
      <t>Bloc différentiel VIGI iC60AC 2P, 25A, 300mA, 240/415VAC</t>
    </r>
    <r>
      <rPr>
        <i/>
        <sz val="9"/>
        <rFont val="Trebuchet MS"/>
        <family val="2"/>
      </rPr>
      <t xml:space="preserve">
L'unité</t>
    </r>
  </si>
  <si>
    <r>
      <rPr>
        <sz val="9"/>
        <rFont val="Trebuchet MS"/>
        <family val="2"/>
      </rPr>
      <t>Bloc différentiel VIGI iC60AC 4P, 25A, 300mA, 240/415VAC</t>
    </r>
    <r>
      <rPr>
        <i/>
        <sz val="9"/>
        <rFont val="Trebuchet MS"/>
        <family val="2"/>
      </rPr>
      <t xml:space="preserve">
L'unité</t>
    </r>
  </si>
  <si>
    <r>
      <rPr>
        <sz val="9"/>
        <rFont val="Trebuchet MS"/>
        <family val="2"/>
      </rPr>
      <t>Bloc différentiel VIGI iC60AC 4P, 40A, 300mA, 240/415VAC</t>
    </r>
    <r>
      <rPr>
        <i/>
        <sz val="9"/>
        <rFont val="Trebuchet MS"/>
        <family val="2"/>
      </rPr>
      <t xml:space="preserve">
L'unité</t>
    </r>
  </si>
  <si>
    <r>
      <rPr>
        <sz val="9"/>
        <rFont val="Trebuchet MS"/>
        <family val="2"/>
      </rPr>
      <t>Bloc différentiel VIGI iC60AC 4P, 63A, 300mA, 240/415VAC</t>
    </r>
    <r>
      <rPr>
        <i/>
        <sz val="9"/>
        <rFont val="Trebuchet MS"/>
        <family val="2"/>
      </rPr>
      <t xml:space="preserve">
L'unité</t>
    </r>
  </si>
  <si>
    <r>
      <rPr>
        <sz val="9"/>
        <rFont val="Trebuchet MS"/>
        <family val="2"/>
      </rPr>
      <t>Electric bloc différentiel VIGI NG125A 4P 125A, 300mA, 240/415VAC</t>
    </r>
    <r>
      <rPr>
        <i/>
        <sz val="9"/>
        <rFont val="Trebuchet MS"/>
        <family val="2"/>
      </rPr>
      <t xml:space="preserve">
L'unité</t>
    </r>
  </si>
  <si>
    <r>
      <rPr>
        <sz val="9"/>
        <rFont val="Trebuchet MS"/>
        <family val="2"/>
      </rPr>
      <t>NSXm Micrologic 4.1 -160A - 4P 4D; Disjoncteur Compact</t>
    </r>
    <r>
      <rPr>
        <i/>
        <sz val="9"/>
        <rFont val="Trebuchet MS"/>
        <family val="2"/>
      </rPr>
      <t xml:space="preserve">
L'unité</t>
    </r>
  </si>
  <si>
    <r>
      <rPr>
        <sz val="9"/>
        <rFont val="Trebuchet MS"/>
        <family val="2"/>
      </rPr>
      <t>Disjoncteur modulaire multi 9 - NG125N - 4 poles - 100A - COURBE C</t>
    </r>
    <r>
      <rPr>
        <i/>
        <sz val="9"/>
        <rFont val="Trebuchet MS"/>
        <family val="2"/>
      </rPr>
      <t xml:space="preserve">
L'unité</t>
    </r>
  </si>
  <si>
    <r>
      <rPr>
        <sz val="9"/>
        <rFont val="Trebuchet MS"/>
        <family val="2"/>
      </rPr>
      <t>Disjoncteur modulaire multi 9 - NG125N - 4 poles - 125A - COURBE C</t>
    </r>
    <r>
      <rPr>
        <i/>
        <sz val="9"/>
        <rFont val="Trebuchet MS"/>
        <family val="2"/>
      </rPr>
      <t xml:space="preserve">
L'unité</t>
    </r>
  </si>
  <si>
    <r>
      <rPr>
        <sz val="9"/>
        <rFont val="Trebuchet MS"/>
        <family val="2"/>
      </rPr>
      <t>Compact NSXM Disjoncteur VIGI 25KA Micrologic 4.1 -100A-4P4D-EVE</t>
    </r>
    <r>
      <rPr>
        <i/>
        <sz val="9"/>
        <rFont val="Trebuchet MS"/>
        <family val="2"/>
      </rPr>
      <t xml:space="preserve">
L'unité</t>
    </r>
  </si>
  <si>
    <r>
      <rPr>
        <sz val="9"/>
        <rFont val="Trebuchet MS"/>
        <family val="2"/>
      </rPr>
      <t>Declencheur volumetrique MX 220-240VAC 50/60Hz ET 208-277VAC 60HZ</t>
    </r>
    <r>
      <rPr>
        <i/>
        <sz val="9"/>
        <rFont val="Trebuchet MS"/>
        <family val="2"/>
      </rPr>
      <t xml:space="preserve">
L'unité</t>
    </r>
  </si>
  <si>
    <r>
      <rPr>
        <sz val="9"/>
        <rFont val="Trebuchet MS"/>
        <family val="2"/>
      </rPr>
      <t>Disjoncteur compact NSX250B, Micrologic VIGI 4.2, 250A, 4P 4D, 25KA/415 AC</t>
    </r>
    <r>
      <rPr>
        <i/>
        <sz val="9"/>
        <rFont val="Trebuchet MS"/>
        <family val="2"/>
      </rPr>
      <t xml:space="preserve">
L'unité</t>
    </r>
  </si>
  <si>
    <r>
      <rPr>
        <sz val="9"/>
        <rFont val="Trebuchet MS"/>
        <family val="2"/>
      </rPr>
      <t>HARMONY XB5, Voyant de présence 3 phases, LED Blanc/Blanc/BLANC,400VAC</t>
    </r>
    <r>
      <rPr>
        <i/>
        <sz val="9"/>
        <rFont val="Trebuchet MS"/>
        <family val="2"/>
      </rPr>
      <t xml:space="preserve">
L'unité</t>
    </r>
  </si>
  <si>
    <t>2.5.18</t>
  </si>
  <si>
    <t>RECETTE CABLES INFORMATIQUES</t>
  </si>
  <si>
    <t xml:space="preserve">recettage des prises informatiques
</t>
  </si>
  <si>
    <t>2.4.5</t>
  </si>
  <si>
    <t>GAINE TPC - Ø 40</t>
  </si>
  <si>
    <t>GAINE TPC - Ø 63</t>
  </si>
  <si>
    <t>Gaine pour TPC en polyéthylène haute densité à double paroi annelé/lisse de couleur vert diamètre 40mm comprenant : fourniture et pose y compris manchons de raccordement.</t>
  </si>
  <si>
    <t>Gaine pour TPC en polyéthylène haute densité à double paroi annelé/lisse de couleur vert diamètre 63mm comprenant : fourniture et pose y compris manchons de raccordement.</t>
  </si>
  <si>
    <t>1.2.33</t>
  </si>
  <si>
    <t>1.2.34</t>
  </si>
  <si>
    <t>1.8.76</t>
  </si>
  <si>
    <t>1.8.77</t>
  </si>
  <si>
    <t>1.8.78</t>
  </si>
  <si>
    <t>1.8.79</t>
  </si>
  <si>
    <t>1.8.80</t>
  </si>
  <si>
    <t>1.8.81</t>
  </si>
  <si>
    <t>1.8.82</t>
  </si>
  <si>
    <t>1.8.83</t>
  </si>
  <si>
    <t>1.8.84</t>
  </si>
  <si>
    <t>1.8.85</t>
  </si>
  <si>
    <t>1.8.86</t>
  </si>
  <si>
    <t>1.8.87</t>
  </si>
  <si>
    <t>1.8.88</t>
  </si>
  <si>
    <t>1.8.89</t>
  </si>
  <si>
    <t>1.8.90</t>
  </si>
  <si>
    <t>1.8.91</t>
  </si>
  <si>
    <t>1.8.92</t>
  </si>
  <si>
    <t>1.8.93</t>
  </si>
  <si>
    <t>1.8.94</t>
  </si>
  <si>
    <t>1.8.95</t>
  </si>
  <si>
    <t>1.8.96</t>
  </si>
  <si>
    <t>1.8.97</t>
  </si>
  <si>
    <t>1.8.98</t>
  </si>
  <si>
    <t>1.8.99</t>
  </si>
  <si>
    <t>1.8.100</t>
  </si>
  <si>
    <t>1.8.101</t>
  </si>
  <si>
    <t>1.8.102</t>
  </si>
  <si>
    <t>1.8.103</t>
  </si>
  <si>
    <t>1.8.104</t>
  </si>
  <si>
    <t>1.8.105</t>
  </si>
  <si>
    <t>1.8.106</t>
  </si>
  <si>
    <t>1.8.107</t>
  </si>
  <si>
    <t>1.8.108</t>
  </si>
  <si>
    <t>1.8.109</t>
  </si>
  <si>
    <t>1.8.110</t>
  </si>
  <si>
    <t>1.8.111</t>
  </si>
  <si>
    <t>1.8.112</t>
  </si>
  <si>
    <t>1.8.113</t>
  </si>
  <si>
    <t>1.8.114</t>
  </si>
  <si>
    <t>1.8.115</t>
  </si>
  <si>
    <t>1.8.116</t>
  </si>
  <si>
    <t>gaine pour armoire H 1530 de marque SCHNEIDER ELECTRIC référence 08272  avec</t>
  </si>
  <si>
    <t>gaine pour armoire H 1680 de marque SCHNEIDER ELECTRIC référence 08273  avec</t>
  </si>
  <si>
    <t>gaine pour armoire H 1830 de marque SCHNEIDER ELECTRIC référence 08274 avec</t>
  </si>
  <si>
    <t>SORTIE DE CABLES ETANCHE</t>
  </si>
  <si>
    <t>Sortie de câbles étanche avec serre-câbles Plexo complet IP55 saillie - gris Legrand 069745</t>
  </si>
  <si>
    <t xml:space="preserve">SORTIE DE CABLES </t>
  </si>
  <si>
    <t>Sortie de câbles avec serre-câbles Plexo complet IP55 saillie - blanc Legrand 070788</t>
  </si>
  <si>
    <t>Sortie de câbles étanche avec serre-câbles Plexo complet IP55 encastrable Legrand 069889</t>
  </si>
  <si>
    <t>Sortie de câbles 16A Plexo encastré gris Legrand 069848L</t>
  </si>
  <si>
    <t>1.5.42</t>
  </si>
  <si>
    <t>1.5.43</t>
  </si>
  <si>
    <t>1.5.44</t>
  </si>
  <si>
    <t>1.5.45</t>
  </si>
  <si>
    <t>Bloc de secours de marque URA référence 118218V</t>
  </si>
  <si>
    <t>1.7.15</t>
  </si>
  <si>
    <t>Bloc de secours encastré de marque URA référence 118118V</t>
  </si>
  <si>
    <t>1.7.16</t>
  </si>
  <si>
    <t>TELECOMMANDE</t>
  </si>
  <si>
    <t>Télécommande multifonction connectée ethernet RJ45 de marque URA référence 140130</t>
  </si>
  <si>
    <t>Caméra extérieure IP bullet 4MP minimum</t>
  </si>
  <si>
    <t>Ref DS-2CD2646G2-IZS ou équivalent marque HIK VISION                                                     Ensemble comprenant fourniture, pose, raccordement et paramétrage</t>
  </si>
  <si>
    <t>Ref CDW-2743G2-IZS ou équivalent marque HIK VISION                                                     Ensemble comprenant fourniture, pose, raccordement et paramétrage</t>
  </si>
  <si>
    <t>Ref LE3241S-B1 ou équivalent marque IIYAMA                                                 Ensemble comprenant fourniture, pose, raccordement</t>
  </si>
  <si>
    <t>Ref LH4370UHB-B1 ou équivalent marque IIYAMA                                                     Ensemble comprenant fourniture, pose, raccordement</t>
  </si>
  <si>
    <t>Ref LH5070UHB-B1  ou équivalent marque IIYAMA                                                     Ensemble comprenant fourniture, pose, raccordement</t>
  </si>
  <si>
    <t>Ref LH6570UHB-B1  ou équivalent marque IIYAMA                                                     Ensemble comprenant fourniture, pose, raccordement</t>
  </si>
  <si>
    <t>Ref LH7554UHS-B1AG  ou équivalent marque IIYAMA                                                     Ensemble comprenant fourniture, pose, raccordement</t>
  </si>
  <si>
    <t>Ref LH8664UHS-B1AG  ou équivalent marque IIYAMA                                                     Ensemble comprenant fourniture, pose, raccordement</t>
  </si>
  <si>
    <t>Ref LH9875UHS-B1AG  ou équivalent marque IIYAMA                                                     Ensemble comprenant fourniture, pose, raccordement</t>
  </si>
  <si>
    <t>Support INT/EXT caméra IP bullet</t>
  </si>
  <si>
    <t>Support encastrement INT/EXT caméra IP dome</t>
  </si>
  <si>
    <t>Ecran 43 pouces minimum 24/7</t>
  </si>
  <si>
    <t>Ecran 32 pouces minimum 24/7</t>
  </si>
  <si>
    <t>Ecran 55 pouces minimum 24/7</t>
  </si>
  <si>
    <t>Ecran 65 pouces minimum 24/7</t>
  </si>
  <si>
    <t>Ecran 75 pouces minimum 24/7</t>
  </si>
  <si>
    <t>Ecran 86 pouces minimum 24/7</t>
  </si>
  <si>
    <t>Ecran 98 pouces minimum 24/7</t>
  </si>
  <si>
    <t>CONTRÔLE D'ACCES</t>
  </si>
  <si>
    <t>2.6.11</t>
  </si>
  <si>
    <t>Ref DS2CD63C5G0 I ou équivalent marque HIK VISION                                                     Ensemble comprenant fourniture, pose, raccordement et paramétrage</t>
  </si>
  <si>
    <t>Caméra intérieur IP 360 12MP Minimum</t>
  </si>
  <si>
    <t>Fourniture et pose compris raccordements d'un boitier bris de glace double contact de marque NEUTRONIC ou équivalent</t>
  </si>
  <si>
    <t>Fourniture et pose compris raccordements d'un verrou motorisé en applique DAS NFS 61937 de marque GROOM ou équivalent ref GRS623320</t>
  </si>
  <si>
    <t>Fourniture et pose compris raccordements d'une ventouse en applique 300kg NFS 61937 de marque CDVI ou équivalent</t>
  </si>
  <si>
    <t>Fourniture et pose d'un flexible de porte inox 45cm de marque CDVI ou équivalent ref GF45</t>
  </si>
  <si>
    <t>Fourniture et pose compris raccordements d'un bouton poussoi NONF éclairé + plqua porte inox de marque CDVI ou équivalent ref BPNONFE</t>
  </si>
  <si>
    <t>Fourniture et pose compris raccordements d'un cadre de mise en applique pour BP de marque CDVI ou équivalent ref CBP</t>
  </si>
  <si>
    <t>Quantité</t>
  </si>
  <si>
    <t>GHPSO tous les sites</t>
  </si>
  <si>
    <t>DQE</t>
  </si>
  <si>
    <t xml:space="preserve">"Avant et pendant l'exécution de leurs travaux. l’entreprise prendra toutes les précautions nécessaires à la protection des ouvrages.  l'isolation éventuelle du chantier du reste du service. la protection et le maintien en place des éléments existants. Pour certains matériels. ils seront stocker dans un local. fermé à clé. du CH. Les protections se feront au moyen de polyane. Le coût des prestations de protections est réputé intégré dans chaque prix unitaire. Si. malgré les dispositions prises. des ouvrages sont détériorés. l’entreprise devra assurer. à ses frais. la remise en état de ceux-ci. Dans certains services. les ouvriers interviendront vêtus de blouses. surchaussures et calot. Ces vêtements seront fournis par le CH. L’entreprise. qui aura à sa charge la dépose d’appareils. prendra la responsabilité de ceux-ci en le conservant à son dépôt en vue de la repose. A l'achèvement total ou partiel de leurs ouvrages. l’entreprise devra assurer le nettoyage du chantier et de ses abords.
</t>
  </si>
  <si>
    <t>2.5.19</t>
  </si>
  <si>
    <t>2.5.20</t>
  </si>
  <si>
    <t>Le système existant est composé d'un serveur doté d'un logiciel ouvert IVMS4200 de HIK VISION acceptant un très grand nombre de caméras.</t>
  </si>
  <si>
    <t>Le systeme de contrôle d'accès composé d'une architecture logiciel, d'unité de traitment local et d'unité de gestion de porte est de marque UNITECNIC. D'autres équipements viennent en complément notamment les systèmes de verrouillages, bouton poussoir et accessoires de serrurerie.</t>
  </si>
  <si>
    <t>Fourniture et pose compris raccordements et parametrages eventuels de modem radio IP reference U400.1.907X</t>
  </si>
  <si>
    <t>Fourniture et pose compris raccordements et parametrages eventuels de répeteur radio Coronis reference u400.1.905</t>
  </si>
  <si>
    <t>Fourniture et pose compris raccordements et parametrages eventuels de contrôleur C1P en coffret avec batterie et chargeur integré (2800 badges)</t>
  </si>
  <si>
    <t>Fourniture et pose compris raccordements et parametrages eventuels de lecteur de badge Mifare 13,56 khz</t>
  </si>
  <si>
    <t>Fourniture et pose compris coffret pour appareillage modulaire 340x200mm 1 rangée x 12 Modules reference 13962M de schneider electric ou équivalent.</t>
  </si>
  <si>
    <t>Fourniture et pose compris embase relais FINDER réference 9404 SPA</t>
  </si>
  <si>
    <t>Fourniture et pose compris relais FINDER 12 v réference 553490120094</t>
  </si>
  <si>
    <t>Fourniture et pose compris relais FINDER 48 v réference 553490480094</t>
  </si>
  <si>
    <t>Fourniture et pose d'une alimentation à découpage 3,5A-12v DC sur rail DIN marque CDVI référence ADC335</t>
  </si>
  <si>
    <t>Fourniture et pose d'un disjoncteur modulaire marque schneider electric référence Acti9 IDT40T</t>
  </si>
  <si>
    <t>Fourniture et pose d'un bloc differentiel vigi de marque schneider electric référence Acti9 IDT40-AC</t>
  </si>
  <si>
    <t>Les coûts horaires de main d'oeuvre. comprennent toutes les charges salariales et charges de l'entreprise. ainsi que l'encadrement du personnel mis à disposition. Les heures prises en compte sont les heures réelles  de présence sur les sites . Les coûts horaires de main d'oeuvre ne sont à appliquer qu'aux prestations ne figurants pas au présent bordereau de prix.</t>
  </si>
  <si>
    <t>TAUX HORAIRE DE WEEK END ET FERIE - Electricien qualifié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</si>
</sst>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_-* #,##0.00\ _€_-;\-* #,##0.00\ _€_-;_-* &quot;-&quot;??\ _€_-;_-@_-"/>
    <numFmt numFmtId="165" formatCode="_-* #,##0.00\ [$€-1]_-;\-* #,##0.00\ [$€-1]_-;_-* &quot;-&quot;??\ [$€-1]_-"/>
    <numFmt numFmtId="166" formatCode="#,##0.00_ ;\-#,##0.00\ "/>
    <numFmt numFmtId="167" formatCode="###\ ###\ ##0.000"/>
    <numFmt numFmtId="168" formatCode="d/m/yy\ h:mm;@"/>
    <numFmt numFmtId="169" formatCode="###\ ###\ ##0.00"/>
    <numFmt numFmtId="170" formatCode="#,##0.00\ _€"/>
  </numFmts>
  <fonts count="33" x14ac:knownFonts="1">
    <font>
      <sz val="10"/>
      <name val="Arial"/>
    </font>
    <font>
      <sz val="10"/>
      <name val="Arial"/>
      <family val="2"/>
    </font>
    <font>
      <i/>
      <sz val="10"/>
      <name val="Times New Roman"/>
      <family val="1"/>
    </font>
    <font>
      <sz val="10"/>
      <name val="Times New Roman"/>
      <family val="1"/>
    </font>
    <font>
      <sz val="10"/>
      <name val="Arial"/>
      <family val="2"/>
    </font>
    <font>
      <sz val="9"/>
      <name val="Trebuchet MS"/>
      <family val="2"/>
    </font>
    <font>
      <b/>
      <sz val="10"/>
      <name val="Trebuchet MS"/>
      <family val="2"/>
    </font>
    <font>
      <i/>
      <sz val="10"/>
      <name val="Trebuchet MS"/>
      <family val="2"/>
    </font>
    <font>
      <b/>
      <sz val="9"/>
      <name val="Trebuchet MS"/>
      <family val="2"/>
    </font>
    <font>
      <i/>
      <sz val="9"/>
      <name val="Trebuchet MS"/>
      <family val="2"/>
    </font>
    <font>
      <b/>
      <sz val="20"/>
      <name val="Trebuchet MS"/>
      <family val="2"/>
    </font>
    <font>
      <b/>
      <sz val="10"/>
      <name val="Times New Roman"/>
      <family val="1"/>
    </font>
    <font>
      <b/>
      <sz val="9"/>
      <color indexed="8"/>
      <name val="Times New Roman"/>
      <family val="1"/>
    </font>
    <font>
      <b/>
      <sz val="10"/>
      <color indexed="9"/>
      <name val="Trebuchet MS"/>
      <family val="2"/>
    </font>
    <font>
      <b/>
      <sz val="9"/>
      <color indexed="9"/>
      <name val="Trebuchet MS"/>
      <family val="2"/>
    </font>
    <font>
      <sz val="9"/>
      <name val="Trebuchet MS"/>
      <family val="2"/>
    </font>
    <font>
      <sz val="9"/>
      <name val="Trebuchet MS"/>
      <family val="2"/>
    </font>
    <font>
      <b/>
      <sz val="9"/>
      <name val="Trebuchet MS"/>
      <family val="2"/>
    </font>
    <font>
      <sz val="9"/>
      <name val="Trebuchet MS"/>
      <family val="2"/>
    </font>
    <font>
      <sz val="9"/>
      <name val="Trebuchet MS"/>
      <family val="2"/>
    </font>
    <font>
      <sz val="9"/>
      <name val="Trebuchet MS"/>
      <family val="2"/>
    </font>
    <font>
      <i/>
      <sz val="9"/>
      <name val="Trebuchet MS"/>
      <family val="2"/>
    </font>
    <font>
      <i/>
      <sz val="9"/>
      <name val="Trebuchet MS"/>
      <family val="2"/>
    </font>
    <font>
      <sz val="10"/>
      <name val="Arial"/>
      <family val="2"/>
    </font>
    <font>
      <sz val="11"/>
      <color indexed="8"/>
      <name val="Calibri"/>
      <family val="2"/>
    </font>
    <font>
      <sz val="10"/>
      <name val="Arial Narrow"/>
      <family val="2"/>
    </font>
    <font>
      <sz val="9"/>
      <color rgb="FFFF0000"/>
      <name val="Trebuchet MS"/>
      <family val="2"/>
    </font>
    <font>
      <b/>
      <sz val="10"/>
      <name val="Arial"/>
      <family val="2"/>
    </font>
    <font>
      <strike/>
      <sz val="9"/>
      <name val="Trebuchet MS"/>
      <family val="2"/>
    </font>
    <font>
      <b/>
      <sz val="10"/>
      <color theme="1"/>
      <name val="Arial"/>
      <family val="2"/>
    </font>
    <font>
      <b/>
      <sz val="10"/>
      <color theme="1"/>
      <name val="Trebuchet MS"/>
      <family val="2"/>
    </font>
    <font>
      <b/>
      <sz val="9"/>
      <color rgb="FF000000"/>
      <name val="Times New Roman"/>
      <family val="1"/>
    </font>
    <font>
      <b/>
      <sz val="10"/>
      <color rgb="FFFFFFFF"/>
      <name val="Trebuchet MS"/>
      <family val="2"/>
    </font>
  </fonts>
  <fills count="2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6"/>
      </patternFill>
    </fill>
    <fill>
      <patternFill patternType="solid">
        <fgColor indexed="30"/>
        <bgColor indexed="64"/>
      </patternFill>
    </fill>
    <fill>
      <patternFill patternType="solid">
        <fgColor theme="0"/>
        <bgColor indexed="64"/>
      </patternFill>
    </fill>
    <fill>
      <patternFill patternType="solid">
        <fgColor theme="0" tint="-0.14999847407452621"/>
        <bgColor indexed="64"/>
      </patternFill>
    </fill>
    <fill>
      <patternFill patternType="solid">
        <fgColor rgb="FF0066CC"/>
        <bgColor rgb="FF000000"/>
      </patternFill>
    </fill>
    <fill>
      <patternFill patternType="solid">
        <fgColor rgb="FFD9D9D9"/>
        <bgColor rgb="FF000000"/>
      </patternFill>
    </fill>
    <fill>
      <patternFill patternType="solid">
        <fgColor rgb="FFFFFFFF"/>
        <bgColor rgb="FF000000"/>
      </patternFill>
    </fill>
    <fill>
      <patternFill patternType="solid">
        <fgColor rgb="FFE6B8B7"/>
        <bgColor rgb="FF000000"/>
      </patternFill>
    </fill>
  </fills>
  <borders count="44">
    <border>
      <left/>
      <right/>
      <top/>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style="thin">
        <color indexed="64"/>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style="thin">
        <color rgb="FF000000"/>
      </right>
      <top/>
      <bottom/>
      <diagonal/>
    </border>
    <border>
      <left style="thin">
        <color rgb="FF000000"/>
      </left>
      <right style="thin">
        <color indexed="64"/>
      </right>
      <top/>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right style="thin">
        <color rgb="FF000000"/>
      </right>
      <top/>
      <bottom/>
      <diagonal/>
    </border>
    <border>
      <left style="thin">
        <color rgb="FF000000"/>
      </left>
      <right/>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medium">
        <color indexed="64"/>
      </left>
      <right/>
      <top/>
      <bottom style="medium">
        <color indexed="64"/>
      </bottom>
      <diagonal/>
    </border>
  </borders>
  <cellStyleXfs count="1234">
    <xf numFmtId="0" fontId="0" fillId="0" borderId="0"/>
    <xf numFmtId="165" fontId="1" fillId="0" borderId="0" applyFont="0" applyFill="0" applyBorder="0" applyAlignment="0" applyProtection="0"/>
    <xf numFmtId="0" fontId="4" fillId="0" borderId="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2" borderId="1" applyNumberFormat="0" applyFont="0" applyAlignment="0" applyProtection="0"/>
    <xf numFmtId="0" fontId="24" fillId="12" borderId="1" applyNumberFormat="0" applyFont="0" applyAlignment="0" applyProtection="0"/>
    <xf numFmtId="0" fontId="24" fillId="12" borderId="1" applyNumberFormat="0" applyFont="0" applyAlignment="0" applyProtection="0"/>
    <xf numFmtId="0" fontId="24" fillId="12" borderId="1" applyNumberFormat="0" applyFont="0" applyAlignment="0" applyProtection="0"/>
    <xf numFmtId="0" fontId="24" fillId="12" borderId="1" applyNumberFormat="0" applyFont="0" applyAlignment="0" applyProtection="0"/>
    <xf numFmtId="0" fontId="25"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4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23"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4" fillId="0" borderId="0"/>
    <xf numFmtId="0" fontId="24" fillId="0" borderId="0"/>
    <xf numFmtId="0" fontId="24" fillId="0" borderId="0"/>
    <xf numFmtId="0" fontId="24" fillId="0" borderId="0"/>
    <xf numFmtId="0" fontId="4" fillId="0" borderId="0"/>
    <xf numFmtId="0" fontId="24" fillId="0" borderId="0"/>
    <xf numFmtId="0" fontId="4" fillId="0" borderId="0"/>
    <xf numFmtId="0" fontId="4" fillId="0" borderId="0"/>
    <xf numFmtId="0" fontId="4" fillId="0" borderId="0"/>
    <xf numFmtId="0" fontId="4" fillId="0" borderId="0"/>
    <xf numFmtId="0" fontId="4" fillId="0" borderId="0"/>
    <xf numFmtId="0" fontId="2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 fillId="0" borderId="0"/>
    <xf numFmtId="0" fontId="4" fillId="0" borderId="0"/>
    <xf numFmtId="0" fontId="24" fillId="0" borderId="0"/>
    <xf numFmtId="0" fontId="4" fillId="0" borderId="0"/>
    <xf numFmtId="0" fontId="4" fillId="0" borderId="0"/>
  </cellStyleXfs>
  <cellXfs count="213">
    <xf numFmtId="0" fontId="0" fillId="0" borderId="0" xfId="0"/>
    <xf numFmtId="0" fontId="4" fillId="0" borderId="0" xfId="2"/>
    <xf numFmtId="0" fontId="6" fillId="0" borderId="0" xfId="2" applyFont="1" applyBorder="1" applyAlignment="1" applyProtection="1">
      <alignment horizontal="right" vertical="top"/>
    </xf>
    <xf numFmtId="0" fontId="11" fillId="0" borderId="0" xfId="2" applyFont="1" applyBorder="1" applyAlignment="1" applyProtection="1">
      <alignment horizontal="right" vertical="top"/>
    </xf>
    <xf numFmtId="0" fontId="12" fillId="0" borderId="0" xfId="0" applyFont="1" applyAlignment="1" applyProtection="1">
      <alignment horizontal="left" vertical="center" readingOrder="1"/>
    </xf>
    <xf numFmtId="0" fontId="4" fillId="0" borderId="0" xfId="2" applyProtection="1"/>
    <xf numFmtId="168" fontId="7" fillId="0" borderId="0" xfId="2" applyNumberFormat="1" applyFont="1" applyAlignment="1" applyProtection="1">
      <alignment horizontal="right"/>
    </xf>
    <xf numFmtId="0" fontId="3" fillId="0" borderId="0" xfId="0" applyFont="1" applyProtection="1"/>
    <xf numFmtId="0" fontId="7" fillId="0" borderId="0" xfId="2" applyFont="1" applyAlignment="1" applyProtection="1">
      <alignment horizontal="right" vertical="top"/>
    </xf>
    <xf numFmtId="0" fontId="2" fillId="0" borderId="0" xfId="2" applyFont="1" applyAlignment="1" applyProtection="1">
      <alignment horizontal="right" vertical="top"/>
    </xf>
    <xf numFmtId="0" fontId="7" fillId="0" borderId="2" xfId="2" applyFont="1" applyBorder="1" applyAlignment="1" applyProtection="1">
      <alignment horizontal="left" vertical="top"/>
    </xf>
    <xf numFmtId="0" fontId="3" fillId="0" borderId="0" xfId="0" applyFont="1" applyAlignment="1" applyProtection="1">
      <alignment horizontal="center"/>
    </xf>
    <xf numFmtId="0" fontId="5" fillId="0" borderId="0" xfId="0" applyFont="1" applyProtection="1"/>
    <xf numFmtId="166" fontId="8" fillId="0" borderId="3" xfId="1" applyNumberFormat="1" applyFont="1" applyBorder="1" applyAlignment="1" applyProtection="1">
      <alignment horizontal="right" vertical="top" wrapText="1"/>
    </xf>
    <xf numFmtId="0" fontId="9" fillId="0" borderId="2" xfId="0" applyFont="1" applyBorder="1" applyAlignment="1" applyProtection="1">
      <alignment horizontal="left" vertical="top"/>
    </xf>
    <xf numFmtId="0" fontId="9" fillId="0" borderId="4" xfId="0" applyFont="1" applyBorder="1" applyAlignment="1" applyProtection="1">
      <alignment horizontal="left" vertical="top"/>
    </xf>
    <xf numFmtId="0" fontId="9" fillId="0" borderId="5" xfId="0" applyFont="1" applyBorder="1" applyAlignment="1" applyProtection="1">
      <alignment horizontal="left" vertical="top"/>
    </xf>
    <xf numFmtId="0" fontId="9" fillId="0" borderId="6" xfId="0" applyFont="1" applyBorder="1" applyAlignment="1" applyProtection="1">
      <alignment horizontal="left" vertical="top"/>
    </xf>
    <xf numFmtId="166" fontId="8" fillId="0" borderId="7" xfId="1" applyNumberFormat="1" applyFont="1" applyBorder="1" applyAlignment="1" applyProtection="1">
      <alignment horizontal="right" vertical="top" wrapText="1"/>
    </xf>
    <xf numFmtId="0" fontId="3" fillId="0" borderId="0" xfId="0" applyFont="1" applyAlignment="1" applyProtection="1">
      <alignment horizontal="right"/>
    </xf>
    <xf numFmtId="0" fontId="3" fillId="0" borderId="0" xfId="0" applyFont="1" applyAlignment="1" applyProtection="1">
      <alignment horizontal="left"/>
    </xf>
    <xf numFmtId="0" fontId="13" fillId="13" borderId="8" xfId="0" applyFont="1" applyFill="1" applyBorder="1" applyAlignment="1" applyProtection="1">
      <alignment horizontal="center" vertical="center" wrapText="1"/>
    </xf>
    <xf numFmtId="0" fontId="9" fillId="0" borderId="0" xfId="0" applyFont="1" applyBorder="1" applyAlignment="1" applyProtection="1">
      <alignment horizontal="left" vertical="top"/>
    </xf>
    <xf numFmtId="0" fontId="7" fillId="0" borderId="5" xfId="2" applyFont="1" applyBorder="1" applyAlignment="1" applyProtection="1">
      <alignment horizontal="left" vertical="center" wrapText="1"/>
    </xf>
    <xf numFmtId="10" fontId="0" fillId="0" borderId="0" xfId="0" applyNumberFormat="1" applyProtection="1">
      <protection hidden="1"/>
    </xf>
    <xf numFmtId="10" fontId="0" fillId="0" borderId="9" xfId="0" applyNumberFormat="1" applyBorder="1" applyProtection="1">
      <protection hidden="1"/>
    </xf>
    <xf numFmtId="167" fontId="0" fillId="0" borderId="9" xfId="0" applyNumberFormat="1" applyBorder="1" applyProtection="1">
      <protection hidden="1"/>
    </xf>
    <xf numFmtId="0" fontId="15" fillId="0" borderId="10" xfId="0" applyFont="1" applyBorder="1" applyAlignment="1">
      <alignment horizontal="left" vertical="top"/>
    </xf>
    <xf numFmtId="0" fontId="15" fillId="0" borderId="11" xfId="0" applyFont="1" applyBorder="1" applyAlignment="1">
      <alignment horizontal="left" vertical="top"/>
    </xf>
    <xf numFmtId="0" fontId="16" fillId="0" borderId="10" xfId="0" applyFont="1" applyBorder="1" applyAlignment="1">
      <alignment horizontal="left" vertical="top" wrapText="1"/>
    </xf>
    <xf numFmtId="0" fontId="16" fillId="0" borderId="11" xfId="0" applyFont="1" applyBorder="1" applyAlignment="1">
      <alignment horizontal="left" vertical="top" wrapText="1"/>
    </xf>
    <xf numFmtId="0" fontId="17" fillId="0" borderId="11" xfId="0" applyFont="1" applyBorder="1" applyAlignment="1">
      <alignment horizontal="left" vertical="top" wrapText="1"/>
    </xf>
    <xf numFmtId="0" fontId="18" fillId="0" borderId="11" xfId="0" applyFont="1" applyBorder="1" applyAlignment="1">
      <alignment horizontal="center" vertical="top"/>
    </xf>
    <xf numFmtId="167" fontId="19" fillId="0" borderId="11" xfId="0" applyNumberFormat="1" applyFont="1" applyBorder="1" applyAlignment="1">
      <alignment horizontal="right" vertical="top"/>
    </xf>
    <xf numFmtId="169" fontId="20" fillId="0" borderId="10" xfId="0" applyNumberFormat="1" applyFont="1" applyBorder="1" applyAlignment="1" applyProtection="1">
      <alignment horizontal="right" vertical="top"/>
    </xf>
    <xf numFmtId="169" fontId="20" fillId="0" borderId="11" xfId="0" applyNumberFormat="1" applyFont="1" applyBorder="1" applyAlignment="1" applyProtection="1">
      <alignment horizontal="right" vertical="top"/>
    </xf>
    <xf numFmtId="0" fontId="21" fillId="0" borderId="12" xfId="0" applyFont="1" applyBorder="1" applyAlignment="1">
      <alignment horizontal="left" vertical="top"/>
    </xf>
    <xf numFmtId="10" fontId="22" fillId="0" borderId="13" xfId="0" applyNumberFormat="1" applyFont="1" applyBorder="1" applyAlignment="1" applyProtection="1">
      <alignment horizontal="right" vertical="top"/>
    </xf>
    <xf numFmtId="49" fontId="4" fillId="0" borderId="0" xfId="2" applyNumberFormat="1" applyAlignment="1">
      <alignment horizontal="center" vertical="center" readingOrder="1"/>
    </xf>
    <xf numFmtId="49" fontId="7" fillId="0" borderId="2" xfId="2" applyNumberFormat="1" applyFont="1" applyBorder="1" applyAlignment="1" applyProtection="1">
      <alignment horizontal="center" vertical="center" readingOrder="1"/>
      <protection locked="0"/>
    </xf>
    <xf numFmtId="49" fontId="7" fillId="0" borderId="5" xfId="2" applyNumberFormat="1" applyFont="1" applyBorder="1" applyAlignment="1" applyProtection="1">
      <alignment horizontal="center" vertical="center" wrapText="1" readingOrder="1"/>
      <protection locked="0"/>
    </xf>
    <xf numFmtId="1" fontId="30" fillId="13" borderId="8" xfId="0" applyNumberFormat="1" applyFont="1" applyFill="1" applyBorder="1" applyAlignment="1" applyProtection="1">
      <alignment horizontal="center" vertical="center" wrapText="1"/>
    </xf>
    <xf numFmtId="1" fontId="30" fillId="0" borderId="11" xfId="0" applyNumberFormat="1" applyFont="1" applyBorder="1" applyAlignment="1">
      <alignment horizontal="center" vertical="center"/>
    </xf>
    <xf numFmtId="1" fontId="30" fillId="0" borderId="10" xfId="0" applyNumberFormat="1" applyFont="1" applyBorder="1" applyAlignment="1">
      <alignment horizontal="center" vertical="center"/>
    </xf>
    <xf numFmtId="1" fontId="30" fillId="15" borderId="11" xfId="0" applyNumberFormat="1" applyFont="1" applyFill="1" applyBorder="1" applyAlignment="1">
      <alignment horizontal="center" vertical="center"/>
    </xf>
    <xf numFmtId="1" fontId="30" fillId="15" borderId="10" xfId="0" applyNumberFormat="1" applyFont="1" applyFill="1" applyBorder="1" applyAlignment="1">
      <alignment horizontal="center" vertical="center"/>
    </xf>
    <xf numFmtId="1" fontId="30" fillId="0" borderId="10" xfId="0" applyNumberFormat="1" applyFont="1" applyBorder="1" applyAlignment="1" applyProtection="1">
      <alignment horizontal="center" vertical="center"/>
      <protection locked="0"/>
    </xf>
    <xf numFmtId="1" fontId="30" fillId="0" borderId="22" xfId="0" applyNumberFormat="1" applyFont="1" applyBorder="1" applyAlignment="1" applyProtection="1">
      <alignment horizontal="center" vertical="center"/>
      <protection locked="0"/>
    </xf>
    <xf numFmtId="1" fontId="30" fillId="0" borderId="23" xfId="0" applyNumberFormat="1" applyFont="1" applyBorder="1" applyAlignment="1" applyProtection="1">
      <alignment horizontal="center" vertical="center"/>
      <protection locked="0"/>
    </xf>
    <xf numFmtId="1" fontId="30" fillId="0" borderId="24" xfId="0" applyNumberFormat="1" applyFont="1" applyBorder="1" applyAlignment="1" applyProtection="1">
      <alignment horizontal="center" vertical="center"/>
      <protection locked="0"/>
    </xf>
    <xf numFmtId="1" fontId="30" fillId="0" borderId="13" xfId="0" applyNumberFormat="1" applyFont="1" applyBorder="1" applyAlignment="1">
      <alignment horizontal="center" vertical="center"/>
    </xf>
    <xf numFmtId="1" fontId="30" fillId="0" borderId="25" xfId="0" applyNumberFormat="1" applyFont="1" applyBorder="1" applyAlignment="1">
      <alignment horizontal="center" vertical="center"/>
    </xf>
    <xf numFmtId="1" fontId="30" fillId="0" borderId="22" xfId="0" applyNumberFormat="1" applyFont="1" applyBorder="1" applyAlignment="1">
      <alignment horizontal="center" vertical="center"/>
    </xf>
    <xf numFmtId="1" fontId="30" fillId="0" borderId="23" xfId="0" applyNumberFormat="1" applyFont="1" applyBorder="1" applyAlignment="1">
      <alignment horizontal="center" vertical="center"/>
    </xf>
    <xf numFmtId="1" fontId="30" fillId="0" borderId="21" xfId="0" applyNumberFormat="1" applyFont="1" applyBorder="1" applyAlignment="1" applyProtection="1">
      <alignment horizontal="center" vertical="center"/>
      <protection locked="0"/>
    </xf>
    <xf numFmtId="1" fontId="30" fillId="14" borderId="21" xfId="0" applyNumberFormat="1" applyFont="1" applyFill="1" applyBorder="1" applyAlignment="1" applyProtection="1">
      <alignment horizontal="center" vertical="center" wrapText="1"/>
      <protection locked="0"/>
    </xf>
    <xf numFmtId="1" fontId="30" fillId="0" borderId="20" xfId="0" applyNumberFormat="1" applyFont="1" applyBorder="1" applyAlignment="1" applyProtection="1">
      <alignment horizontal="center" vertical="center"/>
      <protection locked="0"/>
    </xf>
    <xf numFmtId="1" fontId="30" fillId="0" borderId="3" xfId="0" applyNumberFormat="1" applyFont="1" applyBorder="1" applyAlignment="1" applyProtection="1">
      <alignment horizontal="center" vertical="center"/>
      <protection locked="0"/>
    </xf>
    <xf numFmtId="1" fontId="30" fillId="0" borderId="25" xfId="0" applyNumberFormat="1" applyFont="1" applyBorder="1" applyAlignment="1" applyProtection="1">
      <alignment horizontal="center" vertical="center"/>
      <protection locked="0"/>
    </xf>
    <xf numFmtId="1" fontId="30" fillId="0" borderId="7" xfId="0" applyNumberFormat="1" applyFont="1" applyBorder="1" applyAlignment="1" applyProtection="1">
      <alignment horizontal="center" vertical="center"/>
      <protection locked="0"/>
    </xf>
    <xf numFmtId="1" fontId="30" fillId="0" borderId="15" xfId="0" applyNumberFormat="1" applyFont="1" applyBorder="1" applyAlignment="1" applyProtection="1">
      <alignment horizontal="center" vertical="center"/>
      <protection locked="0"/>
    </xf>
    <xf numFmtId="1" fontId="30" fillId="0" borderId="11" xfId="0" applyNumberFormat="1" applyFont="1" applyFill="1" applyBorder="1" applyAlignment="1">
      <alignment horizontal="center" vertical="center"/>
    </xf>
    <xf numFmtId="1" fontId="30" fillId="0" borderId="10" xfId="0" applyNumberFormat="1" applyFont="1" applyFill="1" applyBorder="1" applyAlignment="1">
      <alignment horizontal="center" vertical="center"/>
    </xf>
    <xf numFmtId="1" fontId="30" fillId="0" borderId="10" xfId="0" applyNumberFormat="1" applyFont="1" applyFill="1" applyBorder="1" applyAlignment="1" applyProtection="1">
      <alignment horizontal="center" vertical="center"/>
      <protection locked="0"/>
    </xf>
    <xf numFmtId="1" fontId="30" fillId="14" borderId="10" xfId="0" applyNumberFormat="1" applyFont="1" applyFill="1" applyBorder="1" applyAlignment="1">
      <alignment horizontal="center" vertical="center"/>
    </xf>
    <xf numFmtId="1" fontId="30" fillId="14" borderId="10" xfId="0" applyNumberFormat="1" applyFont="1" applyFill="1" applyBorder="1" applyAlignment="1" applyProtection="1">
      <alignment horizontal="center" vertical="center"/>
      <protection locked="0"/>
    </xf>
    <xf numFmtId="1" fontId="30" fillId="14" borderId="11" xfId="0" applyNumberFormat="1" applyFont="1" applyFill="1" applyBorder="1" applyAlignment="1">
      <alignment horizontal="center" vertical="center"/>
    </xf>
    <xf numFmtId="170" fontId="29" fillId="0" borderId="0" xfId="2" applyNumberFormat="1" applyFont="1" applyAlignment="1">
      <alignment horizontal="center" vertical="center"/>
    </xf>
    <xf numFmtId="49" fontId="31" fillId="0" borderId="0" xfId="0" applyNumberFormat="1" applyFont="1" applyFill="1" applyBorder="1" applyAlignment="1">
      <alignment horizontal="center" vertical="center" readingOrder="1"/>
    </xf>
    <xf numFmtId="0" fontId="1" fillId="0" borderId="0" xfId="2" applyFont="1" applyFill="1" applyBorder="1"/>
    <xf numFmtId="4" fontId="7" fillId="0" borderId="0" xfId="2" applyNumberFormat="1" applyFont="1" applyFill="1" applyBorder="1" applyAlignment="1" applyProtection="1">
      <alignment horizontal="right"/>
    </xf>
    <xf numFmtId="0" fontId="7" fillId="0" borderId="0" xfId="2" applyFont="1" applyFill="1" applyBorder="1" applyAlignment="1" applyProtection="1">
      <alignment horizontal="right" vertical="top"/>
      <protection locked="0"/>
    </xf>
    <xf numFmtId="4" fontId="6" fillId="0" borderId="0" xfId="2" applyNumberFormat="1" applyFont="1" applyFill="1" applyBorder="1" applyAlignment="1" applyProtection="1">
      <alignment horizontal="right" vertical="top"/>
    </xf>
    <xf numFmtId="0" fontId="2" fillId="0" borderId="0" xfId="2" applyFont="1" applyFill="1" applyBorder="1" applyAlignment="1" applyProtection="1">
      <alignment horizontal="right" vertical="top"/>
      <protection locked="0"/>
    </xf>
    <xf numFmtId="4" fontId="11" fillId="0" borderId="0" xfId="2" applyNumberFormat="1" applyFont="1" applyFill="1" applyBorder="1" applyAlignment="1" applyProtection="1">
      <alignment horizontal="right" vertical="top"/>
    </xf>
    <xf numFmtId="49" fontId="1" fillId="0" borderId="0" xfId="2" applyNumberFormat="1" applyFont="1" applyFill="1" applyBorder="1" applyAlignment="1">
      <alignment horizontal="center" vertical="center" readingOrder="1"/>
    </xf>
    <xf numFmtId="0" fontId="1" fillId="0" borderId="0" xfId="2" applyFont="1" applyFill="1" applyBorder="1" applyAlignment="1">
      <alignment horizontal="left"/>
    </xf>
    <xf numFmtId="4" fontId="1" fillId="0" borderId="0" xfId="2" applyNumberFormat="1" applyFont="1" applyFill="1" applyBorder="1" applyAlignment="1">
      <alignment horizontal="right"/>
    </xf>
    <xf numFmtId="49" fontId="32" fillId="16" borderId="28" xfId="0" applyNumberFormat="1" applyFont="1" applyFill="1" applyBorder="1" applyAlignment="1" applyProtection="1">
      <alignment horizontal="center" vertical="center" wrapText="1" readingOrder="1"/>
    </xf>
    <xf numFmtId="0" fontId="32" fillId="16" borderId="28" xfId="0" applyFont="1" applyFill="1" applyBorder="1" applyAlignment="1" applyProtection="1">
      <alignment horizontal="center" vertical="center" wrapText="1"/>
    </xf>
    <xf numFmtId="4" fontId="32" fillId="16" borderId="28" xfId="0" applyNumberFormat="1" applyFont="1" applyFill="1" applyBorder="1" applyAlignment="1" applyProtection="1">
      <alignment horizontal="center" vertical="center" wrapText="1"/>
    </xf>
    <xf numFmtId="49" fontId="5" fillId="0" borderId="29" xfId="0" applyNumberFormat="1" applyFont="1" applyFill="1" applyBorder="1" applyAlignment="1">
      <alignment horizontal="center" vertical="center" readingOrder="1"/>
    </xf>
    <xf numFmtId="0" fontId="8" fillId="0" borderId="29" xfId="0" applyFont="1" applyFill="1" applyBorder="1" applyAlignment="1">
      <alignment horizontal="left" vertical="top" wrapText="1"/>
    </xf>
    <xf numFmtId="4" fontId="5" fillId="0" borderId="29" xfId="0" applyNumberFormat="1" applyFont="1" applyFill="1" applyBorder="1" applyAlignment="1">
      <alignment horizontal="left" vertical="top"/>
    </xf>
    <xf numFmtId="49" fontId="5" fillId="0" borderId="30" xfId="0" applyNumberFormat="1" applyFont="1" applyFill="1" applyBorder="1" applyAlignment="1">
      <alignment horizontal="center" vertical="center" readingOrder="1"/>
    </xf>
    <xf numFmtId="0" fontId="5" fillId="0" borderId="30" xfId="0" applyFont="1" applyFill="1" applyBorder="1" applyAlignment="1">
      <alignment horizontal="left" vertical="top" wrapText="1"/>
    </xf>
    <xf numFmtId="4" fontId="5" fillId="0" borderId="30" xfId="0" applyNumberFormat="1" applyFont="1" applyFill="1" applyBorder="1" applyAlignment="1">
      <alignment horizontal="left" vertical="top"/>
    </xf>
    <xf numFmtId="49" fontId="8" fillId="17" borderId="29" xfId="0" applyNumberFormat="1" applyFont="1" applyFill="1" applyBorder="1" applyAlignment="1">
      <alignment horizontal="center" vertical="center" readingOrder="1"/>
    </xf>
    <xf numFmtId="0" fontId="8" fillId="17" borderId="29" xfId="0" applyFont="1" applyFill="1" applyBorder="1" applyAlignment="1">
      <alignment horizontal="left" vertical="top" wrapText="1"/>
    </xf>
    <xf numFmtId="4" fontId="8" fillId="17" borderId="29" xfId="0" applyNumberFormat="1" applyFont="1" applyFill="1" applyBorder="1" applyAlignment="1">
      <alignment horizontal="left" vertical="top"/>
    </xf>
    <xf numFmtId="49" fontId="5" fillId="17" borderId="29" xfId="0" applyNumberFormat="1" applyFont="1" applyFill="1" applyBorder="1" applyAlignment="1">
      <alignment horizontal="center" vertical="center" readingOrder="1"/>
    </xf>
    <xf numFmtId="4" fontId="5" fillId="17" borderId="29" xfId="0" applyNumberFormat="1" applyFont="1" applyFill="1" applyBorder="1" applyAlignment="1">
      <alignment horizontal="left" vertical="top"/>
    </xf>
    <xf numFmtId="49" fontId="5" fillId="17" borderId="30" xfId="0" applyNumberFormat="1" applyFont="1" applyFill="1" applyBorder="1" applyAlignment="1">
      <alignment horizontal="center" vertical="center" readingOrder="1"/>
    </xf>
    <xf numFmtId="0" fontId="5" fillId="17" borderId="30" xfId="0" applyFont="1" applyFill="1" applyBorder="1" applyAlignment="1">
      <alignment horizontal="left" vertical="top" wrapText="1"/>
    </xf>
    <xf numFmtId="4" fontId="5" fillId="17" borderId="30" xfId="0" applyNumberFormat="1" applyFont="1" applyFill="1" applyBorder="1" applyAlignment="1">
      <alignment horizontal="left" vertical="top"/>
    </xf>
    <xf numFmtId="0" fontId="5" fillId="0" borderId="29" xfId="0" applyFont="1" applyFill="1" applyBorder="1" applyAlignment="1">
      <alignment horizontal="left" vertical="top" wrapText="1"/>
    </xf>
    <xf numFmtId="4" fontId="5" fillId="0" borderId="29" xfId="0" applyNumberFormat="1" applyFont="1" applyFill="1" applyBorder="1" applyAlignment="1">
      <alignment horizontal="right" vertical="top"/>
    </xf>
    <xf numFmtId="0" fontId="9" fillId="0" borderId="30" xfId="0" applyFont="1" applyFill="1" applyBorder="1" applyAlignment="1">
      <alignment horizontal="left" vertical="top"/>
    </xf>
    <xf numFmtId="4" fontId="5" fillId="0" borderId="30" xfId="0" applyNumberFormat="1" applyFont="1" applyFill="1" applyBorder="1" applyAlignment="1" applyProtection="1">
      <alignment horizontal="right" vertical="top"/>
      <protection locked="0"/>
    </xf>
    <xf numFmtId="49" fontId="5" fillId="0" borderId="31" xfId="0" applyNumberFormat="1" applyFont="1" applyFill="1" applyBorder="1" applyAlignment="1">
      <alignment horizontal="center" vertical="center" readingOrder="1"/>
    </xf>
    <xf numFmtId="0" fontId="5" fillId="0" borderId="32" xfId="0" applyFont="1" applyFill="1" applyBorder="1" applyAlignment="1">
      <alignment horizontal="left" vertical="top"/>
    </xf>
    <xf numFmtId="4" fontId="5" fillId="0" borderId="33" xfId="0" applyNumberFormat="1" applyFont="1" applyFill="1" applyBorder="1" applyAlignment="1" applyProtection="1">
      <alignment horizontal="right" vertical="top"/>
      <protection locked="0"/>
    </xf>
    <xf numFmtId="49" fontId="5" fillId="0" borderId="34" xfId="0" applyNumberFormat="1" applyFont="1" applyFill="1" applyBorder="1" applyAlignment="1">
      <alignment horizontal="center" vertical="center" readingOrder="1"/>
    </xf>
    <xf numFmtId="0" fontId="5" fillId="0" borderId="30" xfId="0" applyFont="1" applyFill="1" applyBorder="1" applyAlignment="1">
      <alignment horizontal="left" vertical="top"/>
    </xf>
    <xf numFmtId="4" fontId="5" fillId="0" borderId="35" xfId="0" applyNumberFormat="1" applyFont="1" applyFill="1" applyBorder="1" applyAlignment="1" applyProtection="1">
      <alignment horizontal="right" vertical="top"/>
      <protection locked="0"/>
    </xf>
    <xf numFmtId="49" fontId="5" fillId="0" borderId="36" xfId="0" applyNumberFormat="1" applyFont="1" applyFill="1" applyBorder="1" applyAlignment="1">
      <alignment horizontal="center" vertical="center" readingOrder="1"/>
    </xf>
    <xf numFmtId="0" fontId="5" fillId="0" borderId="37" xfId="0" applyFont="1" applyFill="1" applyBorder="1" applyAlignment="1">
      <alignment horizontal="left" vertical="top"/>
    </xf>
    <xf numFmtId="4" fontId="5" fillId="0" borderId="38" xfId="0" applyNumberFormat="1" applyFont="1" applyFill="1" applyBorder="1" applyAlignment="1" applyProtection="1">
      <alignment horizontal="right" vertical="top"/>
      <protection locked="0"/>
    </xf>
    <xf numFmtId="49" fontId="8" fillId="17" borderId="30" xfId="0" applyNumberFormat="1" applyFont="1" applyFill="1" applyBorder="1" applyAlignment="1">
      <alignment horizontal="center" vertical="center" readingOrder="1"/>
    </xf>
    <xf numFmtId="0" fontId="8" fillId="17" borderId="30" xfId="0" applyFont="1" applyFill="1" applyBorder="1" applyAlignment="1">
      <alignment horizontal="left" vertical="top" wrapText="1"/>
    </xf>
    <xf numFmtId="0" fontId="9" fillId="0" borderId="37" xfId="0" applyFont="1" applyFill="1" applyBorder="1" applyAlignment="1">
      <alignment horizontal="left" vertical="top"/>
    </xf>
    <xf numFmtId="0" fontId="5" fillId="0" borderId="39" xfId="0" applyFont="1" applyFill="1" applyBorder="1" applyAlignment="1">
      <alignment horizontal="left" vertical="top"/>
    </xf>
    <xf numFmtId="0" fontId="5" fillId="0" borderId="0" xfId="0" applyFont="1" applyFill="1" applyBorder="1" applyAlignment="1">
      <alignment horizontal="left" vertical="top"/>
    </xf>
    <xf numFmtId="0" fontId="9" fillId="0" borderId="39" xfId="0" applyFont="1" applyFill="1" applyBorder="1" applyAlignment="1">
      <alignment horizontal="left" vertical="top"/>
    </xf>
    <xf numFmtId="4" fontId="5" fillId="0" borderId="39" xfId="0" applyNumberFormat="1" applyFont="1" applyFill="1" applyBorder="1" applyAlignment="1">
      <alignment horizontal="left" vertical="top"/>
    </xf>
    <xf numFmtId="49" fontId="5" fillId="0" borderId="3" xfId="0" applyNumberFormat="1" applyFont="1" applyFill="1" applyBorder="1" applyAlignment="1">
      <alignment horizontal="center" vertical="center" readingOrder="1"/>
    </xf>
    <xf numFmtId="49" fontId="5" fillId="0" borderId="25" xfId="0" applyNumberFormat="1" applyFont="1" applyFill="1" applyBorder="1" applyAlignment="1">
      <alignment horizontal="center" vertical="center" readingOrder="1"/>
    </xf>
    <xf numFmtId="4" fontId="5" fillId="0" borderId="25" xfId="0" applyNumberFormat="1" applyFont="1" applyFill="1" applyBorder="1" applyAlignment="1">
      <alignment horizontal="left" vertical="top"/>
    </xf>
    <xf numFmtId="49" fontId="5" fillId="0" borderId="7" xfId="0" applyNumberFormat="1" applyFont="1" applyFill="1" applyBorder="1" applyAlignment="1">
      <alignment horizontal="center" vertical="center" readingOrder="1"/>
    </xf>
    <xf numFmtId="0" fontId="5" fillId="0" borderId="32" xfId="0" applyFont="1" applyFill="1" applyBorder="1" applyAlignment="1">
      <alignment horizontal="left" vertical="top" wrapText="1"/>
    </xf>
    <xf numFmtId="4" fontId="5" fillId="0" borderId="33" xfId="0" applyNumberFormat="1" applyFont="1" applyFill="1" applyBorder="1" applyAlignment="1">
      <alignment horizontal="right" vertical="top"/>
    </xf>
    <xf numFmtId="4" fontId="5" fillId="0" borderId="35" xfId="0" applyNumberFormat="1" applyFont="1" applyFill="1" applyBorder="1" applyAlignment="1">
      <alignment horizontal="left" vertical="top"/>
    </xf>
    <xf numFmtId="0" fontId="9" fillId="0" borderId="32" xfId="0" applyFont="1" applyFill="1" applyBorder="1" applyAlignment="1">
      <alignment horizontal="left" vertical="top"/>
    </xf>
    <xf numFmtId="49" fontId="5" fillId="0" borderId="32" xfId="0" applyNumberFormat="1" applyFont="1" applyFill="1" applyBorder="1" applyAlignment="1">
      <alignment horizontal="center" vertical="center" readingOrder="1"/>
    </xf>
    <xf numFmtId="0" fontId="9" fillId="0" borderId="21" xfId="0" applyFont="1" applyFill="1" applyBorder="1" applyAlignment="1">
      <alignment horizontal="left" vertical="top" wrapText="1"/>
    </xf>
    <xf numFmtId="4" fontId="5" fillId="0" borderId="21" xfId="0" applyNumberFormat="1" applyFont="1" applyFill="1" applyBorder="1" applyAlignment="1" applyProtection="1">
      <alignment horizontal="right" vertical="top"/>
      <protection locked="0"/>
    </xf>
    <xf numFmtId="0" fontId="9" fillId="18" borderId="21" xfId="0" applyFont="1" applyFill="1" applyBorder="1" applyAlignment="1">
      <alignment horizontal="left" vertical="top" wrapText="1"/>
    </xf>
    <xf numFmtId="4" fontId="5" fillId="18" borderId="21" xfId="0" applyNumberFormat="1" applyFont="1" applyFill="1" applyBorder="1" applyAlignment="1" applyProtection="1">
      <alignment horizontal="right" vertical="top" wrapText="1"/>
      <protection locked="0"/>
    </xf>
    <xf numFmtId="4" fontId="5" fillId="0" borderId="37" xfId="0" applyNumberFormat="1" applyFont="1" applyFill="1" applyBorder="1" applyAlignment="1" applyProtection="1">
      <alignment horizontal="right" vertical="top"/>
      <protection locked="0"/>
    </xf>
    <xf numFmtId="0" fontId="9" fillId="0" borderId="3" xfId="0" applyFont="1" applyFill="1" applyBorder="1" applyAlignment="1">
      <alignment horizontal="left" vertical="top"/>
    </xf>
    <xf numFmtId="4" fontId="5" fillId="0" borderId="3" xfId="0" applyNumberFormat="1" applyFont="1" applyFill="1" applyBorder="1" applyAlignment="1" applyProtection="1">
      <alignment horizontal="right" vertical="top"/>
      <protection locked="0"/>
    </xf>
    <xf numFmtId="0" fontId="9" fillId="0" borderId="25" xfId="0" applyFont="1" applyFill="1" applyBorder="1" applyAlignment="1">
      <alignment horizontal="left" vertical="top"/>
    </xf>
    <xf numFmtId="4" fontId="5" fillId="0" borderId="25" xfId="0" applyNumberFormat="1" applyFont="1" applyFill="1" applyBorder="1" applyAlignment="1" applyProtection="1">
      <alignment horizontal="right" vertical="top"/>
      <protection locked="0"/>
    </xf>
    <xf numFmtId="0" fontId="9" fillId="0" borderId="7" xfId="0" applyFont="1" applyFill="1" applyBorder="1" applyAlignment="1">
      <alignment horizontal="left" vertical="top"/>
    </xf>
    <xf numFmtId="4" fontId="5" fillId="0" borderId="7" xfId="0" applyNumberFormat="1" applyFont="1" applyFill="1" applyBorder="1" applyAlignment="1" applyProtection="1">
      <alignment horizontal="right" vertical="top"/>
      <protection locked="0"/>
    </xf>
    <xf numFmtId="4" fontId="5" fillId="0" borderId="15" xfId="0" applyNumberFormat="1" applyFont="1" applyFill="1" applyBorder="1" applyAlignment="1" applyProtection="1">
      <alignment horizontal="right" vertical="top"/>
      <protection locked="0"/>
    </xf>
    <xf numFmtId="49" fontId="26" fillId="0" borderId="30" xfId="0" applyNumberFormat="1" applyFont="1" applyFill="1" applyBorder="1" applyAlignment="1">
      <alignment horizontal="center" vertical="center" readingOrder="1"/>
    </xf>
    <xf numFmtId="4" fontId="26" fillId="0" borderId="30" xfId="0" applyNumberFormat="1" applyFont="1" applyFill="1" applyBorder="1" applyAlignment="1">
      <alignment horizontal="left" vertical="top"/>
    </xf>
    <xf numFmtId="4" fontId="26" fillId="0" borderId="30" xfId="0" applyNumberFormat="1" applyFont="1" applyFill="1" applyBorder="1" applyAlignment="1" applyProtection="1">
      <alignment horizontal="right" vertical="top"/>
      <protection locked="0"/>
    </xf>
    <xf numFmtId="49" fontId="8" fillId="0" borderId="30" xfId="0" applyNumberFormat="1" applyFont="1" applyFill="1" applyBorder="1" applyAlignment="1">
      <alignment horizontal="center" vertical="center" readingOrder="1"/>
    </xf>
    <xf numFmtId="0" fontId="8" fillId="17" borderId="21" xfId="0" applyFont="1" applyFill="1" applyBorder="1" applyAlignment="1">
      <alignment horizontal="left" vertical="top" wrapText="1"/>
    </xf>
    <xf numFmtId="49" fontId="8" fillId="17" borderId="21" xfId="0" applyNumberFormat="1" applyFont="1" applyFill="1" applyBorder="1" applyAlignment="1">
      <alignment horizontal="center" vertical="center" readingOrder="1"/>
    </xf>
    <xf numFmtId="4" fontId="8" fillId="17" borderId="21" xfId="0" applyNumberFormat="1" applyFont="1" applyFill="1" applyBorder="1" applyAlignment="1">
      <alignment horizontal="left" vertical="top"/>
    </xf>
    <xf numFmtId="49" fontId="1" fillId="18" borderId="21" xfId="2" applyNumberFormat="1" applyFont="1" applyFill="1" applyBorder="1" applyAlignment="1">
      <alignment horizontal="center" vertical="center" readingOrder="1"/>
    </xf>
    <xf numFmtId="0" fontId="5" fillId="18" borderId="30" xfId="0" applyFont="1" applyFill="1" applyBorder="1" applyAlignment="1">
      <alignment horizontal="left" vertical="top" wrapText="1"/>
    </xf>
    <xf numFmtId="4" fontId="1" fillId="18" borderId="21" xfId="2" applyNumberFormat="1" applyFont="1" applyFill="1" applyBorder="1" applyAlignment="1">
      <alignment horizontal="right"/>
    </xf>
    <xf numFmtId="0" fontId="5" fillId="18" borderId="29" xfId="0" applyFont="1" applyFill="1" applyBorder="1" applyAlignment="1">
      <alignment horizontal="left" vertical="top" wrapText="1"/>
    </xf>
    <xf numFmtId="4" fontId="5" fillId="18" borderId="29" xfId="0" applyNumberFormat="1" applyFont="1" applyFill="1" applyBorder="1" applyAlignment="1">
      <alignment horizontal="right" vertical="top"/>
    </xf>
    <xf numFmtId="4" fontId="5" fillId="18" borderId="30" xfId="0" applyNumberFormat="1" applyFont="1" applyFill="1" applyBorder="1" applyAlignment="1">
      <alignment horizontal="left" vertical="top"/>
    </xf>
    <xf numFmtId="0" fontId="9" fillId="18" borderId="30" xfId="0" applyFont="1" applyFill="1" applyBorder="1" applyAlignment="1">
      <alignment horizontal="left" vertical="top"/>
    </xf>
    <xf numFmtId="4" fontId="5" fillId="18" borderId="30" xfId="0" applyNumberFormat="1" applyFont="1" applyFill="1" applyBorder="1" applyAlignment="1" applyProtection="1">
      <alignment horizontal="right" vertical="top"/>
      <protection locked="0"/>
    </xf>
    <xf numFmtId="0" fontId="26" fillId="18" borderId="30" xfId="0" applyFont="1" applyFill="1" applyBorder="1" applyAlignment="1">
      <alignment horizontal="left" vertical="top" wrapText="1"/>
    </xf>
    <xf numFmtId="0" fontId="9" fillId="18" borderId="21" xfId="0" applyFont="1" applyFill="1" applyBorder="1" applyAlignment="1">
      <alignment horizontal="left" vertical="top"/>
    </xf>
    <xf numFmtId="4" fontId="5" fillId="18" borderId="39" xfId="0" applyNumberFormat="1" applyFont="1" applyFill="1" applyBorder="1" applyAlignment="1" applyProtection="1">
      <alignment horizontal="right" vertical="top"/>
      <protection locked="0"/>
    </xf>
    <xf numFmtId="49" fontId="8" fillId="18" borderId="31" xfId="0" applyNumberFormat="1" applyFont="1" applyFill="1" applyBorder="1" applyAlignment="1">
      <alignment horizontal="center" vertical="center" readingOrder="1"/>
    </xf>
    <xf numFmtId="0" fontId="8" fillId="18" borderId="32" xfId="0" applyFont="1" applyFill="1" applyBorder="1" applyAlignment="1">
      <alignment horizontal="left" vertical="top" wrapText="1"/>
    </xf>
    <xf numFmtId="4" fontId="8" fillId="18" borderId="33" xfId="0" applyNumberFormat="1" applyFont="1" applyFill="1" applyBorder="1" applyAlignment="1">
      <alignment horizontal="left" vertical="top"/>
    </xf>
    <xf numFmtId="0" fontId="5" fillId="18" borderId="37" xfId="0" applyFont="1" applyFill="1" applyBorder="1" applyAlignment="1">
      <alignment horizontal="left" vertical="top" wrapText="1"/>
    </xf>
    <xf numFmtId="4" fontId="5" fillId="18" borderId="38" xfId="0" applyNumberFormat="1" applyFont="1" applyFill="1" applyBorder="1" applyAlignment="1">
      <alignment horizontal="left" vertical="top"/>
    </xf>
    <xf numFmtId="4" fontId="28" fillId="0" borderId="29" xfId="0" applyNumberFormat="1" applyFont="1" applyFill="1" applyBorder="1" applyAlignment="1">
      <alignment horizontal="right" vertical="top"/>
    </xf>
    <xf numFmtId="49" fontId="28" fillId="0" borderId="30" xfId="0" applyNumberFormat="1" applyFont="1" applyFill="1" applyBorder="1" applyAlignment="1">
      <alignment horizontal="center" vertical="center" readingOrder="1"/>
    </xf>
    <xf numFmtId="4" fontId="5" fillId="0" borderId="30" xfId="0" applyNumberFormat="1" applyFont="1" applyFill="1" applyBorder="1" applyAlignment="1">
      <alignment horizontal="right" vertical="top"/>
    </xf>
    <xf numFmtId="49" fontId="1" fillId="19" borderId="26" xfId="2" applyNumberFormat="1" applyFont="1" applyFill="1" applyBorder="1" applyAlignment="1">
      <alignment horizontal="center" readingOrder="1"/>
    </xf>
    <xf numFmtId="0" fontId="27" fillId="19" borderId="27" xfId="2" applyFont="1" applyFill="1" applyBorder="1" applyAlignment="1">
      <alignment horizontal="right" vertical="center"/>
    </xf>
    <xf numFmtId="4" fontId="5" fillId="0" borderId="41" xfId="0" applyNumberFormat="1" applyFont="1" applyFill="1" applyBorder="1" applyAlignment="1">
      <alignment horizontal="right" vertical="top"/>
    </xf>
    <xf numFmtId="4" fontId="5" fillId="0" borderId="40" xfId="0" applyNumberFormat="1" applyFont="1" applyFill="1" applyBorder="1" applyAlignment="1">
      <alignment horizontal="left" vertical="top"/>
    </xf>
    <xf numFmtId="4" fontId="5" fillId="0" borderId="40" xfId="0" applyNumberFormat="1" applyFont="1" applyFill="1" applyBorder="1" applyAlignment="1" applyProtection="1">
      <alignment horizontal="right" vertical="top"/>
      <protection locked="0"/>
    </xf>
    <xf numFmtId="0" fontId="5" fillId="0" borderId="40" xfId="0" applyFont="1" applyFill="1" applyBorder="1" applyAlignment="1">
      <alignment horizontal="left" vertical="top" wrapText="1"/>
    </xf>
    <xf numFmtId="4" fontId="5" fillId="0" borderId="42" xfId="0" applyNumberFormat="1" applyFont="1" applyFill="1" applyBorder="1" applyAlignment="1">
      <alignment horizontal="left" vertical="top"/>
    </xf>
    <xf numFmtId="1" fontId="30" fillId="0" borderId="42" xfId="0" applyNumberFormat="1" applyFont="1" applyBorder="1" applyAlignment="1" applyProtection="1">
      <alignment horizontal="center" vertical="center"/>
      <protection locked="0"/>
    </xf>
    <xf numFmtId="1" fontId="30" fillId="0" borderId="29" xfId="0" applyNumberFormat="1" applyFont="1" applyBorder="1" applyAlignment="1">
      <alignment horizontal="center" vertical="center"/>
    </xf>
    <xf numFmtId="4" fontId="5" fillId="18" borderId="41" xfId="0" applyNumberFormat="1" applyFont="1" applyFill="1" applyBorder="1" applyAlignment="1">
      <alignment horizontal="right" vertical="top"/>
    </xf>
    <xf numFmtId="4" fontId="5" fillId="18" borderId="40" xfId="0" applyNumberFormat="1" applyFont="1" applyFill="1" applyBorder="1" applyAlignment="1">
      <alignment horizontal="left" vertical="top"/>
    </xf>
    <xf numFmtId="4" fontId="5" fillId="18" borderId="40" xfId="0" applyNumberFormat="1" applyFont="1" applyFill="1" applyBorder="1" applyAlignment="1" applyProtection="1">
      <alignment horizontal="right" vertical="top"/>
      <protection locked="0"/>
    </xf>
    <xf numFmtId="1" fontId="30" fillId="14" borderId="3" xfId="0" applyNumberFormat="1" applyFont="1" applyFill="1" applyBorder="1" applyAlignment="1">
      <alignment horizontal="center" vertical="center"/>
    </xf>
    <xf numFmtId="1" fontId="30" fillId="14" borderId="25" xfId="0" applyNumberFormat="1" applyFont="1" applyFill="1" applyBorder="1" applyAlignment="1">
      <alignment horizontal="center" vertical="center"/>
    </xf>
    <xf numFmtId="1" fontId="30" fillId="14" borderId="7" xfId="0" applyNumberFormat="1" applyFont="1" applyFill="1" applyBorder="1" applyAlignment="1" applyProtection="1">
      <alignment horizontal="center" vertical="center"/>
      <protection locked="0"/>
    </xf>
    <xf numFmtId="4" fontId="8" fillId="17" borderId="3" xfId="0" applyNumberFormat="1" applyFont="1" applyFill="1" applyBorder="1" applyAlignment="1">
      <alignment horizontal="left" vertical="top"/>
    </xf>
    <xf numFmtId="0" fontId="0" fillId="0" borderId="29" xfId="0" applyBorder="1"/>
    <xf numFmtId="0" fontId="0" fillId="0" borderId="30" xfId="0" applyBorder="1"/>
    <xf numFmtId="0" fontId="0" fillId="0" borderId="42" xfId="0" applyBorder="1"/>
    <xf numFmtId="0" fontId="0" fillId="0" borderId="3" xfId="0" applyBorder="1"/>
    <xf numFmtId="0" fontId="0" fillId="0" borderId="7" xfId="0" applyBorder="1"/>
    <xf numFmtId="4" fontId="1" fillId="19" borderId="43" xfId="2" applyNumberFormat="1" applyFont="1" applyFill="1" applyBorder="1" applyAlignment="1">
      <alignment horizontal="right"/>
    </xf>
    <xf numFmtId="0" fontId="0" fillId="0" borderId="21" xfId="0" applyBorder="1"/>
    <xf numFmtId="1" fontId="30" fillId="0" borderId="30" xfId="0" applyNumberFormat="1" applyFont="1" applyBorder="1" applyAlignment="1">
      <alignment horizontal="center" vertical="center"/>
    </xf>
    <xf numFmtId="1" fontId="30" fillId="0" borderId="42" xfId="0" applyNumberFormat="1" applyFont="1" applyBorder="1" applyAlignment="1">
      <alignment horizontal="center" vertical="center"/>
    </xf>
    <xf numFmtId="0" fontId="8" fillId="17" borderId="16" xfId="0" applyFont="1" applyFill="1" applyBorder="1" applyAlignment="1">
      <alignment horizontal="left" vertical="top" wrapText="1"/>
    </xf>
    <xf numFmtId="1" fontId="30" fillId="0" borderId="29" xfId="0" applyNumberFormat="1" applyFont="1" applyBorder="1" applyAlignment="1" applyProtection="1">
      <alignment horizontal="center" vertical="center"/>
      <protection locked="0"/>
    </xf>
    <xf numFmtId="4" fontId="8" fillId="17" borderId="7" xfId="0" applyNumberFormat="1" applyFont="1" applyFill="1" applyBorder="1" applyAlignment="1">
      <alignment horizontal="left" vertical="top"/>
    </xf>
    <xf numFmtId="0" fontId="0" fillId="0" borderId="28" xfId="0" applyBorder="1"/>
    <xf numFmtId="49" fontId="5" fillId="18" borderId="32" xfId="0" applyNumberFormat="1" applyFont="1" applyFill="1" applyBorder="1" applyAlignment="1">
      <alignment horizontal="center" vertical="center" readingOrder="1"/>
    </xf>
    <xf numFmtId="0" fontId="0" fillId="0" borderId="30" xfId="0" applyBorder="1" applyAlignment="1">
      <alignment horizontal="center" vertical="center" readingOrder="1"/>
    </xf>
    <xf numFmtId="0" fontId="0" fillId="0" borderId="42" xfId="0" applyBorder="1" applyAlignment="1">
      <alignment horizontal="center" vertical="center" readingOrder="1"/>
    </xf>
    <xf numFmtId="49" fontId="8" fillId="18" borderId="31" xfId="0" applyNumberFormat="1" applyFont="1" applyFill="1" applyBorder="1" applyAlignment="1">
      <alignment horizontal="center" vertical="center" readingOrder="1"/>
    </xf>
    <xf numFmtId="0" fontId="0" fillId="0" borderId="36" xfId="0" applyBorder="1" applyAlignment="1">
      <alignment horizontal="center" vertical="center" readingOrder="1"/>
    </xf>
    <xf numFmtId="49" fontId="5" fillId="0" borderId="29" xfId="0" applyNumberFormat="1" applyFont="1" applyFill="1" applyBorder="1" applyAlignment="1">
      <alignment horizontal="center" vertical="center" readingOrder="1"/>
    </xf>
    <xf numFmtId="0" fontId="10" fillId="0" borderId="0" xfId="2" applyFont="1" applyAlignment="1">
      <alignment horizontal="center"/>
    </xf>
    <xf numFmtId="0" fontId="6" fillId="0" borderId="4" xfId="2" applyFont="1" applyBorder="1" applyAlignment="1" applyProtection="1">
      <alignment horizontal="center" vertical="center" wrapText="1"/>
    </xf>
    <xf numFmtId="0" fontId="6" fillId="0" borderId="14" xfId="2" applyFont="1" applyBorder="1" applyAlignment="1" applyProtection="1">
      <alignment horizontal="center" vertical="center" wrapText="1"/>
    </xf>
    <xf numFmtId="0" fontId="6" fillId="0" borderId="6" xfId="2" applyFont="1" applyBorder="1" applyAlignment="1">
      <alignment horizontal="center" vertical="center" wrapText="1"/>
    </xf>
    <xf numFmtId="0" fontId="6" fillId="0" borderId="15" xfId="2" applyFont="1" applyBorder="1" applyAlignment="1">
      <alignment horizontal="center" vertical="center" wrapText="1"/>
    </xf>
    <xf numFmtId="0" fontId="10" fillId="0" borderId="0" xfId="2" applyFont="1" applyAlignment="1" applyProtection="1">
      <alignment horizontal="center"/>
    </xf>
    <xf numFmtId="0" fontId="6" fillId="0" borderId="4" xfId="2" applyFont="1" applyBorder="1" applyAlignment="1" applyProtection="1">
      <alignment horizontal="left" vertical="center" wrapText="1"/>
    </xf>
    <xf numFmtId="0" fontId="6" fillId="0" borderId="14" xfId="2" applyFont="1" applyBorder="1" applyAlignment="1" applyProtection="1">
      <alignment horizontal="left" vertical="center" wrapText="1"/>
    </xf>
    <xf numFmtId="0" fontId="6" fillId="0" borderId="6" xfId="2" applyFont="1" applyBorder="1" applyAlignment="1" applyProtection="1">
      <alignment horizontal="left" vertical="center" wrapText="1"/>
    </xf>
    <xf numFmtId="0" fontId="6" fillId="0" borderId="15" xfId="2" applyFont="1" applyBorder="1" applyAlignment="1" applyProtection="1">
      <alignment horizontal="left" vertical="center" wrapText="1"/>
    </xf>
    <xf numFmtId="0" fontId="14" fillId="13" borderId="16" xfId="0" applyFont="1" applyFill="1" applyBorder="1" applyAlignment="1" applyProtection="1">
      <alignment horizontal="center" vertical="top" wrapText="1"/>
    </xf>
    <xf numFmtId="0" fontId="14" fillId="13" borderId="17" xfId="0" applyFont="1" applyFill="1" applyBorder="1" applyAlignment="1" applyProtection="1">
      <alignment horizontal="center" vertical="top" wrapText="1"/>
    </xf>
    <xf numFmtId="0" fontId="14" fillId="13" borderId="18" xfId="0" applyFont="1" applyFill="1" applyBorder="1" applyAlignment="1" applyProtection="1">
      <alignment horizontal="center" vertical="top" wrapText="1"/>
    </xf>
    <xf numFmtId="0" fontId="5" fillId="0" borderId="19" xfId="0" applyFont="1" applyBorder="1" applyAlignment="1" applyProtection="1">
      <alignment horizontal="center" vertical="top" wrapText="1"/>
    </xf>
    <xf numFmtId="0" fontId="27" fillId="0" borderId="30" xfId="0" applyFont="1" applyBorder="1" applyAlignment="1">
      <alignment horizontal="center"/>
    </xf>
    <xf numFmtId="0" fontId="27" fillId="0" borderId="25" xfId="0" applyFont="1" applyBorder="1" applyAlignment="1">
      <alignment horizontal="center"/>
    </xf>
  </cellXfs>
  <cellStyles count="1234">
    <cellStyle name="20 % - Accent1 2" xfId="3"/>
    <cellStyle name="20 % - Accent1 2 2" xfId="4"/>
    <cellStyle name="20 % - Accent1 2 3" xfId="5"/>
    <cellStyle name="20 % - Accent1 3" xfId="6"/>
    <cellStyle name="20 % - Accent1 4" xfId="7"/>
    <cellStyle name="20 % - Accent2 2" xfId="8"/>
    <cellStyle name="20 % - Accent2 2 2" xfId="9"/>
    <cellStyle name="20 % - Accent2 2 3" xfId="10"/>
    <cellStyle name="20 % - Accent2 3" xfId="11"/>
    <cellStyle name="20 % - Accent2 4" xfId="12"/>
    <cellStyle name="20 % - Accent3 2" xfId="13"/>
    <cellStyle name="20 % - Accent3 2 2" xfId="14"/>
    <cellStyle name="20 % - Accent3 2 3" xfId="15"/>
    <cellStyle name="20 % - Accent3 3" xfId="16"/>
    <cellStyle name="20 % - Accent3 4" xfId="17"/>
    <cellStyle name="20 % - Accent4 2" xfId="18"/>
    <cellStyle name="20 % - Accent4 2 2" xfId="19"/>
    <cellStyle name="20 % - Accent4 2 3" xfId="20"/>
    <cellStyle name="20 % - Accent4 3" xfId="21"/>
    <cellStyle name="20 % - Accent4 4" xfId="22"/>
    <cellStyle name="20 % - Accent5 2" xfId="23"/>
    <cellStyle name="20 % - Accent5 2 2" xfId="24"/>
    <cellStyle name="20 % - Accent5 2 3" xfId="25"/>
    <cellStyle name="20 % - Accent5 3" xfId="26"/>
    <cellStyle name="20 % - Accent5 4" xfId="27"/>
    <cellStyle name="20 % - Accent6 2" xfId="28"/>
    <cellStyle name="20 % - Accent6 2 2" xfId="29"/>
    <cellStyle name="20 % - Accent6 2 3" xfId="30"/>
    <cellStyle name="20 % - Accent6 3" xfId="31"/>
    <cellStyle name="20 % - Accent6 4" xfId="32"/>
    <cellStyle name="40 % - Accent1 2" xfId="33"/>
    <cellStyle name="40 % - Accent1 2 2" xfId="34"/>
    <cellStyle name="40 % - Accent1 2 3" xfId="35"/>
    <cellStyle name="40 % - Accent1 3" xfId="36"/>
    <cellStyle name="40 % - Accent1 4" xfId="37"/>
    <cellStyle name="40 % - Accent2 2" xfId="38"/>
    <cellStyle name="40 % - Accent2 2 2" xfId="39"/>
    <cellStyle name="40 % - Accent2 2 3" xfId="40"/>
    <cellStyle name="40 % - Accent2 3" xfId="41"/>
    <cellStyle name="40 % - Accent2 4" xfId="42"/>
    <cellStyle name="40 % - Accent3 2" xfId="43"/>
    <cellStyle name="40 % - Accent3 2 2" xfId="44"/>
    <cellStyle name="40 % - Accent3 2 3" xfId="45"/>
    <cellStyle name="40 % - Accent3 3" xfId="46"/>
    <cellStyle name="40 % - Accent3 4" xfId="47"/>
    <cellStyle name="40 % - Accent4 2" xfId="48"/>
    <cellStyle name="40 % - Accent4 2 2" xfId="49"/>
    <cellStyle name="40 % - Accent4 2 3" xfId="50"/>
    <cellStyle name="40 % - Accent4 3" xfId="51"/>
    <cellStyle name="40 % - Accent4 4" xfId="52"/>
    <cellStyle name="40 % - Accent5 2" xfId="53"/>
    <cellStyle name="40 % - Accent5 2 2" xfId="54"/>
    <cellStyle name="40 % - Accent5 2 3" xfId="55"/>
    <cellStyle name="40 % - Accent5 3" xfId="56"/>
    <cellStyle name="40 % - Accent5 4" xfId="57"/>
    <cellStyle name="40 % - Accent6 2" xfId="58"/>
    <cellStyle name="40 % - Accent6 2 2" xfId="59"/>
    <cellStyle name="40 % - Accent6 2 3" xfId="60"/>
    <cellStyle name="40 % - Accent6 3" xfId="61"/>
    <cellStyle name="40 % - Accent6 4" xfId="62"/>
    <cellStyle name="Commentaire 2" xfId="63"/>
    <cellStyle name="Commentaire 2 2" xfId="64"/>
    <cellStyle name="Commentaire 2 3" xfId="65"/>
    <cellStyle name="Commentaire 3" xfId="66"/>
    <cellStyle name="Commentaire 4" xfId="67"/>
    <cellStyle name="Euro" xfId="1"/>
    <cellStyle name="Euro 18" xfId="68"/>
    <cellStyle name="Milliers 10" xfId="69"/>
    <cellStyle name="Milliers 11" xfId="70"/>
    <cellStyle name="Milliers 13" xfId="71"/>
    <cellStyle name="Milliers 18" xfId="72"/>
    <cellStyle name="Milliers 2" xfId="73"/>
    <cellStyle name="Milliers 2 10" xfId="74"/>
    <cellStyle name="Milliers 2 100" xfId="75"/>
    <cellStyle name="Milliers 2 101" xfId="76"/>
    <cellStyle name="Milliers 2 102" xfId="77"/>
    <cellStyle name="Milliers 2 103" xfId="78"/>
    <cellStyle name="Milliers 2 104" xfId="79"/>
    <cellStyle name="Milliers 2 105" xfId="80"/>
    <cellStyle name="Milliers 2 106" xfId="81"/>
    <cellStyle name="Milliers 2 107" xfId="82"/>
    <cellStyle name="Milliers 2 108" xfId="83"/>
    <cellStyle name="Milliers 2 109" xfId="84"/>
    <cellStyle name="Milliers 2 11" xfId="85"/>
    <cellStyle name="Milliers 2 110" xfId="86"/>
    <cellStyle name="Milliers 2 111" xfId="87"/>
    <cellStyle name="Milliers 2 112" xfId="88"/>
    <cellStyle name="Milliers 2 113" xfId="89"/>
    <cellStyle name="Milliers 2 114" xfId="90"/>
    <cellStyle name="Milliers 2 115" xfId="91"/>
    <cellStyle name="Milliers 2 116" xfId="92"/>
    <cellStyle name="Milliers 2 117" xfId="93"/>
    <cellStyle name="Milliers 2 118" xfId="94"/>
    <cellStyle name="Milliers 2 119" xfId="95"/>
    <cellStyle name="Milliers 2 12" xfId="96"/>
    <cellStyle name="Milliers 2 120" xfId="97"/>
    <cellStyle name="Milliers 2 121" xfId="98"/>
    <cellStyle name="Milliers 2 13" xfId="99"/>
    <cellStyle name="Milliers 2 14" xfId="100"/>
    <cellStyle name="Milliers 2 15" xfId="101"/>
    <cellStyle name="Milliers 2 16" xfId="102"/>
    <cellStyle name="Milliers 2 17" xfId="103"/>
    <cellStyle name="Milliers 2 18" xfId="104"/>
    <cellStyle name="Milliers 2 19" xfId="105"/>
    <cellStyle name="Milliers 2 2" xfId="106"/>
    <cellStyle name="Milliers 2 20" xfId="107"/>
    <cellStyle name="Milliers 2 21" xfId="108"/>
    <cellStyle name="Milliers 2 22" xfId="109"/>
    <cellStyle name="Milliers 2 23" xfId="110"/>
    <cellStyle name="Milliers 2 24" xfId="111"/>
    <cellStyle name="Milliers 2 25" xfId="112"/>
    <cellStyle name="Milliers 2 26" xfId="113"/>
    <cellStyle name="Milliers 2 27" xfId="114"/>
    <cellStyle name="Milliers 2 28" xfId="115"/>
    <cellStyle name="Milliers 2 29" xfId="116"/>
    <cellStyle name="Milliers 2 3" xfId="117"/>
    <cellStyle name="Milliers 2 30" xfId="118"/>
    <cellStyle name="Milliers 2 31" xfId="119"/>
    <cellStyle name="Milliers 2 32" xfId="120"/>
    <cellStyle name="Milliers 2 33" xfId="121"/>
    <cellStyle name="Milliers 2 34" xfId="122"/>
    <cellStyle name="Milliers 2 35" xfId="123"/>
    <cellStyle name="Milliers 2 36" xfId="124"/>
    <cellStyle name="Milliers 2 37" xfId="125"/>
    <cellStyle name="Milliers 2 38" xfId="126"/>
    <cellStyle name="Milliers 2 39" xfId="127"/>
    <cellStyle name="Milliers 2 4" xfId="128"/>
    <cellStyle name="Milliers 2 40" xfId="129"/>
    <cellStyle name="Milliers 2 41" xfId="130"/>
    <cellStyle name="Milliers 2 42" xfId="131"/>
    <cellStyle name="Milliers 2 43" xfId="132"/>
    <cellStyle name="Milliers 2 44" xfId="133"/>
    <cellStyle name="Milliers 2 45" xfId="134"/>
    <cellStyle name="Milliers 2 46" xfId="135"/>
    <cellStyle name="Milliers 2 47" xfId="136"/>
    <cellStyle name="Milliers 2 48" xfId="137"/>
    <cellStyle name="Milliers 2 49" xfId="138"/>
    <cellStyle name="Milliers 2 5" xfId="139"/>
    <cellStyle name="Milliers 2 50" xfId="140"/>
    <cellStyle name="Milliers 2 51" xfId="141"/>
    <cellStyle name="Milliers 2 52" xfId="142"/>
    <cellStyle name="Milliers 2 53" xfId="143"/>
    <cellStyle name="Milliers 2 54" xfId="144"/>
    <cellStyle name="Milliers 2 55" xfId="145"/>
    <cellStyle name="Milliers 2 56" xfId="146"/>
    <cellStyle name="Milliers 2 57" xfId="147"/>
    <cellStyle name="Milliers 2 58" xfId="148"/>
    <cellStyle name="Milliers 2 59" xfId="149"/>
    <cellStyle name="Milliers 2 6" xfId="150"/>
    <cellStyle name="Milliers 2 60" xfId="151"/>
    <cellStyle name="Milliers 2 61" xfId="152"/>
    <cellStyle name="Milliers 2 62" xfId="153"/>
    <cellStyle name="Milliers 2 63" xfId="154"/>
    <cellStyle name="Milliers 2 64" xfId="155"/>
    <cellStyle name="Milliers 2 65" xfId="156"/>
    <cellStyle name="Milliers 2 66" xfId="157"/>
    <cellStyle name="Milliers 2 67" xfId="158"/>
    <cellStyle name="Milliers 2 68" xfId="159"/>
    <cellStyle name="Milliers 2 69" xfId="160"/>
    <cellStyle name="Milliers 2 7" xfId="161"/>
    <cellStyle name="Milliers 2 70" xfId="162"/>
    <cellStyle name="Milliers 2 71" xfId="163"/>
    <cellStyle name="Milliers 2 72" xfId="164"/>
    <cellStyle name="Milliers 2 73" xfId="165"/>
    <cellStyle name="Milliers 2 74" xfId="166"/>
    <cellStyle name="Milliers 2 75" xfId="167"/>
    <cellStyle name="Milliers 2 76" xfId="168"/>
    <cellStyle name="Milliers 2 77" xfId="169"/>
    <cellStyle name="Milliers 2 78" xfId="170"/>
    <cellStyle name="Milliers 2 79" xfId="171"/>
    <cellStyle name="Milliers 2 8" xfId="172"/>
    <cellStyle name="Milliers 2 80" xfId="173"/>
    <cellStyle name="Milliers 2 81" xfId="174"/>
    <cellStyle name="Milliers 2 82" xfId="175"/>
    <cellStyle name="Milliers 2 83" xfId="176"/>
    <cellStyle name="Milliers 2 84" xfId="177"/>
    <cellStyle name="Milliers 2 85" xfId="178"/>
    <cellStyle name="Milliers 2 86" xfId="179"/>
    <cellStyle name="Milliers 2 87" xfId="180"/>
    <cellStyle name="Milliers 2 88" xfId="181"/>
    <cellStyle name="Milliers 2 89" xfId="182"/>
    <cellStyle name="Milliers 2 9" xfId="183"/>
    <cellStyle name="Milliers 2 90" xfId="184"/>
    <cellStyle name="Milliers 2 91" xfId="185"/>
    <cellStyle name="Milliers 2 92" xfId="186"/>
    <cellStyle name="Milliers 2 93" xfId="187"/>
    <cellStyle name="Milliers 2 94" xfId="188"/>
    <cellStyle name="Milliers 2 95" xfId="189"/>
    <cellStyle name="Milliers 2 96" xfId="190"/>
    <cellStyle name="Milliers 2 97" xfId="191"/>
    <cellStyle name="Milliers 2 98" xfId="192"/>
    <cellStyle name="Milliers 2 99" xfId="193"/>
    <cellStyle name="Milliers 3" xfId="194"/>
    <cellStyle name="Milliers 5" xfId="195"/>
    <cellStyle name="Milliers 9" xfId="196"/>
    <cellStyle name="Normal" xfId="0" builtinId="0"/>
    <cellStyle name="Normal 10 10" xfId="197"/>
    <cellStyle name="Normal 10 100" xfId="198"/>
    <cellStyle name="Normal 10 101" xfId="199"/>
    <cellStyle name="Normal 10 102" xfId="200"/>
    <cellStyle name="Normal 10 103" xfId="201"/>
    <cellStyle name="Normal 10 104" xfId="202"/>
    <cellStyle name="Normal 10 105" xfId="203"/>
    <cellStyle name="Normal 10 106" xfId="204"/>
    <cellStyle name="Normal 10 107" xfId="205"/>
    <cellStyle name="Normal 10 108" xfId="206"/>
    <cellStyle name="Normal 10 109" xfId="207"/>
    <cellStyle name="Normal 10 11" xfId="208"/>
    <cellStyle name="Normal 10 110" xfId="209"/>
    <cellStyle name="Normal 10 111" xfId="210"/>
    <cellStyle name="Normal 10 112" xfId="211"/>
    <cellStyle name="Normal 10 113" xfId="212"/>
    <cellStyle name="Normal 10 114" xfId="213"/>
    <cellStyle name="Normal 10 115" xfId="214"/>
    <cellStyle name="Normal 10 116" xfId="215"/>
    <cellStyle name="Normal 10 117" xfId="216"/>
    <cellStyle name="Normal 10 118" xfId="217"/>
    <cellStyle name="Normal 10 119" xfId="218"/>
    <cellStyle name="Normal 10 12" xfId="219"/>
    <cellStyle name="Normal 10 120" xfId="220"/>
    <cellStyle name="Normal 10 121" xfId="221"/>
    <cellStyle name="Normal 10 122" xfId="222"/>
    <cellStyle name="Normal 10 123" xfId="223"/>
    <cellStyle name="Normal 10 124" xfId="224"/>
    <cellStyle name="Normal 10 125" xfId="225"/>
    <cellStyle name="Normal 10 126" xfId="226"/>
    <cellStyle name="Normal 10 127" xfId="227"/>
    <cellStyle name="Normal 10 128" xfId="228"/>
    <cellStyle name="Normal 10 129" xfId="229"/>
    <cellStyle name="Normal 10 13" xfId="230"/>
    <cellStyle name="Normal 10 130" xfId="231"/>
    <cellStyle name="Normal 10 131" xfId="232"/>
    <cellStyle name="Normal 10 132" xfId="233"/>
    <cellStyle name="Normal 10 133" xfId="234"/>
    <cellStyle name="Normal 10 134" xfId="235"/>
    <cellStyle name="Normal 10 135" xfId="236"/>
    <cellStyle name="Normal 10 136" xfId="237"/>
    <cellStyle name="Normal 10 137" xfId="238"/>
    <cellStyle name="Normal 10 138" xfId="239"/>
    <cellStyle name="Normal 10 139" xfId="240"/>
    <cellStyle name="Normal 10 14" xfId="241"/>
    <cellStyle name="Normal 10 140" xfId="242"/>
    <cellStyle name="Normal 10 141" xfId="243"/>
    <cellStyle name="Normal 10 142" xfId="244"/>
    <cellStyle name="Normal 10 143" xfId="245"/>
    <cellStyle name="Normal 10 144" xfId="246"/>
    <cellStyle name="Normal 10 145" xfId="247"/>
    <cellStyle name="Normal 10 146" xfId="248"/>
    <cellStyle name="Normal 10 15" xfId="249"/>
    <cellStyle name="Normal 10 16" xfId="250"/>
    <cellStyle name="Normal 10 17" xfId="251"/>
    <cellStyle name="Normal 10 18" xfId="252"/>
    <cellStyle name="Normal 10 19" xfId="253"/>
    <cellStyle name="Normal 10 2" xfId="254"/>
    <cellStyle name="Normal 10 20" xfId="255"/>
    <cellStyle name="Normal 10 21" xfId="256"/>
    <cellStyle name="Normal 10 22" xfId="257"/>
    <cellStyle name="Normal 10 23" xfId="258"/>
    <cellStyle name="Normal 10 24" xfId="259"/>
    <cellStyle name="Normal 10 25" xfId="260"/>
    <cellStyle name="Normal 10 26" xfId="261"/>
    <cellStyle name="Normal 10 27" xfId="262"/>
    <cellStyle name="Normal 10 28" xfId="263"/>
    <cellStyle name="Normal 10 29" xfId="264"/>
    <cellStyle name="Normal 10 3" xfId="265"/>
    <cellStyle name="Normal 10 30" xfId="266"/>
    <cellStyle name="Normal 10 31" xfId="267"/>
    <cellStyle name="Normal 10 32" xfId="268"/>
    <cellStyle name="Normal 10 33" xfId="269"/>
    <cellStyle name="Normal 10 34" xfId="270"/>
    <cellStyle name="Normal 10 35" xfId="271"/>
    <cellStyle name="Normal 10 36" xfId="272"/>
    <cellStyle name="Normal 10 37" xfId="273"/>
    <cellStyle name="Normal 10 38" xfId="274"/>
    <cellStyle name="Normal 10 39" xfId="275"/>
    <cellStyle name="Normal 10 4" xfId="276"/>
    <cellStyle name="Normal 10 40" xfId="277"/>
    <cellStyle name="Normal 10 41" xfId="278"/>
    <cellStyle name="Normal 10 42" xfId="279"/>
    <cellStyle name="Normal 10 43" xfId="280"/>
    <cellStyle name="Normal 10 44" xfId="281"/>
    <cellStyle name="Normal 10 45" xfId="282"/>
    <cellStyle name="Normal 10 46" xfId="283"/>
    <cellStyle name="Normal 10 47" xfId="284"/>
    <cellStyle name="Normal 10 48" xfId="285"/>
    <cellStyle name="Normal 10 49" xfId="286"/>
    <cellStyle name="Normal 10 5" xfId="287"/>
    <cellStyle name="Normal 10 50" xfId="288"/>
    <cellStyle name="Normal 10 51" xfId="289"/>
    <cellStyle name="Normal 10 52" xfId="290"/>
    <cellStyle name="Normal 10 53" xfId="291"/>
    <cellStyle name="Normal 10 54" xfId="292"/>
    <cellStyle name="Normal 10 55" xfId="293"/>
    <cellStyle name="Normal 10 56" xfId="294"/>
    <cellStyle name="Normal 10 57" xfId="295"/>
    <cellStyle name="Normal 10 58" xfId="296"/>
    <cellStyle name="Normal 10 59" xfId="297"/>
    <cellStyle name="Normal 10 6" xfId="298"/>
    <cellStyle name="Normal 10 60" xfId="299"/>
    <cellStyle name="Normal 10 61" xfId="300"/>
    <cellStyle name="Normal 10 62" xfId="301"/>
    <cellStyle name="Normal 10 63" xfId="302"/>
    <cellStyle name="Normal 10 64" xfId="303"/>
    <cellStyle name="Normal 10 65" xfId="304"/>
    <cellStyle name="Normal 10 66" xfId="305"/>
    <cellStyle name="Normal 10 67" xfId="306"/>
    <cellStyle name="Normal 10 68" xfId="307"/>
    <cellStyle name="Normal 10 69" xfId="308"/>
    <cellStyle name="Normal 10 7" xfId="309"/>
    <cellStyle name="Normal 10 70" xfId="310"/>
    <cellStyle name="Normal 10 71" xfId="311"/>
    <cellStyle name="Normal 10 72" xfId="312"/>
    <cellStyle name="Normal 10 73" xfId="313"/>
    <cellStyle name="Normal 10 74" xfId="314"/>
    <cellStyle name="Normal 10 75" xfId="315"/>
    <cellStyle name="Normal 10 76" xfId="316"/>
    <cellStyle name="Normal 10 77" xfId="317"/>
    <cellStyle name="Normal 10 78" xfId="318"/>
    <cellStyle name="Normal 10 79" xfId="319"/>
    <cellStyle name="Normal 10 8" xfId="320"/>
    <cellStyle name="Normal 10 80" xfId="321"/>
    <cellStyle name="Normal 10 81" xfId="322"/>
    <cellStyle name="Normal 10 82" xfId="323"/>
    <cellStyle name="Normal 10 83" xfId="324"/>
    <cellStyle name="Normal 10 84" xfId="325"/>
    <cellStyle name="Normal 10 85" xfId="326"/>
    <cellStyle name="Normal 10 86" xfId="327"/>
    <cellStyle name="Normal 10 87" xfId="328"/>
    <cellStyle name="Normal 10 88" xfId="329"/>
    <cellStyle name="Normal 10 89" xfId="330"/>
    <cellStyle name="Normal 10 9" xfId="331"/>
    <cellStyle name="Normal 10 90" xfId="332"/>
    <cellStyle name="Normal 10 91" xfId="333"/>
    <cellStyle name="Normal 10 92" xfId="334"/>
    <cellStyle name="Normal 10 93" xfId="335"/>
    <cellStyle name="Normal 10 94" xfId="336"/>
    <cellStyle name="Normal 10 95" xfId="337"/>
    <cellStyle name="Normal 10 96" xfId="338"/>
    <cellStyle name="Normal 10 97" xfId="339"/>
    <cellStyle name="Normal 10 98" xfId="340"/>
    <cellStyle name="Normal 10 99" xfId="341"/>
    <cellStyle name="Normal 11" xfId="342"/>
    <cellStyle name="Normal 11 10" xfId="343"/>
    <cellStyle name="Normal 11 100" xfId="344"/>
    <cellStyle name="Normal 11 101" xfId="345"/>
    <cellStyle name="Normal 11 102" xfId="346"/>
    <cellStyle name="Normal 11 103" xfId="347"/>
    <cellStyle name="Normal 11 104" xfId="348"/>
    <cellStyle name="Normal 11 105" xfId="349"/>
    <cellStyle name="Normal 11 106" xfId="350"/>
    <cellStyle name="Normal 11 107" xfId="351"/>
    <cellStyle name="Normal 11 108" xfId="352"/>
    <cellStyle name="Normal 11 109" xfId="353"/>
    <cellStyle name="Normal 11 11" xfId="354"/>
    <cellStyle name="Normal 11 110" xfId="355"/>
    <cellStyle name="Normal 11 111" xfId="356"/>
    <cellStyle name="Normal 11 112" xfId="357"/>
    <cellStyle name="Normal 11 113" xfId="358"/>
    <cellStyle name="Normal 11 114" xfId="359"/>
    <cellStyle name="Normal 11 115" xfId="360"/>
    <cellStyle name="Normal 11 116" xfId="361"/>
    <cellStyle name="Normal 11 117" xfId="362"/>
    <cellStyle name="Normal 11 118" xfId="363"/>
    <cellStyle name="Normal 11 119" xfId="364"/>
    <cellStyle name="Normal 11 12" xfId="365"/>
    <cellStyle name="Normal 11 120" xfId="366"/>
    <cellStyle name="Normal 11 121" xfId="367"/>
    <cellStyle name="Normal 11 122" xfId="368"/>
    <cellStyle name="Normal 11 123" xfId="369"/>
    <cellStyle name="Normal 11 124" xfId="370"/>
    <cellStyle name="Normal 11 125" xfId="371"/>
    <cellStyle name="Normal 11 126" xfId="372"/>
    <cellStyle name="Normal 11 127" xfId="373"/>
    <cellStyle name="Normal 11 128" xfId="374"/>
    <cellStyle name="Normal 11 129" xfId="375"/>
    <cellStyle name="Normal 11 13" xfId="376"/>
    <cellStyle name="Normal 11 130" xfId="377"/>
    <cellStyle name="Normal 11 131" xfId="378"/>
    <cellStyle name="Normal 11 132" xfId="379"/>
    <cellStyle name="Normal 11 133" xfId="380"/>
    <cellStyle name="Normal 11 134" xfId="381"/>
    <cellStyle name="Normal 11 135" xfId="382"/>
    <cellStyle name="Normal 11 136" xfId="383"/>
    <cellStyle name="Normal 11 137" xfId="384"/>
    <cellStyle name="Normal 11 138" xfId="385"/>
    <cellStyle name="Normal 11 139" xfId="386"/>
    <cellStyle name="Normal 11 14" xfId="387"/>
    <cellStyle name="Normal 11 140" xfId="388"/>
    <cellStyle name="Normal 11 141" xfId="389"/>
    <cellStyle name="Normal 11 142" xfId="390"/>
    <cellStyle name="Normal 11 143" xfId="391"/>
    <cellStyle name="Normal 11 144" xfId="392"/>
    <cellStyle name="Normal 11 145" xfId="393"/>
    <cellStyle name="Normal 11 146" xfId="394"/>
    <cellStyle name="Normal 11 15" xfId="395"/>
    <cellStyle name="Normal 11 16" xfId="396"/>
    <cellStyle name="Normal 11 17" xfId="397"/>
    <cellStyle name="Normal 11 18" xfId="398"/>
    <cellStyle name="Normal 11 19" xfId="399"/>
    <cellStyle name="Normal 11 2" xfId="400"/>
    <cellStyle name="Normal 11 20" xfId="401"/>
    <cellStyle name="Normal 11 21" xfId="402"/>
    <cellStyle name="Normal 11 22" xfId="403"/>
    <cellStyle name="Normal 11 23" xfId="404"/>
    <cellStyle name="Normal 11 24" xfId="405"/>
    <cellStyle name="Normal 11 25" xfId="406"/>
    <cellStyle name="Normal 11 26" xfId="407"/>
    <cellStyle name="Normal 11 27" xfId="408"/>
    <cellStyle name="Normal 11 28" xfId="409"/>
    <cellStyle name="Normal 11 29" xfId="410"/>
    <cellStyle name="Normal 11 3" xfId="411"/>
    <cellStyle name="Normal 11 30" xfId="412"/>
    <cellStyle name="Normal 11 31" xfId="413"/>
    <cellStyle name="Normal 11 32" xfId="414"/>
    <cellStyle name="Normal 11 33" xfId="415"/>
    <cellStyle name="Normal 11 34" xfId="416"/>
    <cellStyle name="Normal 11 35" xfId="417"/>
    <cellStyle name="Normal 11 36" xfId="418"/>
    <cellStyle name="Normal 11 37" xfId="419"/>
    <cellStyle name="Normal 11 38" xfId="420"/>
    <cellStyle name="Normal 11 39" xfId="421"/>
    <cellStyle name="Normal 11 4" xfId="422"/>
    <cellStyle name="Normal 11 40" xfId="423"/>
    <cellStyle name="Normal 11 41" xfId="424"/>
    <cellStyle name="Normal 11 42" xfId="425"/>
    <cellStyle name="Normal 11 43" xfId="426"/>
    <cellStyle name="Normal 11 44" xfId="427"/>
    <cellStyle name="Normal 11 45" xfId="428"/>
    <cellStyle name="Normal 11 46" xfId="429"/>
    <cellStyle name="Normal 11 47" xfId="430"/>
    <cellStyle name="Normal 11 48" xfId="431"/>
    <cellStyle name="Normal 11 49" xfId="432"/>
    <cellStyle name="Normal 11 5" xfId="433"/>
    <cellStyle name="Normal 11 50" xfId="434"/>
    <cellStyle name="Normal 11 51" xfId="435"/>
    <cellStyle name="Normal 11 52" xfId="436"/>
    <cellStyle name="Normal 11 53" xfId="437"/>
    <cellStyle name="Normal 11 54" xfId="438"/>
    <cellStyle name="Normal 11 55" xfId="439"/>
    <cellStyle name="Normal 11 56" xfId="440"/>
    <cellStyle name="Normal 11 57" xfId="441"/>
    <cellStyle name="Normal 11 58" xfId="442"/>
    <cellStyle name="Normal 11 59" xfId="443"/>
    <cellStyle name="Normal 11 6" xfId="444"/>
    <cellStyle name="Normal 11 60" xfId="445"/>
    <cellStyle name="Normal 11 61" xfId="446"/>
    <cellStyle name="Normal 11 62" xfId="447"/>
    <cellStyle name="Normal 11 63" xfId="448"/>
    <cellStyle name="Normal 11 64" xfId="449"/>
    <cellStyle name="Normal 11 65" xfId="450"/>
    <cellStyle name="Normal 11 66" xfId="451"/>
    <cellStyle name="Normal 11 67" xfId="452"/>
    <cellStyle name="Normal 11 68" xfId="453"/>
    <cellStyle name="Normal 11 69" xfId="454"/>
    <cellStyle name="Normal 11 7" xfId="455"/>
    <cellStyle name="Normal 11 70" xfId="456"/>
    <cellStyle name="Normal 11 71" xfId="457"/>
    <cellStyle name="Normal 11 72" xfId="458"/>
    <cellStyle name="Normal 11 73" xfId="459"/>
    <cellStyle name="Normal 11 74" xfId="460"/>
    <cellStyle name="Normal 11 75" xfId="461"/>
    <cellStyle name="Normal 11 76" xfId="462"/>
    <cellStyle name="Normal 11 77" xfId="463"/>
    <cellStyle name="Normal 11 78" xfId="464"/>
    <cellStyle name="Normal 11 79" xfId="465"/>
    <cellStyle name="Normal 11 8" xfId="466"/>
    <cellStyle name="Normal 11 80" xfId="467"/>
    <cellStyle name="Normal 11 81" xfId="468"/>
    <cellStyle name="Normal 11 82" xfId="469"/>
    <cellStyle name="Normal 11 83" xfId="470"/>
    <cellStyle name="Normal 11 84" xfId="471"/>
    <cellStyle name="Normal 11 85" xfId="472"/>
    <cellStyle name="Normal 11 86" xfId="473"/>
    <cellStyle name="Normal 11 87" xfId="474"/>
    <cellStyle name="Normal 11 88" xfId="475"/>
    <cellStyle name="Normal 11 89" xfId="476"/>
    <cellStyle name="Normal 11 9" xfId="477"/>
    <cellStyle name="Normal 11 90" xfId="478"/>
    <cellStyle name="Normal 11 91" xfId="479"/>
    <cellStyle name="Normal 11 92" xfId="480"/>
    <cellStyle name="Normal 11 93" xfId="481"/>
    <cellStyle name="Normal 11 94" xfId="482"/>
    <cellStyle name="Normal 11 95" xfId="483"/>
    <cellStyle name="Normal 11 96" xfId="484"/>
    <cellStyle name="Normal 11 97" xfId="485"/>
    <cellStyle name="Normal 11 98" xfId="486"/>
    <cellStyle name="Normal 11 99" xfId="487"/>
    <cellStyle name="Normal 12 10" xfId="488"/>
    <cellStyle name="Normal 12 100" xfId="489"/>
    <cellStyle name="Normal 12 101" xfId="490"/>
    <cellStyle name="Normal 12 102" xfId="491"/>
    <cellStyle name="Normal 12 103" xfId="492"/>
    <cellStyle name="Normal 12 104" xfId="493"/>
    <cellStyle name="Normal 12 105" xfId="494"/>
    <cellStyle name="Normal 12 106" xfId="495"/>
    <cellStyle name="Normal 12 107" xfId="496"/>
    <cellStyle name="Normal 12 108" xfId="497"/>
    <cellStyle name="Normal 12 109" xfId="498"/>
    <cellStyle name="Normal 12 11" xfId="499"/>
    <cellStyle name="Normal 12 110" xfId="500"/>
    <cellStyle name="Normal 12 111" xfId="501"/>
    <cellStyle name="Normal 12 112" xfId="502"/>
    <cellStyle name="Normal 12 113" xfId="503"/>
    <cellStyle name="Normal 12 114" xfId="504"/>
    <cellStyle name="Normal 12 115" xfId="505"/>
    <cellStyle name="Normal 12 116" xfId="506"/>
    <cellStyle name="Normal 12 117" xfId="507"/>
    <cellStyle name="Normal 12 118" xfId="508"/>
    <cellStyle name="Normal 12 119" xfId="509"/>
    <cellStyle name="Normal 12 12" xfId="510"/>
    <cellStyle name="Normal 12 120" xfId="511"/>
    <cellStyle name="Normal 12 121" xfId="512"/>
    <cellStyle name="Normal 12 122" xfId="513"/>
    <cellStyle name="Normal 12 123" xfId="514"/>
    <cellStyle name="Normal 12 124" xfId="515"/>
    <cellStyle name="Normal 12 125" xfId="516"/>
    <cellStyle name="Normal 12 126" xfId="517"/>
    <cellStyle name="Normal 12 127" xfId="518"/>
    <cellStyle name="Normal 12 128" xfId="519"/>
    <cellStyle name="Normal 12 129" xfId="520"/>
    <cellStyle name="Normal 12 13" xfId="521"/>
    <cellStyle name="Normal 12 130" xfId="522"/>
    <cellStyle name="Normal 12 131" xfId="523"/>
    <cellStyle name="Normal 12 132" xfId="524"/>
    <cellStyle name="Normal 12 133" xfId="525"/>
    <cellStyle name="Normal 12 134" xfId="526"/>
    <cellStyle name="Normal 12 135" xfId="527"/>
    <cellStyle name="Normal 12 136" xfId="528"/>
    <cellStyle name="Normal 12 137" xfId="529"/>
    <cellStyle name="Normal 12 138" xfId="530"/>
    <cellStyle name="Normal 12 139" xfId="531"/>
    <cellStyle name="Normal 12 14" xfId="532"/>
    <cellStyle name="Normal 12 140" xfId="533"/>
    <cellStyle name="Normal 12 141" xfId="534"/>
    <cellStyle name="Normal 12 142" xfId="535"/>
    <cellStyle name="Normal 12 143" xfId="536"/>
    <cellStyle name="Normal 12 144" xfId="537"/>
    <cellStyle name="Normal 12 145" xfId="538"/>
    <cellStyle name="Normal 12 146" xfId="539"/>
    <cellStyle name="Normal 12 15" xfId="540"/>
    <cellStyle name="Normal 12 16" xfId="541"/>
    <cellStyle name="Normal 12 17" xfId="542"/>
    <cellStyle name="Normal 12 18" xfId="543"/>
    <cellStyle name="Normal 12 19" xfId="544"/>
    <cellStyle name="Normal 12 2" xfId="545"/>
    <cellStyle name="Normal 12 20" xfId="546"/>
    <cellStyle name="Normal 12 21" xfId="547"/>
    <cellStyle name="Normal 12 22" xfId="548"/>
    <cellStyle name="Normal 12 23" xfId="549"/>
    <cellStyle name="Normal 12 24" xfId="550"/>
    <cellStyle name="Normal 12 25" xfId="551"/>
    <cellStyle name="Normal 12 26" xfId="552"/>
    <cellStyle name="Normal 12 27" xfId="553"/>
    <cellStyle name="Normal 12 28" xfId="554"/>
    <cellStyle name="Normal 12 29" xfId="555"/>
    <cellStyle name="Normal 12 3" xfId="556"/>
    <cellStyle name="Normal 12 30" xfId="557"/>
    <cellStyle name="Normal 12 31" xfId="558"/>
    <cellStyle name="Normal 12 32" xfId="559"/>
    <cellStyle name="Normal 12 33" xfId="560"/>
    <cellStyle name="Normal 12 34" xfId="561"/>
    <cellStyle name="Normal 12 35" xfId="562"/>
    <cellStyle name="Normal 12 36" xfId="563"/>
    <cellStyle name="Normal 12 37" xfId="564"/>
    <cellStyle name="Normal 12 38" xfId="565"/>
    <cellStyle name="Normal 12 39" xfId="566"/>
    <cellStyle name="Normal 12 4" xfId="567"/>
    <cellStyle name="Normal 12 40" xfId="568"/>
    <cellStyle name="Normal 12 41" xfId="569"/>
    <cellStyle name="Normal 12 42" xfId="570"/>
    <cellStyle name="Normal 12 43" xfId="571"/>
    <cellStyle name="Normal 12 44" xfId="572"/>
    <cellStyle name="Normal 12 45" xfId="573"/>
    <cellStyle name="Normal 12 46" xfId="574"/>
    <cellStyle name="Normal 12 47" xfId="575"/>
    <cellStyle name="Normal 12 48" xfId="576"/>
    <cellStyle name="Normal 12 49" xfId="577"/>
    <cellStyle name="Normal 12 5" xfId="578"/>
    <cellStyle name="Normal 12 50" xfId="579"/>
    <cellStyle name="Normal 12 51" xfId="580"/>
    <cellStyle name="Normal 12 52" xfId="581"/>
    <cellStyle name="Normal 12 53" xfId="582"/>
    <cellStyle name="Normal 12 54" xfId="583"/>
    <cellStyle name="Normal 12 55" xfId="584"/>
    <cellStyle name="Normal 12 56" xfId="585"/>
    <cellStyle name="Normal 12 57" xfId="586"/>
    <cellStyle name="Normal 12 58" xfId="587"/>
    <cellStyle name="Normal 12 59" xfId="588"/>
    <cellStyle name="Normal 12 6" xfId="589"/>
    <cellStyle name="Normal 12 60" xfId="590"/>
    <cellStyle name="Normal 12 61" xfId="591"/>
    <cellStyle name="Normal 12 62" xfId="592"/>
    <cellStyle name="Normal 12 63" xfId="593"/>
    <cellStyle name="Normal 12 64" xfId="594"/>
    <cellStyle name="Normal 12 65" xfId="595"/>
    <cellStyle name="Normal 12 66" xfId="596"/>
    <cellStyle name="Normal 12 67" xfId="597"/>
    <cellStyle name="Normal 12 68" xfId="598"/>
    <cellStyle name="Normal 12 69" xfId="599"/>
    <cellStyle name="Normal 12 7" xfId="600"/>
    <cellStyle name="Normal 12 70" xfId="601"/>
    <cellStyle name="Normal 12 71" xfId="602"/>
    <cellStyle name="Normal 12 72" xfId="603"/>
    <cellStyle name="Normal 12 73" xfId="604"/>
    <cellStyle name="Normal 12 74" xfId="605"/>
    <cellStyle name="Normal 12 75" xfId="606"/>
    <cellStyle name="Normal 12 76" xfId="607"/>
    <cellStyle name="Normal 12 77" xfId="608"/>
    <cellStyle name="Normal 12 78" xfId="609"/>
    <cellStyle name="Normal 12 79" xfId="610"/>
    <cellStyle name="Normal 12 8" xfId="611"/>
    <cellStyle name="Normal 12 80" xfId="612"/>
    <cellStyle name="Normal 12 81" xfId="613"/>
    <cellStyle name="Normal 12 82" xfId="614"/>
    <cellStyle name="Normal 12 83" xfId="615"/>
    <cellStyle name="Normal 12 84" xfId="616"/>
    <cellStyle name="Normal 12 85" xfId="617"/>
    <cellStyle name="Normal 12 86" xfId="618"/>
    <cellStyle name="Normal 12 87" xfId="619"/>
    <cellStyle name="Normal 12 88" xfId="620"/>
    <cellStyle name="Normal 12 89" xfId="621"/>
    <cellStyle name="Normal 12 9" xfId="622"/>
    <cellStyle name="Normal 12 90" xfId="623"/>
    <cellStyle name="Normal 12 91" xfId="624"/>
    <cellStyle name="Normal 12 92" xfId="625"/>
    <cellStyle name="Normal 12 93" xfId="626"/>
    <cellStyle name="Normal 12 94" xfId="627"/>
    <cellStyle name="Normal 12 95" xfId="628"/>
    <cellStyle name="Normal 12 96" xfId="629"/>
    <cellStyle name="Normal 12 97" xfId="630"/>
    <cellStyle name="Normal 12 98" xfId="631"/>
    <cellStyle name="Normal 12 99" xfId="632"/>
    <cellStyle name="Normal 13 10" xfId="633"/>
    <cellStyle name="Normal 13 100" xfId="634"/>
    <cellStyle name="Normal 13 101" xfId="635"/>
    <cellStyle name="Normal 13 102" xfId="636"/>
    <cellStyle name="Normal 13 103" xfId="637"/>
    <cellStyle name="Normal 13 104" xfId="638"/>
    <cellStyle name="Normal 13 105" xfId="639"/>
    <cellStyle name="Normal 13 106" xfId="640"/>
    <cellStyle name="Normal 13 107" xfId="641"/>
    <cellStyle name="Normal 13 108" xfId="642"/>
    <cellStyle name="Normal 13 109" xfId="643"/>
    <cellStyle name="Normal 13 11" xfId="644"/>
    <cellStyle name="Normal 13 110" xfId="645"/>
    <cellStyle name="Normal 13 111" xfId="646"/>
    <cellStyle name="Normal 13 112" xfId="647"/>
    <cellStyle name="Normal 13 113" xfId="648"/>
    <cellStyle name="Normal 13 114" xfId="649"/>
    <cellStyle name="Normal 13 115" xfId="650"/>
    <cellStyle name="Normal 13 116" xfId="651"/>
    <cellStyle name="Normal 13 117" xfId="652"/>
    <cellStyle name="Normal 13 118" xfId="653"/>
    <cellStyle name="Normal 13 119" xfId="654"/>
    <cellStyle name="Normal 13 12" xfId="655"/>
    <cellStyle name="Normal 13 120" xfId="656"/>
    <cellStyle name="Normal 13 121" xfId="657"/>
    <cellStyle name="Normal 13 122" xfId="658"/>
    <cellStyle name="Normal 13 123" xfId="659"/>
    <cellStyle name="Normal 13 124" xfId="660"/>
    <cellStyle name="Normal 13 125" xfId="661"/>
    <cellStyle name="Normal 13 126" xfId="662"/>
    <cellStyle name="Normal 13 127" xfId="663"/>
    <cellStyle name="Normal 13 128" xfId="664"/>
    <cellStyle name="Normal 13 129" xfId="665"/>
    <cellStyle name="Normal 13 13" xfId="666"/>
    <cellStyle name="Normal 13 130" xfId="667"/>
    <cellStyle name="Normal 13 131" xfId="668"/>
    <cellStyle name="Normal 13 132" xfId="669"/>
    <cellStyle name="Normal 13 133" xfId="670"/>
    <cellStyle name="Normal 13 134" xfId="671"/>
    <cellStyle name="Normal 13 135" xfId="672"/>
    <cellStyle name="Normal 13 136" xfId="673"/>
    <cellStyle name="Normal 13 137" xfId="674"/>
    <cellStyle name="Normal 13 138" xfId="675"/>
    <cellStyle name="Normal 13 139" xfId="676"/>
    <cellStyle name="Normal 13 14" xfId="677"/>
    <cellStyle name="Normal 13 140" xfId="678"/>
    <cellStyle name="Normal 13 141" xfId="679"/>
    <cellStyle name="Normal 13 142" xfId="680"/>
    <cellStyle name="Normal 13 143" xfId="681"/>
    <cellStyle name="Normal 13 144" xfId="682"/>
    <cellStyle name="Normal 13 145" xfId="683"/>
    <cellStyle name="Normal 13 146" xfId="684"/>
    <cellStyle name="Normal 13 15" xfId="685"/>
    <cellStyle name="Normal 13 16" xfId="686"/>
    <cellStyle name="Normal 13 17" xfId="687"/>
    <cellStyle name="Normal 13 18" xfId="688"/>
    <cellStyle name="Normal 13 19" xfId="689"/>
    <cellStyle name="Normal 13 2" xfId="690"/>
    <cellStyle name="Normal 13 20" xfId="691"/>
    <cellStyle name="Normal 13 21" xfId="692"/>
    <cellStyle name="Normal 13 22" xfId="693"/>
    <cellStyle name="Normal 13 23" xfId="694"/>
    <cellStyle name="Normal 13 24" xfId="695"/>
    <cellStyle name="Normal 13 25" xfId="696"/>
    <cellStyle name="Normal 13 26" xfId="697"/>
    <cellStyle name="Normal 13 27" xfId="698"/>
    <cellStyle name="Normal 13 28" xfId="699"/>
    <cellStyle name="Normal 13 29" xfId="700"/>
    <cellStyle name="Normal 13 3" xfId="701"/>
    <cellStyle name="Normal 13 30" xfId="702"/>
    <cellStyle name="Normal 13 31" xfId="703"/>
    <cellStyle name="Normal 13 32" xfId="704"/>
    <cellStyle name="Normal 13 33" xfId="705"/>
    <cellStyle name="Normal 13 34" xfId="706"/>
    <cellStyle name="Normal 13 35" xfId="707"/>
    <cellStyle name="Normal 13 36" xfId="708"/>
    <cellStyle name="Normal 13 37" xfId="709"/>
    <cellStyle name="Normal 13 38" xfId="710"/>
    <cellStyle name="Normal 13 39" xfId="711"/>
    <cellStyle name="Normal 13 4" xfId="712"/>
    <cellStyle name="Normal 13 40" xfId="713"/>
    <cellStyle name="Normal 13 41" xfId="714"/>
    <cellStyle name="Normal 13 42" xfId="715"/>
    <cellStyle name="Normal 13 43" xfId="716"/>
    <cellStyle name="Normal 13 44" xfId="717"/>
    <cellStyle name="Normal 13 45" xfId="718"/>
    <cellStyle name="Normal 13 46" xfId="719"/>
    <cellStyle name="Normal 13 47" xfId="720"/>
    <cellStyle name="Normal 13 48" xfId="721"/>
    <cellStyle name="Normal 13 49" xfId="722"/>
    <cellStyle name="Normal 13 5" xfId="723"/>
    <cellStyle name="Normal 13 50" xfId="724"/>
    <cellStyle name="Normal 13 51" xfId="725"/>
    <cellStyle name="Normal 13 52" xfId="726"/>
    <cellStyle name="Normal 13 53" xfId="727"/>
    <cellStyle name="Normal 13 54" xfId="728"/>
    <cellStyle name="Normal 13 55" xfId="729"/>
    <cellStyle name="Normal 13 56" xfId="730"/>
    <cellStyle name="Normal 13 57" xfId="731"/>
    <cellStyle name="Normal 13 58" xfId="732"/>
    <cellStyle name="Normal 13 59" xfId="733"/>
    <cellStyle name="Normal 13 6" xfId="734"/>
    <cellStyle name="Normal 13 60" xfId="735"/>
    <cellStyle name="Normal 13 61" xfId="736"/>
    <cellStyle name="Normal 13 62" xfId="737"/>
    <cellStyle name="Normal 13 63" xfId="738"/>
    <cellStyle name="Normal 13 64" xfId="739"/>
    <cellStyle name="Normal 13 65" xfId="740"/>
    <cellStyle name="Normal 13 66" xfId="741"/>
    <cellStyle name="Normal 13 67" xfId="742"/>
    <cellStyle name="Normal 13 68" xfId="743"/>
    <cellStyle name="Normal 13 69" xfId="744"/>
    <cellStyle name="Normal 13 7" xfId="745"/>
    <cellStyle name="Normal 13 70" xfId="746"/>
    <cellStyle name="Normal 13 71" xfId="747"/>
    <cellStyle name="Normal 13 72" xfId="748"/>
    <cellStyle name="Normal 13 73" xfId="749"/>
    <cellStyle name="Normal 13 74" xfId="750"/>
    <cellStyle name="Normal 13 75" xfId="751"/>
    <cellStyle name="Normal 13 76" xfId="752"/>
    <cellStyle name="Normal 13 77" xfId="753"/>
    <cellStyle name="Normal 13 78" xfId="754"/>
    <cellStyle name="Normal 13 79" xfId="755"/>
    <cellStyle name="Normal 13 8" xfId="756"/>
    <cellStyle name="Normal 13 80" xfId="757"/>
    <cellStyle name="Normal 13 81" xfId="758"/>
    <cellStyle name="Normal 13 82" xfId="759"/>
    <cellStyle name="Normal 13 83" xfId="760"/>
    <cellStyle name="Normal 13 84" xfId="761"/>
    <cellStyle name="Normal 13 85" xfId="762"/>
    <cellStyle name="Normal 13 86" xfId="763"/>
    <cellStyle name="Normal 13 87" xfId="764"/>
    <cellStyle name="Normal 13 88" xfId="765"/>
    <cellStyle name="Normal 13 89" xfId="766"/>
    <cellStyle name="Normal 13 9" xfId="767"/>
    <cellStyle name="Normal 13 90" xfId="768"/>
    <cellStyle name="Normal 13 91" xfId="769"/>
    <cellStyle name="Normal 13 92" xfId="770"/>
    <cellStyle name="Normal 13 93" xfId="771"/>
    <cellStyle name="Normal 13 94" xfId="772"/>
    <cellStyle name="Normal 13 95" xfId="773"/>
    <cellStyle name="Normal 13 96" xfId="774"/>
    <cellStyle name="Normal 13 97" xfId="775"/>
    <cellStyle name="Normal 13 98" xfId="776"/>
    <cellStyle name="Normal 13 99" xfId="777"/>
    <cellStyle name="Normal 14 10" xfId="778"/>
    <cellStyle name="Normal 14 100" xfId="779"/>
    <cellStyle name="Normal 14 101" xfId="780"/>
    <cellStyle name="Normal 14 102" xfId="781"/>
    <cellStyle name="Normal 14 103" xfId="782"/>
    <cellStyle name="Normal 14 104" xfId="783"/>
    <cellStyle name="Normal 14 105" xfId="784"/>
    <cellStyle name="Normal 14 106" xfId="785"/>
    <cellStyle name="Normal 14 107" xfId="786"/>
    <cellStyle name="Normal 14 108" xfId="787"/>
    <cellStyle name="Normal 14 109" xfId="788"/>
    <cellStyle name="Normal 14 11" xfId="789"/>
    <cellStyle name="Normal 14 110" xfId="790"/>
    <cellStyle name="Normal 14 111" xfId="791"/>
    <cellStyle name="Normal 14 112" xfId="792"/>
    <cellStyle name="Normal 14 113" xfId="793"/>
    <cellStyle name="Normal 14 114" xfId="794"/>
    <cellStyle name="Normal 14 115" xfId="795"/>
    <cellStyle name="Normal 14 116" xfId="796"/>
    <cellStyle name="Normal 14 117" xfId="797"/>
    <cellStyle name="Normal 14 118" xfId="798"/>
    <cellStyle name="Normal 14 119" xfId="799"/>
    <cellStyle name="Normal 14 12" xfId="800"/>
    <cellStyle name="Normal 14 120" xfId="801"/>
    <cellStyle name="Normal 14 121" xfId="802"/>
    <cellStyle name="Normal 14 122" xfId="803"/>
    <cellStyle name="Normal 14 123" xfId="804"/>
    <cellStyle name="Normal 14 124" xfId="805"/>
    <cellStyle name="Normal 14 125" xfId="806"/>
    <cellStyle name="Normal 14 126" xfId="807"/>
    <cellStyle name="Normal 14 127" xfId="808"/>
    <cellStyle name="Normal 14 128" xfId="809"/>
    <cellStyle name="Normal 14 129" xfId="810"/>
    <cellStyle name="Normal 14 13" xfId="811"/>
    <cellStyle name="Normal 14 130" xfId="812"/>
    <cellStyle name="Normal 14 131" xfId="813"/>
    <cellStyle name="Normal 14 132" xfId="814"/>
    <cellStyle name="Normal 14 133" xfId="815"/>
    <cellStyle name="Normal 14 134" xfId="816"/>
    <cellStyle name="Normal 14 135" xfId="817"/>
    <cellStyle name="Normal 14 136" xfId="818"/>
    <cellStyle name="Normal 14 137" xfId="819"/>
    <cellStyle name="Normal 14 138" xfId="820"/>
    <cellStyle name="Normal 14 139" xfId="821"/>
    <cellStyle name="Normal 14 14" xfId="822"/>
    <cellStyle name="Normal 14 140" xfId="823"/>
    <cellStyle name="Normal 14 141" xfId="824"/>
    <cellStyle name="Normal 14 142" xfId="825"/>
    <cellStyle name="Normal 14 143" xfId="826"/>
    <cellStyle name="Normal 14 144" xfId="827"/>
    <cellStyle name="Normal 14 145" xfId="828"/>
    <cellStyle name="Normal 14 146" xfId="829"/>
    <cellStyle name="Normal 14 15" xfId="830"/>
    <cellStyle name="Normal 14 16" xfId="831"/>
    <cellStyle name="Normal 14 17" xfId="832"/>
    <cellStyle name="Normal 14 18" xfId="833"/>
    <cellStyle name="Normal 14 19" xfId="834"/>
    <cellStyle name="Normal 14 2" xfId="835"/>
    <cellStyle name="Normal 14 20" xfId="836"/>
    <cellStyle name="Normal 14 21" xfId="837"/>
    <cellStyle name="Normal 14 22" xfId="838"/>
    <cellStyle name="Normal 14 23" xfId="839"/>
    <cellStyle name="Normal 14 24" xfId="840"/>
    <cellStyle name="Normal 14 25" xfId="841"/>
    <cellStyle name="Normal 14 26" xfId="842"/>
    <cellStyle name="Normal 14 27" xfId="843"/>
    <cellStyle name="Normal 14 28" xfId="844"/>
    <cellStyle name="Normal 14 29" xfId="845"/>
    <cellStyle name="Normal 14 3" xfId="846"/>
    <cellStyle name="Normal 14 30" xfId="847"/>
    <cellStyle name="Normal 14 31" xfId="848"/>
    <cellStyle name="Normal 14 32" xfId="849"/>
    <cellStyle name="Normal 14 33" xfId="850"/>
    <cellStyle name="Normal 14 34" xfId="851"/>
    <cellStyle name="Normal 14 35" xfId="852"/>
    <cellStyle name="Normal 14 36" xfId="853"/>
    <cellStyle name="Normal 14 37" xfId="854"/>
    <cellStyle name="Normal 14 38" xfId="855"/>
    <cellStyle name="Normal 14 39" xfId="856"/>
    <cellStyle name="Normal 14 4" xfId="857"/>
    <cellStyle name="Normal 14 40" xfId="858"/>
    <cellStyle name="Normal 14 41" xfId="859"/>
    <cellStyle name="Normal 14 42" xfId="860"/>
    <cellStyle name="Normal 14 43" xfId="861"/>
    <cellStyle name="Normal 14 44" xfId="862"/>
    <cellStyle name="Normal 14 45" xfId="863"/>
    <cellStyle name="Normal 14 46" xfId="864"/>
    <cellStyle name="Normal 14 47" xfId="865"/>
    <cellStyle name="Normal 14 48" xfId="866"/>
    <cellStyle name="Normal 14 49" xfId="867"/>
    <cellStyle name="Normal 14 5" xfId="868"/>
    <cellStyle name="Normal 14 50" xfId="869"/>
    <cellStyle name="Normal 14 51" xfId="870"/>
    <cellStyle name="Normal 14 52" xfId="871"/>
    <cellStyle name="Normal 14 53" xfId="872"/>
    <cellStyle name="Normal 14 54" xfId="873"/>
    <cellStyle name="Normal 14 55" xfId="874"/>
    <cellStyle name="Normal 14 56" xfId="875"/>
    <cellStyle name="Normal 14 57" xfId="876"/>
    <cellStyle name="Normal 14 58" xfId="877"/>
    <cellStyle name="Normal 14 59" xfId="878"/>
    <cellStyle name="Normal 14 6" xfId="879"/>
    <cellStyle name="Normal 14 60" xfId="880"/>
    <cellStyle name="Normal 14 61" xfId="881"/>
    <cellStyle name="Normal 14 62" xfId="882"/>
    <cellStyle name="Normal 14 63" xfId="883"/>
    <cellStyle name="Normal 14 64" xfId="884"/>
    <cellStyle name="Normal 14 65" xfId="885"/>
    <cellStyle name="Normal 14 66" xfId="886"/>
    <cellStyle name="Normal 14 67" xfId="887"/>
    <cellStyle name="Normal 14 68" xfId="888"/>
    <cellStyle name="Normal 14 69" xfId="889"/>
    <cellStyle name="Normal 14 7" xfId="890"/>
    <cellStyle name="Normal 14 70" xfId="891"/>
    <cellStyle name="Normal 14 71" xfId="892"/>
    <cellStyle name="Normal 14 72" xfId="893"/>
    <cellStyle name="Normal 14 73" xfId="894"/>
    <cellStyle name="Normal 14 74" xfId="895"/>
    <cellStyle name="Normal 14 75" xfId="896"/>
    <cellStyle name="Normal 14 76" xfId="897"/>
    <cellStyle name="Normal 14 77" xfId="898"/>
    <cellStyle name="Normal 14 78" xfId="899"/>
    <cellStyle name="Normal 14 79" xfId="900"/>
    <cellStyle name="Normal 14 8" xfId="901"/>
    <cellStyle name="Normal 14 80" xfId="902"/>
    <cellStyle name="Normal 14 81" xfId="903"/>
    <cellStyle name="Normal 14 82" xfId="904"/>
    <cellStyle name="Normal 14 83" xfId="905"/>
    <cellStyle name="Normal 14 84" xfId="906"/>
    <cellStyle name="Normal 14 85" xfId="907"/>
    <cellStyle name="Normal 14 86" xfId="908"/>
    <cellStyle name="Normal 14 87" xfId="909"/>
    <cellStyle name="Normal 14 88" xfId="910"/>
    <cellStyle name="Normal 14 89" xfId="911"/>
    <cellStyle name="Normal 14 9" xfId="912"/>
    <cellStyle name="Normal 14 90" xfId="913"/>
    <cellStyle name="Normal 14 91" xfId="914"/>
    <cellStyle name="Normal 14 92" xfId="915"/>
    <cellStyle name="Normal 14 93" xfId="916"/>
    <cellStyle name="Normal 14 94" xfId="917"/>
    <cellStyle name="Normal 14 95" xfId="918"/>
    <cellStyle name="Normal 14 96" xfId="919"/>
    <cellStyle name="Normal 14 97" xfId="920"/>
    <cellStyle name="Normal 14 98" xfId="921"/>
    <cellStyle name="Normal 14 99" xfId="922"/>
    <cellStyle name="Normal 15" xfId="923"/>
    <cellStyle name="Normal 15 10" xfId="924"/>
    <cellStyle name="Normal 15 100" xfId="925"/>
    <cellStyle name="Normal 15 101" xfId="926"/>
    <cellStyle name="Normal 15 102" xfId="927"/>
    <cellStyle name="Normal 15 103" xfId="928"/>
    <cellStyle name="Normal 15 104" xfId="929"/>
    <cellStyle name="Normal 15 105" xfId="930"/>
    <cellStyle name="Normal 15 106" xfId="931"/>
    <cellStyle name="Normal 15 107" xfId="932"/>
    <cellStyle name="Normal 15 108" xfId="933"/>
    <cellStyle name="Normal 15 109" xfId="934"/>
    <cellStyle name="Normal 15 11" xfId="935"/>
    <cellStyle name="Normal 15 110" xfId="936"/>
    <cellStyle name="Normal 15 111" xfId="937"/>
    <cellStyle name="Normal 15 112" xfId="938"/>
    <cellStyle name="Normal 15 113" xfId="939"/>
    <cellStyle name="Normal 15 114" xfId="940"/>
    <cellStyle name="Normal 15 115" xfId="941"/>
    <cellStyle name="Normal 15 116" xfId="942"/>
    <cellStyle name="Normal 15 117" xfId="943"/>
    <cellStyle name="Normal 15 118" xfId="944"/>
    <cellStyle name="Normal 15 119" xfId="945"/>
    <cellStyle name="Normal 15 12" xfId="946"/>
    <cellStyle name="Normal 15 120" xfId="947"/>
    <cellStyle name="Normal 15 121" xfId="948"/>
    <cellStyle name="Normal 15 122" xfId="949"/>
    <cellStyle name="Normal 15 123" xfId="950"/>
    <cellStyle name="Normal 15 124" xfId="951"/>
    <cellStyle name="Normal 15 125" xfId="952"/>
    <cellStyle name="Normal 15 126" xfId="953"/>
    <cellStyle name="Normal 15 127" xfId="954"/>
    <cellStyle name="Normal 15 128" xfId="955"/>
    <cellStyle name="Normal 15 129" xfId="956"/>
    <cellStyle name="Normal 15 13" xfId="957"/>
    <cellStyle name="Normal 15 130" xfId="958"/>
    <cellStyle name="Normal 15 131" xfId="959"/>
    <cellStyle name="Normal 15 132" xfId="960"/>
    <cellStyle name="Normal 15 133" xfId="961"/>
    <cellStyle name="Normal 15 134" xfId="962"/>
    <cellStyle name="Normal 15 135" xfId="963"/>
    <cellStyle name="Normal 15 136" xfId="964"/>
    <cellStyle name="Normal 15 137" xfId="965"/>
    <cellStyle name="Normal 15 138" xfId="966"/>
    <cellStyle name="Normal 15 139" xfId="967"/>
    <cellStyle name="Normal 15 14" xfId="968"/>
    <cellStyle name="Normal 15 140" xfId="969"/>
    <cellStyle name="Normal 15 141" xfId="970"/>
    <cellStyle name="Normal 15 142" xfId="971"/>
    <cellStyle name="Normal 15 143" xfId="972"/>
    <cellStyle name="Normal 15 144" xfId="973"/>
    <cellStyle name="Normal 15 145" xfId="974"/>
    <cellStyle name="Normal 15 146" xfId="975"/>
    <cellStyle name="Normal 15 15" xfId="976"/>
    <cellStyle name="Normal 15 16" xfId="977"/>
    <cellStyle name="Normal 15 17" xfId="978"/>
    <cellStyle name="Normal 15 18" xfId="979"/>
    <cellStyle name="Normal 15 19" xfId="980"/>
    <cellStyle name="Normal 15 2" xfId="981"/>
    <cellStyle name="Normal 15 20" xfId="982"/>
    <cellStyle name="Normal 15 21" xfId="983"/>
    <cellStyle name="Normal 15 22" xfId="984"/>
    <cellStyle name="Normal 15 23" xfId="985"/>
    <cellStyle name="Normal 15 24" xfId="986"/>
    <cellStyle name="Normal 15 25" xfId="987"/>
    <cellStyle name="Normal 15 26" xfId="988"/>
    <cellStyle name="Normal 15 27" xfId="989"/>
    <cellStyle name="Normal 15 28" xfId="990"/>
    <cellStyle name="Normal 15 29" xfId="991"/>
    <cellStyle name="Normal 15 3" xfId="992"/>
    <cellStyle name="Normal 15 30" xfId="993"/>
    <cellStyle name="Normal 15 31" xfId="994"/>
    <cellStyle name="Normal 15 32" xfId="995"/>
    <cellStyle name="Normal 15 33" xfId="996"/>
    <cellStyle name="Normal 15 34" xfId="997"/>
    <cellStyle name="Normal 15 35" xfId="998"/>
    <cellStyle name="Normal 15 36" xfId="999"/>
    <cellStyle name="Normal 15 37" xfId="1000"/>
    <cellStyle name="Normal 15 38" xfId="1001"/>
    <cellStyle name="Normal 15 39" xfId="1002"/>
    <cellStyle name="Normal 15 4" xfId="1003"/>
    <cellStyle name="Normal 15 40" xfId="1004"/>
    <cellStyle name="Normal 15 41" xfId="1005"/>
    <cellStyle name="Normal 15 42" xfId="1006"/>
    <cellStyle name="Normal 15 43" xfId="1007"/>
    <cellStyle name="Normal 15 44" xfId="1008"/>
    <cellStyle name="Normal 15 45" xfId="1009"/>
    <cellStyle name="Normal 15 46" xfId="1010"/>
    <cellStyle name="Normal 15 47" xfId="1011"/>
    <cellStyle name="Normal 15 48" xfId="1012"/>
    <cellStyle name="Normal 15 49" xfId="1013"/>
    <cellStyle name="Normal 15 5" xfId="1014"/>
    <cellStyle name="Normal 15 50" xfId="1015"/>
    <cellStyle name="Normal 15 51" xfId="1016"/>
    <cellStyle name="Normal 15 52" xfId="1017"/>
    <cellStyle name="Normal 15 53" xfId="1018"/>
    <cellStyle name="Normal 15 54" xfId="1019"/>
    <cellStyle name="Normal 15 55" xfId="1020"/>
    <cellStyle name="Normal 15 56" xfId="1021"/>
    <cellStyle name="Normal 15 57" xfId="1022"/>
    <cellStyle name="Normal 15 58" xfId="1023"/>
    <cellStyle name="Normal 15 59" xfId="1024"/>
    <cellStyle name="Normal 15 6" xfId="1025"/>
    <cellStyle name="Normal 15 60" xfId="1026"/>
    <cellStyle name="Normal 15 61" xfId="1027"/>
    <cellStyle name="Normal 15 62" xfId="1028"/>
    <cellStyle name="Normal 15 63" xfId="1029"/>
    <cellStyle name="Normal 15 64" xfId="1030"/>
    <cellStyle name="Normal 15 65" xfId="1031"/>
    <cellStyle name="Normal 15 66" xfId="1032"/>
    <cellStyle name="Normal 15 67" xfId="1033"/>
    <cellStyle name="Normal 15 68" xfId="1034"/>
    <cellStyle name="Normal 15 69" xfId="1035"/>
    <cellStyle name="Normal 15 7" xfId="1036"/>
    <cellStyle name="Normal 15 70" xfId="1037"/>
    <cellStyle name="Normal 15 71" xfId="1038"/>
    <cellStyle name="Normal 15 72" xfId="1039"/>
    <cellStyle name="Normal 15 73" xfId="1040"/>
    <cellStyle name="Normal 15 74" xfId="1041"/>
    <cellStyle name="Normal 15 75" xfId="1042"/>
    <cellStyle name="Normal 15 76" xfId="1043"/>
    <cellStyle name="Normal 15 77" xfId="1044"/>
    <cellStyle name="Normal 15 78" xfId="1045"/>
    <cellStyle name="Normal 15 79" xfId="1046"/>
    <cellStyle name="Normal 15 8" xfId="1047"/>
    <cellStyle name="Normal 15 80" xfId="1048"/>
    <cellStyle name="Normal 15 81" xfId="1049"/>
    <cellStyle name="Normal 15 82" xfId="1050"/>
    <cellStyle name="Normal 15 83" xfId="1051"/>
    <cellStyle name="Normal 15 84" xfId="1052"/>
    <cellStyle name="Normal 15 85" xfId="1053"/>
    <cellStyle name="Normal 15 86" xfId="1054"/>
    <cellStyle name="Normal 15 87" xfId="1055"/>
    <cellStyle name="Normal 15 88" xfId="1056"/>
    <cellStyle name="Normal 15 89" xfId="1057"/>
    <cellStyle name="Normal 15 9" xfId="1058"/>
    <cellStyle name="Normal 15 90" xfId="1059"/>
    <cellStyle name="Normal 15 91" xfId="1060"/>
    <cellStyle name="Normal 15 92" xfId="1061"/>
    <cellStyle name="Normal 15 93" xfId="1062"/>
    <cellStyle name="Normal 15 94" xfId="1063"/>
    <cellStyle name="Normal 15 95" xfId="1064"/>
    <cellStyle name="Normal 15 96" xfId="1065"/>
    <cellStyle name="Normal 15 97" xfId="1066"/>
    <cellStyle name="Normal 15 98" xfId="1067"/>
    <cellStyle name="Normal 15 99" xfId="1068"/>
    <cellStyle name="Normal 2" xfId="2"/>
    <cellStyle name="Normal 2 10" xfId="1069"/>
    <cellStyle name="Normal 2 100" xfId="1070"/>
    <cellStyle name="Normal 2 101" xfId="1071"/>
    <cellStyle name="Normal 2 102" xfId="1072"/>
    <cellStyle name="Normal 2 103" xfId="1073"/>
    <cellStyle name="Normal 2 104" xfId="1074"/>
    <cellStyle name="Normal 2 105" xfId="1075"/>
    <cellStyle name="Normal 2 106" xfId="1076"/>
    <cellStyle name="Normal 2 107" xfId="1077"/>
    <cellStyle name="Normal 2 108" xfId="1078"/>
    <cellStyle name="Normal 2 109" xfId="1079"/>
    <cellStyle name="Normal 2 11" xfId="1080"/>
    <cellStyle name="Normal 2 110" xfId="1081"/>
    <cellStyle name="Normal 2 111" xfId="1082"/>
    <cellStyle name="Normal 2 112" xfId="1083"/>
    <cellStyle name="Normal 2 113" xfId="1084"/>
    <cellStyle name="Normal 2 114" xfId="1085"/>
    <cellStyle name="Normal 2 115" xfId="1086"/>
    <cellStyle name="Normal 2 116" xfId="1087"/>
    <cellStyle name="Normal 2 117" xfId="1088"/>
    <cellStyle name="Normal 2 118" xfId="1089"/>
    <cellStyle name="Normal 2 119" xfId="1090"/>
    <cellStyle name="Normal 2 12" xfId="1091"/>
    <cellStyle name="Normal 2 120" xfId="1092"/>
    <cellStyle name="Normal 2 121" xfId="1093"/>
    <cellStyle name="Normal 2 122" xfId="1094"/>
    <cellStyle name="Normal 2 123" xfId="1095"/>
    <cellStyle name="Normal 2 124" xfId="1096"/>
    <cellStyle name="Normal 2 125" xfId="1097"/>
    <cellStyle name="Normal 2 126" xfId="1098"/>
    <cellStyle name="Normal 2 127" xfId="1099"/>
    <cellStyle name="Normal 2 128" xfId="1100"/>
    <cellStyle name="Normal 2 129" xfId="1101"/>
    <cellStyle name="Normal 2 13" xfId="1102"/>
    <cellStyle name="Normal 2 130" xfId="1103"/>
    <cellStyle name="Normal 2 131" xfId="1104"/>
    <cellStyle name="Normal 2 132" xfId="1105"/>
    <cellStyle name="Normal 2 133" xfId="1106"/>
    <cellStyle name="Normal 2 134" xfId="1107"/>
    <cellStyle name="Normal 2 135" xfId="1108"/>
    <cellStyle name="Normal 2 136" xfId="1109"/>
    <cellStyle name="Normal 2 137" xfId="1110"/>
    <cellStyle name="Normal 2 138" xfId="1111"/>
    <cellStyle name="Normal 2 139" xfId="1112"/>
    <cellStyle name="Normal 2 14" xfId="1113"/>
    <cellStyle name="Normal 2 140" xfId="1114"/>
    <cellStyle name="Normal 2 141" xfId="1115"/>
    <cellStyle name="Normal 2 142" xfId="1116"/>
    <cellStyle name="Normal 2 143" xfId="1117"/>
    <cellStyle name="Normal 2 144" xfId="1118"/>
    <cellStyle name="Normal 2 145" xfId="1119"/>
    <cellStyle name="Normal 2 146" xfId="1120"/>
    <cellStyle name="Normal 2 147" xfId="1121"/>
    <cellStyle name="Normal 2 148" xfId="1122"/>
    <cellStyle name="Normal 2 149" xfId="1123"/>
    <cellStyle name="Normal 2 15" xfId="1124"/>
    <cellStyle name="Normal 2 150" xfId="1125"/>
    <cellStyle name="Normal 2 151" xfId="1126"/>
    <cellStyle name="Normal 2 16" xfId="1127"/>
    <cellStyle name="Normal 2 17" xfId="1128"/>
    <cellStyle name="Normal 2 18" xfId="1129"/>
    <cellStyle name="Normal 2 19" xfId="1130"/>
    <cellStyle name="Normal 2 2" xfId="1131"/>
    <cellStyle name="Normal 2 2 2" xfId="1132"/>
    <cellStyle name="Normal 2 20" xfId="1133"/>
    <cellStyle name="Normal 2 21" xfId="1134"/>
    <cellStyle name="Normal 2 22" xfId="1135"/>
    <cellStyle name="Normal 2 23" xfId="1136"/>
    <cellStyle name="Normal 2 24" xfId="1137"/>
    <cellStyle name="Normal 2 25" xfId="1138"/>
    <cellStyle name="Normal 2 26" xfId="1139"/>
    <cellStyle name="Normal 2 27" xfId="1140"/>
    <cellStyle name="Normal 2 28" xfId="1141"/>
    <cellStyle name="Normal 2 29" xfId="1142"/>
    <cellStyle name="Normal 2 3" xfId="1143"/>
    <cellStyle name="Normal 2 30" xfId="1144"/>
    <cellStyle name="Normal 2 31" xfId="1145"/>
    <cellStyle name="Normal 2 32" xfId="1146"/>
    <cellStyle name="Normal 2 33" xfId="1147"/>
    <cellStyle name="Normal 2 34" xfId="1148"/>
    <cellStyle name="Normal 2 35" xfId="1149"/>
    <cellStyle name="Normal 2 36" xfId="1150"/>
    <cellStyle name="Normal 2 37" xfId="1151"/>
    <cellStyle name="Normal 2 38" xfId="1152"/>
    <cellStyle name="Normal 2 39" xfId="1153"/>
    <cellStyle name="Normal 2 4" xfId="1154"/>
    <cellStyle name="Normal 2 40" xfId="1155"/>
    <cellStyle name="Normal 2 41" xfId="1156"/>
    <cellStyle name="Normal 2 42" xfId="1157"/>
    <cellStyle name="Normal 2 43" xfId="1158"/>
    <cellStyle name="Normal 2 44" xfId="1159"/>
    <cellStyle name="Normal 2 45" xfId="1160"/>
    <cellStyle name="Normal 2 46" xfId="1161"/>
    <cellStyle name="Normal 2 47" xfId="1162"/>
    <cellStyle name="Normal 2 48" xfId="1163"/>
    <cellStyle name="Normal 2 49" xfId="1164"/>
    <cellStyle name="Normal 2 5" xfId="1165"/>
    <cellStyle name="Normal 2 50" xfId="1166"/>
    <cellStyle name="Normal 2 51" xfId="1167"/>
    <cellStyle name="Normal 2 52" xfId="1168"/>
    <cellStyle name="Normal 2 53" xfId="1169"/>
    <cellStyle name="Normal 2 54" xfId="1170"/>
    <cellStyle name="Normal 2 55" xfId="1171"/>
    <cellStyle name="Normal 2 56" xfId="1172"/>
    <cellStyle name="Normal 2 57" xfId="1173"/>
    <cellStyle name="Normal 2 58" xfId="1174"/>
    <cellStyle name="Normal 2 59" xfId="1175"/>
    <cellStyle name="Normal 2 6" xfId="1176"/>
    <cellStyle name="Normal 2 60" xfId="1177"/>
    <cellStyle name="Normal 2 61" xfId="1178"/>
    <cellStyle name="Normal 2 62" xfId="1179"/>
    <cellStyle name="Normal 2 63" xfId="1180"/>
    <cellStyle name="Normal 2 64" xfId="1181"/>
    <cellStyle name="Normal 2 65" xfId="1182"/>
    <cellStyle name="Normal 2 66" xfId="1183"/>
    <cellStyle name="Normal 2 67" xfId="1184"/>
    <cellStyle name="Normal 2 68" xfId="1185"/>
    <cellStyle name="Normal 2 69" xfId="1186"/>
    <cellStyle name="Normal 2 7" xfId="1187"/>
    <cellStyle name="Normal 2 70" xfId="1188"/>
    <cellStyle name="Normal 2 71" xfId="1189"/>
    <cellStyle name="Normal 2 72" xfId="1190"/>
    <cellStyle name="Normal 2 73" xfId="1191"/>
    <cellStyle name="Normal 2 74" xfId="1192"/>
    <cellStyle name="Normal 2 75" xfId="1193"/>
    <cellStyle name="Normal 2 76" xfId="1194"/>
    <cellStyle name="Normal 2 77" xfId="1195"/>
    <cellStyle name="Normal 2 78" xfId="1196"/>
    <cellStyle name="Normal 2 79" xfId="1197"/>
    <cellStyle name="Normal 2 8" xfId="1198"/>
    <cellStyle name="Normal 2 80" xfId="1199"/>
    <cellStyle name="Normal 2 81" xfId="1200"/>
    <cellStyle name="Normal 2 82" xfId="1201"/>
    <cellStyle name="Normal 2 83" xfId="1202"/>
    <cellStyle name="Normal 2 84" xfId="1203"/>
    <cellStyle name="Normal 2 85" xfId="1204"/>
    <cellStyle name="Normal 2 86" xfId="1205"/>
    <cellStyle name="Normal 2 87" xfId="1206"/>
    <cellStyle name="Normal 2 88" xfId="1207"/>
    <cellStyle name="Normal 2 89" xfId="1208"/>
    <cellStyle name="Normal 2 9" xfId="1209"/>
    <cellStyle name="Normal 2 90" xfId="1210"/>
    <cellStyle name="Normal 2 91" xfId="1211"/>
    <cellStyle name="Normal 2 92" xfId="1212"/>
    <cellStyle name="Normal 2 93" xfId="1213"/>
    <cellStyle name="Normal 2 94" xfId="1214"/>
    <cellStyle name="Normal 2 95" xfId="1215"/>
    <cellStyle name="Normal 2 96" xfId="1216"/>
    <cellStyle name="Normal 2 97" xfId="1217"/>
    <cellStyle name="Normal 2 98" xfId="1218"/>
    <cellStyle name="Normal 2 99" xfId="1219"/>
    <cellStyle name="Normal 3" xfId="1220"/>
    <cellStyle name="Normal 3 2" xfId="1221"/>
    <cellStyle name="Normal 3 2 2" xfId="1222"/>
    <cellStyle name="Normal 3 3" xfId="1223"/>
    <cellStyle name="Normal 3 4" xfId="1224"/>
    <cellStyle name="Normal 3 5" xfId="1225"/>
    <cellStyle name="Normal 3 6" xfId="1226"/>
    <cellStyle name="Normal 4" xfId="1227"/>
    <cellStyle name="Normal 4 2" xfId="1228"/>
    <cellStyle name="Normal 4 2 2" xfId="1229"/>
    <cellStyle name="Normal 4 3" xfId="1230"/>
    <cellStyle name="Normal 5" xfId="1231"/>
    <cellStyle name="Normal 6" xfId="1232"/>
    <cellStyle name="Normal 8" xfId="12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1028700</xdr:colOff>
      <xdr:row>3</xdr:row>
      <xdr:rowOff>28575</xdr:rowOff>
    </xdr:to>
    <xdr:pic>
      <xdr:nvPicPr>
        <xdr:cNvPr id="2057"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028700" cy="571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01"/>
  <sheetViews>
    <sheetView tabSelected="1" topLeftCell="A1489" workbookViewId="0">
      <selection activeCell="B1506" sqref="B1506"/>
    </sheetView>
  </sheetViews>
  <sheetFormatPr baseColWidth="10" defaultRowHeight="13.2" x14ac:dyDescent="0.25"/>
  <cols>
    <col min="1" max="1" width="11.77734375" bestFit="1" customWidth="1"/>
    <col min="2" max="2" width="70.5546875" bestFit="1" customWidth="1"/>
    <col min="3" max="3" width="25.44140625" customWidth="1"/>
  </cols>
  <sheetData>
    <row r="1" spans="1:4" ht="14.4" x14ac:dyDescent="0.35">
      <c r="A1" s="68"/>
      <c r="B1" s="69"/>
      <c r="C1" s="70"/>
    </row>
    <row r="2" spans="1:4" ht="14.4" x14ac:dyDescent="0.25">
      <c r="A2" s="68"/>
      <c r="B2" s="71"/>
      <c r="C2" s="72"/>
    </row>
    <row r="3" spans="1:4" x14ac:dyDescent="0.25">
      <c r="A3" s="68"/>
      <c r="B3" s="73"/>
      <c r="C3" s="74" t="s">
        <v>17</v>
      </c>
    </row>
    <row r="4" spans="1:4" ht="25.8" x14ac:dyDescent="0.5">
      <c r="A4" s="197" t="s">
        <v>3609</v>
      </c>
      <c r="B4" s="197"/>
      <c r="C4" s="197"/>
    </row>
    <row r="5" spans="1:4" x14ac:dyDescent="0.25">
      <c r="A5" s="38"/>
      <c r="B5" s="1"/>
      <c r="C5" s="67"/>
    </row>
    <row r="6" spans="1:4" x14ac:dyDescent="0.25">
      <c r="A6" s="38"/>
      <c r="B6" s="1"/>
      <c r="C6" s="67"/>
    </row>
    <row r="7" spans="1:4" ht="14.4" x14ac:dyDescent="0.25">
      <c r="A7" s="39" t="s">
        <v>8</v>
      </c>
      <c r="B7" s="198" t="s">
        <v>3468</v>
      </c>
      <c r="C7" s="199"/>
    </row>
    <row r="8" spans="1:4" ht="28.8" x14ac:dyDescent="0.25">
      <c r="A8" s="40" t="s">
        <v>3467</v>
      </c>
      <c r="B8" s="200" t="s">
        <v>3608</v>
      </c>
      <c r="C8" s="201"/>
    </row>
    <row r="9" spans="1:4" x14ac:dyDescent="0.25">
      <c r="A9" s="75"/>
      <c r="B9" s="76"/>
      <c r="C9" s="77"/>
    </row>
    <row r="10" spans="1:4" ht="28.8" x14ac:dyDescent="0.25">
      <c r="A10" s="78" t="s">
        <v>9</v>
      </c>
      <c r="B10" s="79" t="s">
        <v>1</v>
      </c>
      <c r="C10" s="80" t="s">
        <v>13</v>
      </c>
      <c r="D10" s="41" t="s">
        <v>3607</v>
      </c>
    </row>
    <row r="11" spans="1:4" ht="26.4" x14ac:dyDescent="0.25">
      <c r="A11" s="81"/>
      <c r="B11" s="82" t="s">
        <v>19</v>
      </c>
      <c r="C11" s="83"/>
      <c r="D11" s="42"/>
    </row>
    <row r="12" spans="1:4" ht="171.6" x14ac:dyDescent="0.25">
      <c r="A12" s="84" t="s">
        <v>17</v>
      </c>
      <c r="B12" s="85" t="s">
        <v>3610</v>
      </c>
      <c r="C12" s="86"/>
      <c r="D12" s="43"/>
    </row>
    <row r="13" spans="1:4" ht="105.6" x14ac:dyDescent="0.25">
      <c r="A13" s="84" t="s">
        <v>17</v>
      </c>
      <c r="B13" s="85" t="s">
        <v>2735</v>
      </c>
      <c r="C13" s="86"/>
      <c r="D13" s="43"/>
    </row>
    <row r="14" spans="1:4" ht="14.4" x14ac:dyDescent="0.25">
      <c r="A14" s="87">
        <v>1</v>
      </c>
      <c r="B14" s="88" t="s">
        <v>23</v>
      </c>
      <c r="C14" s="89"/>
      <c r="D14" s="44"/>
    </row>
    <row r="15" spans="1:4" ht="14.4" x14ac:dyDescent="0.25">
      <c r="A15" s="90" t="s">
        <v>2736</v>
      </c>
      <c r="B15" s="88" t="s">
        <v>25</v>
      </c>
      <c r="C15" s="91"/>
      <c r="D15" s="44"/>
    </row>
    <row r="16" spans="1:4" ht="26.4" x14ac:dyDescent="0.25">
      <c r="A16" s="92" t="s">
        <v>17</v>
      </c>
      <c r="B16" s="93" t="s">
        <v>2737</v>
      </c>
      <c r="C16" s="94"/>
      <c r="D16" s="45"/>
    </row>
    <row r="17" spans="1:4" ht="14.4" x14ac:dyDescent="0.25">
      <c r="A17" s="81" t="s">
        <v>2738</v>
      </c>
      <c r="B17" s="95" t="s">
        <v>2739</v>
      </c>
      <c r="C17" s="96"/>
      <c r="D17" s="42"/>
    </row>
    <row r="18" spans="1:4" ht="14.4" x14ac:dyDescent="0.25">
      <c r="A18" s="84" t="s">
        <v>17</v>
      </c>
      <c r="B18" s="85" t="s">
        <v>2740</v>
      </c>
      <c r="C18" s="86"/>
      <c r="D18" s="43"/>
    </row>
    <row r="19" spans="1:4" ht="14.4" x14ac:dyDescent="0.25">
      <c r="A19" s="84" t="s">
        <v>17</v>
      </c>
      <c r="B19" s="97" t="s">
        <v>30</v>
      </c>
      <c r="C19" s="98"/>
      <c r="D19" s="46">
        <v>1200</v>
      </c>
    </row>
    <row r="20" spans="1:4" ht="14.4" x14ac:dyDescent="0.25">
      <c r="A20" s="81" t="s">
        <v>2741</v>
      </c>
      <c r="B20" s="95" t="s">
        <v>2742</v>
      </c>
      <c r="C20" s="96"/>
      <c r="D20" s="42"/>
    </row>
    <row r="21" spans="1:4" ht="14.4" x14ac:dyDescent="0.25">
      <c r="A21" s="84" t="s">
        <v>17</v>
      </c>
      <c r="B21" s="85" t="s">
        <v>2743</v>
      </c>
      <c r="C21" s="86"/>
      <c r="D21" s="43"/>
    </row>
    <row r="22" spans="1:4" ht="14.4" x14ac:dyDescent="0.25">
      <c r="A22" s="84" t="s">
        <v>17</v>
      </c>
      <c r="B22" s="97" t="s">
        <v>30</v>
      </c>
      <c r="C22" s="98"/>
      <c r="D22" s="46">
        <v>2000</v>
      </c>
    </row>
    <row r="23" spans="1:4" ht="14.4" x14ac:dyDescent="0.25">
      <c r="A23" s="81" t="s">
        <v>2744</v>
      </c>
      <c r="B23" s="95" t="s">
        <v>35</v>
      </c>
      <c r="C23" s="96"/>
      <c r="D23" s="42"/>
    </row>
    <row r="24" spans="1:4" ht="14.4" x14ac:dyDescent="0.25">
      <c r="A24" s="84" t="s">
        <v>17</v>
      </c>
      <c r="B24" s="85" t="s">
        <v>36</v>
      </c>
      <c r="C24" s="86"/>
      <c r="D24" s="43"/>
    </row>
    <row r="25" spans="1:4" ht="14.4" x14ac:dyDescent="0.25">
      <c r="A25" s="84" t="s">
        <v>17</v>
      </c>
      <c r="B25" s="97" t="s">
        <v>30</v>
      </c>
      <c r="C25" s="98"/>
      <c r="D25" s="46">
        <v>500</v>
      </c>
    </row>
    <row r="26" spans="1:4" ht="14.4" x14ac:dyDescent="0.25">
      <c r="A26" s="81" t="s">
        <v>2745</v>
      </c>
      <c r="B26" s="95" t="s">
        <v>38</v>
      </c>
      <c r="C26" s="96"/>
      <c r="D26" s="42"/>
    </row>
    <row r="27" spans="1:4" ht="14.4" x14ac:dyDescent="0.25">
      <c r="A27" s="84" t="s">
        <v>17</v>
      </c>
      <c r="B27" s="85" t="s">
        <v>39</v>
      </c>
      <c r="C27" s="86"/>
      <c r="D27" s="43"/>
    </row>
    <row r="28" spans="1:4" ht="14.4" x14ac:dyDescent="0.25">
      <c r="A28" s="84" t="s">
        <v>17</v>
      </c>
      <c r="B28" s="97" t="s">
        <v>30</v>
      </c>
      <c r="C28" s="98"/>
      <c r="D28" s="46">
        <v>100</v>
      </c>
    </row>
    <row r="29" spans="1:4" ht="14.4" x14ac:dyDescent="0.25">
      <c r="A29" s="81" t="s">
        <v>2746</v>
      </c>
      <c r="B29" s="95" t="s">
        <v>41</v>
      </c>
      <c r="C29" s="96"/>
      <c r="D29" s="42"/>
    </row>
    <row r="30" spans="1:4" ht="14.4" x14ac:dyDescent="0.25">
      <c r="A30" s="84" t="s">
        <v>17</v>
      </c>
      <c r="B30" s="85" t="s">
        <v>42</v>
      </c>
      <c r="C30" s="86"/>
      <c r="D30" s="43"/>
    </row>
    <row r="31" spans="1:4" ht="14.4" x14ac:dyDescent="0.25">
      <c r="A31" s="84" t="s">
        <v>17</v>
      </c>
      <c r="B31" s="97" t="s">
        <v>30</v>
      </c>
      <c r="C31" s="98"/>
      <c r="D31" s="46"/>
    </row>
    <row r="32" spans="1:4" ht="14.4" x14ac:dyDescent="0.25">
      <c r="A32" s="81" t="s">
        <v>2747</v>
      </c>
      <c r="B32" s="95" t="s">
        <v>44</v>
      </c>
      <c r="C32" s="96"/>
      <c r="D32" s="42"/>
    </row>
    <row r="33" spans="1:4" ht="14.4" x14ac:dyDescent="0.25">
      <c r="A33" s="84" t="s">
        <v>17</v>
      </c>
      <c r="B33" s="85" t="s">
        <v>45</v>
      </c>
      <c r="C33" s="86"/>
      <c r="D33" s="43"/>
    </row>
    <row r="34" spans="1:4" ht="14.4" x14ac:dyDescent="0.25">
      <c r="A34" s="84" t="s">
        <v>17</v>
      </c>
      <c r="B34" s="97" t="s">
        <v>30</v>
      </c>
      <c r="C34" s="98"/>
      <c r="D34" s="46"/>
    </row>
    <row r="35" spans="1:4" ht="14.4" x14ac:dyDescent="0.25">
      <c r="A35" s="81" t="s">
        <v>2748</v>
      </c>
      <c r="B35" s="95" t="s">
        <v>47</v>
      </c>
      <c r="C35" s="96"/>
      <c r="D35" s="42"/>
    </row>
    <row r="36" spans="1:4" ht="14.4" x14ac:dyDescent="0.25">
      <c r="A36" s="84" t="s">
        <v>17</v>
      </c>
      <c r="B36" s="85" t="s">
        <v>48</v>
      </c>
      <c r="C36" s="86"/>
      <c r="D36" s="43"/>
    </row>
    <row r="37" spans="1:4" ht="14.4" x14ac:dyDescent="0.25">
      <c r="A37" s="84" t="s">
        <v>17</v>
      </c>
      <c r="B37" s="97" t="s">
        <v>30</v>
      </c>
      <c r="C37" s="98"/>
      <c r="D37" s="46"/>
    </row>
    <row r="38" spans="1:4" ht="14.4" x14ac:dyDescent="0.25">
      <c r="A38" s="81" t="s">
        <v>2749</v>
      </c>
      <c r="B38" s="95" t="s">
        <v>50</v>
      </c>
      <c r="C38" s="96"/>
      <c r="D38" s="42"/>
    </row>
    <row r="39" spans="1:4" ht="14.4" x14ac:dyDescent="0.25">
      <c r="A39" s="84" t="s">
        <v>17</v>
      </c>
      <c r="B39" s="85" t="s">
        <v>51</v>
      </c>
      <c r="C39" s="86"/>
      <c r="D39" s="43"/>
    </row>
    <row r="40" spans="1:4" ht="14.4" x14ac:dyDescent="0.25">
      <c r="A40" s="84" t="s">
        <v>17</v>
      </c>
      <c r="B40" s="97" t="s">
        <v>30</v>
      </c>
      <c r="C40" s="98"/>
      <c r="D40" s="46"/>
    </row>
    <row r="41" spans="1:4" ht="14.4" x14ac:dyDescent="0.25">
      <c r="A41" s="81" t="s">
        <v>2750</v>
      </c>
      <c r="B41" s="95" t="s">
        <v>53</v>
      </c>
      <c r="C41" s="96"/>
      <c r="D41" s="42"/>
    </row>
    <row r="42" spans="1:4" ht="14.4" x14ac:dyDescent="0.25">
      <c r="A42" s="84" t="s">
        <v>17</v>
      </c>
      <c r="B42" s="85" t="s">
        <v>54</v>
      </c>
      <c r="C42" s="86"/>
      <c r="D42" s="43"/>
    </row>
    <row r="43" spans="1:4" ht="14.4" x14ac:dyDescent="0.25">
      <c r="A43" s="84" t="s">
        <v>17</v>
      </c>
      <c r="B43" s="97" t="s">
        <v>30</v>
      </c>
      <c r="C43" s="98"/>
      <c r="D43" s="46"/>
    </row>
    <row r="44" spans="1:4" ht="14.4" x14ac:dyDescent="0.25">
      <c r="A44" s="81" t="s">
        <v>2751</v>
      </c>
      <c r="B44" s="95" t="s">
        <v>56</v>
      </c>
      <c r="C44" s="96"/>
      <c r="D44" s="42"/>
    </row>
    <row r="45" spans="1:4" ht="14.4" x14ac:dyDescent="0.25">
      <c r="A45" s="84" t="s">
        <v>17</v>
      </c>
      <c r="B45" s="85" t="s">
        <v>57</v>
      </c>
      <c r="C45" s="86"/>
      <c r="D45" s="43"/>
    </row>
    <row r="46" spans="1:4" ht="14.4" x14ac:dyDescent="0.25">
      <c r="A46" s="84" t="s">
        <v>17</v>
      </c>
      <c r="B46" s="97" t="s">
        <v>30</v>
      </c>
      <c r="C46" s="98"/>
      <c r="D46" s="46"/>
    </row>
    <row r="47" spans="1:4" ht="14.4" x14ac:dyDescent="0.25">
      <c r="A47" s="81" t="s">
        <v>2752</v>
      </c>
      <c r="B47" s="95" t="s">
        <v>59</v>
      </c>
      <c r="C47" s="96"/>
      <c r="D47" s="42"/>
    </row>
    <row r="48" spans="1:4" ht="14.4" x14ac:dyDescent="0.25">
      <c r="A48" s="84" t="s">
        <v>17</v>
      </c>
      <c r="B48" s="85" t="s">
        <v>60</v>
      </c>
      <c r="C48" s="86"/>
      <c r="D48" s="43"/>
    </row>
    <row r="49" spans="1:4" ht="14.4" x14ac:dyDescent="0.25">
      <c r="A49" s="84" t="s">
        <v>17</v>
      </c>
      <c r="B49" s="97" t="s">
        <v>30</v>
      </c>
      <c r="C49" s="98"/>
      <c r="D49" s="46"/>
    </row>
    <row r="50" spans="1:4" ht="14.4" x14ac:dyDescent="0.25">
      <c r="A50" s="81" t="s">
        <v>2753</v>
      </c>
      <c r="B50" s="95" t="s">
        <v>62</v>
      </c>
      <c r="C50" s="96"/>
      <c r="D50" s="42"/>
    </row>
    <row r="51" spans="1:4" ht="14.4" x14ac:dyDescent="0.25">
      <c r="A51" s="84" t="s">
        <v>17</v>
      </c>
      <c r="B51" s="85" t="s">
        <v>63</v>
      </c>
      <c r="C51" s="86"/>
      <c r="D51" s="43"/>
    </row>
    <row r="52" spans="1:4" ht="14.4" x14ac:dyDescent="0.25">
      <c r="A52" s="84" t="s">
        <v>17</v>
      </c>
      <c r="B52" s="97" t="s">
        <v>30</v>
      </c>
      <c r="C52" s="98"/>
      <c r="D52" s="46"/>
    </row>
    <row r="53" spans="1:4" ht="14.4" x14ac:dyDescent="0.25">
      <c r="A53" s="81" t="s">
        <v>2754</v>
      </c>
      <c r="B53" s="95" t="s">
        <v>65</v>
      </c>
      <c r="C53" s="96"/>
      <c r="D53" s="42"/>
    </row>
    <row r="54" spans="1:4" ht="14.4" x14ac:dyDescent="0.25">
      <c r="A54" s="84" t="s">
        <v>17</v>
      </c>
      <c r="B54" s="85" t="s">
        <v>66</v>
      </c>
      <c r="C54" s="86"/>
      <c r="D54" s="43"/>
    </row>
    <row r="55" spans="1:4" ht="14.4" x14ac:dyDescent="0.25">
      <c r="A55" s="84" t="s">
        <v>17</v>
      </c>
      <c r="B55" s="97" t="s">
        <v>30</v>
      </c>
      <c r="C55" s="98"/>
      <c r="D55" s="46"/>
    </row>
    <row r="56" spans="1:4" ht="14.4" x14ac:dyDescent="0.25">
      <c r="A56" s="81" t="s">
        <v>2755</v>
      </c>
      <c r="B56" s="95" t="s">
        <v>68</v>
      </c>
      <c r="C56" s="96"/>
      <c r="D56" s="42"/>
    </row>
    <row r="57" spans="1:4" ht="14.4" x14ac:dyDescent="0.25">
      <c r="A57" s="84" t="s">
        <v>17</v>
      </c>
      <c r="B57" s="85" t="s">
        <v>69</v>
      </c>
      <c r="C57" s="86"/>
      <c r="D57" s="43"/>
    </row>
    <row r="58" spans="1:4" ht="14.4" x14ac:dyDescent="0.25">
      <c r="A58" s="84" t="s">
        <v>17</v>
      </c>
      <c r="B58" s="97" t="s">
        <v>30</v>
      </c>
      <c r="C58" s="98"/>
      <c r="D58" s="46"/>
    </row>
    <row r="59" spans="1:4" ht="14.4" x14ac:dyDescent="0.25">
      <c r="A59" s="81" t="s">
        <v>2756</v>
      </c>
      <c r="B59" s="95" t="s">
        <v>2757</v>
      </c>
      <c r="C59" s="96"/>
      <c r="D59" s="42"/>
    </row>
    <row r="60" spans="1:4" ht="14.4" x14ac:dyDescent="0.25">
      <c r="A60" s="84" t="s">
        <v>17</v>
      </c>
      <c r="B60" s="85" t="s">
        <v>2758</v>
      </c>
      <c r="C60" s="86"/>
      <c r="D60" s="43"/>
    </row>
    <row r="61" spans="1:4" ht="14.4" x14ac:dyDescent="0.25">
      <c r="A61" s="84" t="s">
        <v>17</v>
      </c>
      <c r="B61" s="97" t="s">
        <v>30</v>
      </c>
      <c r="C61" s="98"/>
      <c r="D61" s="46">
        <v>2800</v>
      </c>
    </row>
    <row r="62" spans="1:4" ht="14.4" x14ac:dyDescent="0.25">
      <c r="A62" s="81" t="s">
        <v>2759</v>
      </c>
      <c r="B62" s="95" t="s">
        <v>2760</v>
      </c>
      <c r="C62" s="96"/>
      <c r="D62" s="42"/>
    </row>
    <row r="63" spans="1:4" ht="14.4" x14ac:dyDescent="0.25">
      <c r="A63" s="84" t="s">
        <v>17</v>
      </c>
      <c r="B63" s="85" t="s">
        <v>2761</v>
      </c>
      <c r="C63" s="86"/>
      <c r="D63" s="43"/>
    </row>
    <row r="64" spans="1:4" ht="14.4" x14ac:dyDescent="0.25">
      <c r="A64" s="84" t="s">
        <v>17</v>
      </c>
      <c r="B64" s="97" t="s">
        <v>30</v>
      </c>
      <c r="C64" s="98"/>
      <c r="D64" s="46">
        <v>2500</v>
      </c>
    </row>
    <row r="65" spans="1:4" ht="14.4" x14ac:dyDescent="0.25">
      <c r="A65" s="81" t="s">
        <v>2762</v>
      </c>
      <c r="B65" s="95" t="s">
        <v>77</v>
      </c>
      <c r="C65" s="96"/>
      <c r="D65" s="42"/>
    </row>
    <row r="66" spans="1:4" ht="14.4" x14ac:dyDescent="0.25">
      <c r="A66" s="84" t="s">
        <v>17</v>
      </c>
      <c r="B66" s="85" t="s">
        <v>78</v>
      </c>
      <c r="C66" s="86"/>
      <c r="D66" s="43"/>
    </row>
    <row r="67" spans="1:4" ht="14.4" x14ac:dyDescent="0.25">
      <c r="A67" s="84" t="s">
        <v>17</v>
      </c>
      <c r="B67" s="97" t="s">
        <v>30</v>
      </c>
      <c r="C67" s="98"/>
      <c r="D67" s="46"/>
    </row>
    <row r="68" spans="1:4" ht="14.4" x14ac:dyDescent="0.25">
      <c r="A68" s="81" t="s">
        <v>2763</v>
      </c>
      <c r="B68" s="95" t="s">
        <v>80</v>
      </c>
      <c r="C68" s="96"/>
      <c r="D68" s="42"/>
    </row>
    <row r="69" spans="1:4" ht="14.4" x14ac:dyDescent="0.25">
      <c r="A69" s="84" t="s">
        <v>17</v>
      </c>
      <c r="B69" s="85" t="s">
        <v>81</v>
      </c>
      <c r="C69" s="86"/>
      <c r="D69" s="43"/>
    </row>
    <row r="70" spans="1:4" ht="14.4" x14ac:dyDescent="0.25">
      <c r="A70" s="84" t="s">
        <v>17</v>
      </c>
      <c r="B70" s="97" t="s">
        <v>30</v>
      </c>
      <c r="C70" s="98"/>
      <c r="D70" s="46">
        <v>600</v>
      </c>
    </row>
    <row r="71" spans="1:4" ht="14.4" x14ac:dyDescent="0.25">
      <c r="A71" s="81" t="s">
        <v>2764</v>
      </c>
      <c r="B71" s="95" t="s">
        <v>83</v>
      </c>
      <c r="C71" s="96"/>
      <c r="D71" s="42"/>
    </row>
    <row r="72" spans="1:4" ht="14.4" x14ac:dyDescent="0.25">
      <c r="A72" s="84" t="s">
        <v>17</v>
      </c>
      <c r="B72" s="85" t="s">
        <v>84</v>
      </c>
      <c r="C72" s="86"/>
      <c r="D72" s="43"/>
    </row>
    <row r="73" spans="1:4" ht="14.4" x14ac:dyDescent="0.25">
      <c r="A73" s="84" t="s">
        <v>17</v>
      </c>
      <c r="B73" s="97" t="s">
        <v>30</v>
      </c>
      <c r="C73" s="98"/>
      <c r="D73" s="46">
        <v>100</v>
      </c>
    </row>
    <row r="74" spans="1:4" ht="14.4" x14ac:dyDescent="0.25">
      <c r="A74" s="81" t="s">
        <v>2765</v>
      </c>
      <c r="B74" s="95" t="s">
        <v>86</v>
      </c>
      <c r="C74" s="96"/>
      <c r="D74" s="42"/>
    </row>
    <row r="75" spans="1:4" ht="14.4" x14ac:dyDescent="0.25">
      <c r="A75" s="84" t="s">
        <v>17</v>
      </c>
      <c r="B75" s="85" t="s">
        <v>87</v>
      </c>
      <c r="C75" s="86"/>
      <c r="D75" s="43"/>
    </row>
    <row r="76" spans="1:4" ht="14.4" x14ac:dyDescent="0.25">
      <c r="A76" s="84" t="s">
        <v>17</v>
      </c>
      <c r="B76" s="97" t="s">
        <v>30</v>
      </c>
      <c r="C76" s="98"/>
      <c r="D76" s="46">
        <v>180</v>
      </c>
    </row>
    <row r="77" spans="1:4" ht="14.4" x14ac:dyDescent="0.25">
      <c r="A77" s="81" t="s">
        <v>2766</v>
      </c>
      <c r="B77" s="95" t="s">
        <v>89</v>
      </c>
      <c r="C77" s="96"/>
      <c r="D77" s="42"/>
    </row>
    <row r="78" spans="1:4" ht="14.4" x14ac:dyDescent="0.25">
      <c r="A78" s="84" t="s">
        <v>17</v>
      </c>
      <c r="B78" s="85" t="s">
        <v>90</v>
      </c>
      <c r="C78" s="86"/>
      <c r="D78" s="43"/>
    </row>
    <row r="79" spans="1:4" ht="14.4" x14ac:dyDescent="0.25">
      <c r="A79" s="84" t="s">
        <v>17</v>
      </c>
      <c r="B79" s="97" t="s">
        <v>30</v>
      </c>
      <c r="C79" s="98"/>
      <c r="D79" s="46"/>
    </row>
    <row r="80" spans="1:4" ht="14.4" x14ac:dyDescent="0.25">
      <c r="A80" s="81" t="s">
        <v>2767</v>
      </c>
      <c r="B80" s="95" t="s">
        <v>2768</v>
      </c>
      <c r="C80" s="96"/>
      <c r="D80" s="42"/>
    </row>
    <row r="81" spans="1:4" ht="14.4" x14ac:dyDescent="0.25">
      <c r="A81" s="84" t="s">
        <v>17</v>
      </c>
      <c r="B81" s="85" t="s">
        <v>2769</v>
      </c>
      <c r="C81" s="86"/>
      <c r="D81" s="43"/>
    </row>
    <row r="82" spans="1:4" ht="14.4" x14ac:dyDescent="0.25">
      <c r="A82" s="84" t="s">
        <v>17</v>
      </c>
      <c r="B82" s="97" t="s">
        <v>30</v>
      </c>
      <c r="C82" s="98"/>
      <c r="D82" s="46"/>
    </row>
    <row r="83" spans="1:4" ht="14.4" x14ac:dyDescent="0.25">
      <c r="A83" s="81" t="s">
        <v>2770</v>
      </c>
      <c r="B83" s="95" t="s">
        <v>2771</v>
      </c>
      <c r="C83" s="96"/>
      <c r="D83" s="42"/>
    </row>
    <row r="84" spans="1:4" ht="14.4" x14ac:dyDescent="0.25">
      <c r="A84" s="84" t="s">
        <v>17</v>
      </c>
      <c r="B84" s="85" t="s">
        <v>2772</v>
      </c>
      <c r="C84" s="86"/>
      <c r="D84" s="43"/>
    </row>
    <row r="85" spans="1:4" ht="14.4" x14ac:dyDescent="0.25">
      <c r="A85" s="84" t="s">
        <v>17</v>
      </c>
      <c r="B85" s="97" t="s">
        <v>30</v>
      </c>
      <c r="C85" s="98"/>
      <c r="D85" s="46">
        <v>800</v>
      </c>
    </row>
    <row r="86" spans="1:4" ht="14.4" x14ac:dyDescent="0.25">
      <c r="A86" s="81" t="s">
        <v>2773</v>
      </c>
      <c r="B86" s="95" t="s">
        <v>98</v>
      </c>
      <c r="C86" s="96"/>
      <c r="D86" s="42"/>
    </row>
    <row r="87" spans="1:4" ht="14.4" x14ac:dyDescent="0.25">
      <c r="A87" s="84" t="s">
        <v>17</v>
      </c>
      <c r="B87" s="85" t="s">
        <v>99</v>
      </c>
      <c r="C87" s="86"/>
      <c r="D87" s="43"/>
    </row>
    <row r="88" spans="1:4" ht="14.4" x14ac:dyDescent="0.25">
      <c r="A88" s="84" t="s">
        <v>17</v>
      </c>
      <c r="B88" s="97" t="s">
        <v>30</v>
      </c>
      <c r="C88" s="98"/>
      <c r="D88" s="46"/>
    </row>
    <row r="89" spans="1:4" ht="14.4" x14ac:dyDescent="0.25">
      <c r="A89" s="81" t="s">
        <v>2774</v>
      </c>
      <c r="B89" s="95" t="s">
        <v>101</v>
      </c>
      <c r="C89" s="96"/>
      <c r="D89" s="42"/>
    </row>
    <row r="90" spans="1:4" ht="14.4" x14ac:dyDescent="0.25">
      <c r="A90" s="84" t="s">
        <v>17</v>
      </c>
      <c r="B90" s="85" t="s">
        <v>102</v>
      </c>
      <c r="C90" s="86"/>
      <c r="D90" s="43"/>
    </row>
    <row r="91" spans="1:4" ht="14.4" x14ac:dyDescent="0.25">
      <c r="A91" s="84" t="s">
        <v>17</v>
      </c>
      <c r="B91" s="97" t="s">
        <v>30</v>
      </c>
      <c r="C91" s="98"/>
      <c r="D91" s="46"/>
    </row>
    <row r="92" spans="1:4" ht="14.4" x14ac:dyDescent="0.25">
      <c r="A92" s="81" t="s">
        <v>2775</v>
      </c>
      <c r="B92" s="95" t="s">
        <v>104</v>
      </c>
      <c r="C92" s="96"/>
      <c r="D92" s="42"/>
    </row>
    <row r="93" spans="1:4" ht="14.4" x14ac:dyDescent="0.25">
      <c r="A93" s="84" t="s">
        <v>17</v>
      </c>
      <c r="B93" s="85" t="s">
        <v>105</v>
      </c>
      <c r="C93" s="86"/>
      <c r="D93" s="43"/>
    </row>
    <row r="94" spans="1:4" ht="14.4" x14ac:dyDescent="0.25">
      <c r="A94" s="84" t="s">
        <v>17</v>
      </c>
      <c r="B94" s="97" t="s">
        <v>30</v>
      </c>
      <c r="C94" s="98"/>
      <c r="D94" s="46"/>
    </row>
    <row r="95" spans="1:4" ht="14.4" x14ac:dyDescent="0.25">
      <c r="A95" s="81" t="s">
        <v>2776</v>
      </c>
      <c r="B95" s="95" t="s">
        <v>107</v>
      </c>
      <c r="C95" s="96"/>
      <c r="D95" s="42"/>
    </row>
    <row r="96" spans="1:4" ht="14.4" x14ac:dyDescent="0.25">
      <c r="A96" s="84" t="s">
        <v>17</v>
      </c>
      <c r="B96" s="85" t="s">
        <v>108</v>
      </c>
      <c r="C96" s="86"/>
      <c r="D96" s="43"/>
    </row>
    <row r="97" spans="1:4" ht="14.4" x14ac:dyDescent="0.25">
      <c r="A97" s="84" t="s">
        <v>17</v>
      </c>
      <c r="B97" s="97" t="s">
        <v>30</v>
      </c>
      <c r="C97" s="98"/>
      <c r="D97" s="46"/>
    </row>
    <row r="98" spans="1:4" ht="14.4" x14ac:dyDescent="0.25">
      <c r="A98" s="81" t="s">
        <v>2777</v>
      </c>
      <c r="B98" s="95" t="s">
        <v>110</v>
      </c>
      <c r="C98" s="96"/>
      <c r="D98" s="42"/>
    </row>
    <row r="99" spans="1:4" ht="14.4" x14ac:dyDescent="0.25">
      <c r="A99" s="84" t="s">
        <v>17</v>
      </c>
      <c r="B99" s="85" t="s">
        <v>111</v>
      </c>
      <c r="C99" s="86"/>
      <c r="D99" s="43"/>
    </row>
    <row r="100" spans="1:4" ht="14.4" x14ac:dyDescent="0.25">
      <c r="A100" s="84" t="s">
        <v>17</v>
      </c>
      <c r="B100" s="97" t="s">
        <v>30</v>
      </c>
      <c r="C100" s="98"/>
      <c r="D100" s="46"/>
    </row>
    <row r="101" spans="1:4" ht="14.4" x14ac:dyDescent="0.25">
      <c r="A101" s="81" t="s">
        <v>2778</v>
      </c>
      <c r="B101" s="95" t="s">
        <v>113</v>
      </c>
      <c r="C101" s="96"/>
      <c r="D101" s="42"/>
    </row>
    <row r="102" spans="1:4" ht="14.4" x14ac:dyDescent="0.25">
      <c r="A102" s="84" t="s">
        <v>17</v>
      </c>
      <c r="B102" s="85" t="s">
        <v>114</v>
      </c>
      <c r="C102" s="86"/>
      <c r="D102" s="43"/>
    </row>
    <row r="103" spans="1:4" ht="14.4" x14ac:dyDescent="0.25">
      <c r="A103" s="84" t="s">
        <v>17</v>
      </c>
      <c r="B103" s="97" t="s">
        <v>30</v>
      </c>
      <c r="C103" s="98"/>
      <c r="D103" s="46"/>
    </row>
    <row r="104" spans="1:4" ht="14.4" x14ac:dyDescent="0.25">
      <c r="A104" s="81" t="s">
        <v>2779</v>
      </c>
      <c r="B104" s="95" t="s">
        <v>116</v>
      </c>
      <c r="C104" s="96"/>
      <c r="D104" s="42"/>
    </row>
    <row r="105" spans="1:4" ht="14.4" x14ac:dyDescent="0.25">
      <c r="A105" s="84" t="s">
        <v>17</v>
      </c>
      <c r="B105" s="85" t="s">
        <v>117</v>
      </c>
      <c r="C105" s="86"/>
      <c r="D105" s="43"/>
    </row>
    <row r="106" spans="1:4" ht="14.4" x14ac:dyDescent="0.25">
      <c r="A106" s="84" t="s">
        <v>17</v>
      </c>
      <c r="B106" s="97" t="s">
        <v>30</v>
      </c>
      <c r="C106" s="98"/>
      <c r="D106" s="46"/>
    </row>
    <row r="107" spans="1:4" ht="14.4" x14ac:dyDescent="0.25">
      <c r="A107" s="81" t="s">
        <v>2780</v>
      </c>
      <c r="B107" s="95" t="s">
        <v>2781</v>
      </c>
      <c r="C107" s="96"/>
      <c r="D107" s="42"/>
    </row>
    <row r="108" spans="1:4" ht="14.4" x14ac:dyDescent="0.25">
      <c r="A108" s="84" t="s">
        <v>17</v>
      </c>
      <c r="B108" s="85" t="s">
        <v>2782</v>
      </c>
      <c r="C108" s="86"/>
      <c r="D108" s="43"/>
    </row>
    <row r="109" spans="1:4" ht="14.4" x14ac:dyDescent="0.25">
      <c r="A109" s="84" t="s">
        <v>17</v>
      </c>
      <c r="B109" s="97" t="s">
        <v>30</v>
      </c>
      <c r="C109" s="98"/>
      <c r="D109" s="46">
        <v>800</v>
      </c>
    </row>
    <row r="110" spans="1:4" ht="14.4" x14ac:dyDescent="0.25">
      <c r="A110" s="81" t="s">
        <v>2783</v>
      </c>
      <c r="B110" s="95" t="s">
        <v>143</v>
      </c>
      <c r="C110" s="96"/>
      <c r="D110" s="42"/>
    </row>
    <row r="111" spans="1:4" ht="39.6" x14ac:dyDescent="0.25">
      <c r="A111" s="84" t="s">
        <v>17</v>
      </c>
      <c r="B111" s="85" t="s">
        <v>2784</v>
      </c>
      <c r="C111" s="86"/>
      <c r="D111" s="43"/>
    </row>
    <row r="112" spans="1:4" ht="14.4" x14ac:dyDescent="0.25">
      <c r="A112" s="84" t="s">
        <v>17</v>
      </c>
      <c r="B112" s="97" t="s">
        <v>145</v>
      </c>
      <c r="C112" s="98"/>
      <c r="D112" s="46">
        <v>40</v>
      </c>
    </row>
    <row r="113" spans="1:4" ht="14.4" x14ac:dyDescent="0.25">
      <c r="A113" s="81" t="s">
        <v>2785</v>
      </c>
      <c r="B113" s="95" t="s">
        <v>147</v>
      </c>
      <c r="C113" s="96"/>
      <c r="D113" s="42"/>
    </row>
    <row r="114" spans="1:4" ht="39.6" x14ac:dyDescent="0.25">
      <c r="A114" s="84" t="s">
        <v>17</v>
      </c>
      <c r="B114" s="85" t="s">
        <v>2786</v>
      </c>
      <c r="C114" s="86"/>
      <c r="D114" s="43"/>
    </row>
    <row r="115" spans="1:4" ht="14.4" x14ac:dyDescent="0.25">
      <c r="A115" s="84" t="s">
        <v>17</v>
      </c>
      <c r="B115" s="97" t="s">
        <v>145</v>
      </c>
      <c r="C115" s="98"/>
      <c r="D115" s="46">
        <v>100</v>
      </c>
    </row>
    <row r="116" spans="1:4" ht="14.4" x14ac:dyDescent="0.25">
      <c r="A116" s="81" t="s">
        <v>2787</v>
      </c>
      <c r="B116" s="95" t="s">
        <v>150</v>
      </c>
      <c r="C116" s="96"/>
      <c r="D116" s="42"/>
    </row>
    <row r="117" spans="1:4" ht="39.6" x14ac:dyDescent="0.25">
      <c r="A117" s="84" t="s">
        <v>17</v>
      </c>
      <c r="B117" s="85" t="s">
        <v>2788</v>
      </c>
      <c r="C117" s="86"/>
      <c r="D117" s="43"/>
    </row>
    <row r="118" spans="1:4" ht="14.4" x14ac:dyDescent="0.25">
      <c r="A118" s="84" t="s">
        <v>17</v>
      </c>
      <c r="B118" s="97" t="s">
        <v>145</v>
      </c>
      <c r="C118" s="98"/>
      <c r="D118" s="46">
        <v>100</v>
      </c>
    </row>
    <row r="119" spans="1:4" ht="14.4" x14ac:dyDescent="0.25">
      <c r="A119" s="81" t="s">
        <v>2789</v>
      </c>
      <c r="B119" s="95" t="s">
        <v>153</v>
      </c>
      <c r="C119" s="96"/>
      <c r="D119" s="42"/>
    </row>
    <row r="120" spans="1:4" ht="26.4" x14ac:dyDescent="0.25">
      <c r="A120" s="84" t="s">
        <v>17</v>
      </c>
      <c r="B120" s="85" t="s">
        <v>2790</v>
      </c>
      <c r="C120" s="86"/>
      <c r="D120" s="43"/>
    </row>
    <row r="121" spans="1:4" ht="14.4" x14ac:dyDescent="0.25">
      <c r="A121" s="84" t="s">
        <v>17</v>
      </c>
      <c r="B121" s="97" t="s">
        <v>145</v>
      </c>
      <c r="C121" s="98"/>
      <c r="D121" s="46"/>
    </row>
    <row r="122" spans="1:4" ht="14.4" x14ac:dyDescent="0.25">
      <c r="A122" s="81" t="s">
        <v>2791</v>
      </c>
      <c r="B122" s="95" t="s">
        <v>156</v>
      </c>
      <c r="C122" s="96"/>
      <c r="D122" s="42"/>
    </row>
    <row r="123" spans="1:4" ht="26.4" x14ac:dyDescent="0.25">
      <c r="A123" s="84" t="s">
        <v>17</v>
      </c>
      <c r="B123" s="85" t="s">
        <v>2792</v>
      </c>
      <c r="C123" s="86"/>
      <c r="D123" s="43"/>
    </row>
    <row r="124" spans="1:4" ht="14.4" x14ac:dyDescent="0.25">
      <c r="A124" s="84" t="s">
        <v>17</v>
      </c>
      <c r="B124" s="97" t="s">
        <v>145</v>
      </c>
      <c r="C124" s="98"/>
      <c r="D124" s="46"/>
    </row>
    <row r="125" spans="1:4" ht="14.4" x14ac:dyDescent="0.25">
      <c r="A125" s="81" t="s">
        <v>2793</v>
      </c>
      <c r="B125" s="95" t="s">
        <v>159</v>
      </c>
      <c r="C125" s="96"/>
      <c r="D125" s="42"/>
    </row>
    <row r="126" spans="1:4" ht="26.4" x14ac:dyDescent="0.25">
      <c r="A126" s="84" t="s">
        <v>17</v>
      </c>
      <c r="B126" s="85" t="s">
        <v>2794</v>
      </c>
      <c r="C126" s="86"/>
      <c r="D126" s="43"/>
    </row>
    <row r="127" spans="1:4" ht="14.4" x14ac:dyDescent="0.25">
      <c r="A127" s="84" t="s">
        <v>17</v>
      </c>
      <c r="B127" s="97" t="s">
        <v>145</v>
      </c>
      <c r="C127" s="98"/>
      <c r="D127" s="46"/>
    </row>
    <row r="128" spans="1:4" ht="14.4" x14ac:dyDescent="0.25">
      <c r="A128" s="81" t="s">
        <v>2795</v>
      </c>
      <c r="B128" s="95" t="s">
        <v>162</v>
      </c>
      <c r="C128" s="96"/>
      <c r="D128" s="42"/>
    </row>
    <row r="129" spans="1:4" ht="39.6" x14ac:dyDescent="0.25">
      <c r="A129" s="84" t="s">
        <v>17</v>
      </c>
      <c r="B129" s="85" t="s">
        <v>2796</v>
      </c>
      <c r="C129" s="86"/>
      <c r="D129" s="43"/>
    </row>
    <row r="130" spans="1:4" ht="14.4" x14ac:dyDescent="0.25">
      <c r="A130" s="84" t="s">
        <v>17</v>
      </c>
      <c r="B130" s="97" t="s">
        <v>145</v>
      </c>
      <c r="C130" s="98"/>
      <c r="D130" s="46">
        <v>40</v>
      </c>
    </row>
    <row r="131" spans="1:4" ht="14.4" x14ac:dyDescent="0.25">
      <c r="A131" s="81" t="s">
        <v>2797</v>
      </c>
      <c r="B131" s="95" t="s">
        <v>165</v>
      </c>
      <c r="C131" s="96"/>
      <c r="D131" s="42"/>
    </row>
    <row r="132" spans="1:4" ht="39.6" x14ac:dyDescent="0.25">
      <c r="A132" s="84" t="s">
        <v>17</v>
      </c>
      <c r="B132" s="85" t="s">
        <v>2798</v>
      </c>
      <c r="C132" s="86"/>
      <c r="D132" s="43"/>
    </row>
    <row r="133" spans="1:4" ht="14.4" x14ac:dyDescent="0.25">
      <c r="A133" s="84" t="s">
        <v>17</v>
      </c>
      <c r="B133" s="97" t="s">
        <v>145</v>
      </c>
      <c r="C133" s="98"/>
      <c r="D133" s="46"/>
    </row>
    <row r="134" spans="1:4" ht="14.4" x14ac:dyDescent="0.25">
      <c r="A134" s="81" t="s">
        <v>2799</v>
      </c>
      <c r="B134" s="95" t="s">
        <v>168</v>
      </c>
      <c r="C134" s="96"/>
      <c r="D134" s="42"/>
    </row>
    <row r="135" spans="1:4" ht="39.6" x14ac:dyDescent="0.25">
      <c r="A135" s="84" t="s">
        <v>17</v>
      </c>
      <c r="B135" s="85" t="s">
        <v>2800</v>
      </c>
      <c r="C135" s="86"/>
      <c r="D135" s="43"/>
    </row>
    <row r="136" spans="1:4" ht="14.4" x14ac:dyDescent="0.25">
      <c r="A136" s="84" t="s">
        <v>17</v>
      </c>
      <c r="B136" s="97" t="s">
        <v>145</v>
      </c>
      <c r="C136" s="98"/>
      <c r="D136" s="46">
        <v>20</v>
      </c>
    </row>
    <row r="137" spans="1:4" ht="26.4" x14ac:dyDescent="0.25">
      <c r="A137" s="87" t="s">
        <v>2801</v>
      </c>
      <c r="B137" s="88" t="s">
        <v>171</v>
      </c>
      <c r="C137" s="91"/>
      <c r="D137" s="44"/>
    </row>
    <row r="138" spans="1:4" ht="39.6" x14ac:dyDescent="0.25">
      <c r="A138" s="92" t="s">
        <v>17</v>
      </c>
      <c r="B138" s="93" t="s">
        <v>2802</v>
      </c>
      <c r="C138" s="94"/>
      <c r="D138" s="45"/>
    </row>
    <row r="139" spans="1:4" ht="14.4" x14ac:dyDescent="0.25">
      <c r="A139" s="81" t="s">
        <v>2803</v>
      </c>
      <c r="B139" s="95" t="s">
        <v>174</v>
      </c>
      <c r="C139" s="96"/>
      <c r="D139" s="42"/>
    </row>
    <row r="140" spans="1:4" ht="26.4" x14ac:dyDescent="0.25">
      <c r="A140" s="84" t="s">
        <v>17</v>
      </c>
      <c r="B140" s="85" t="s">
        <v>2804</v>
      </c>
      <c r="C140" s="86"/>
      <c r="D140" s="43"/>
    </row>
    <row r="141" spans="1:4" ht="14.4" x14ac:dyDescent="0.25">
      <c r="A141" s="84" t="s">
        <v>17</v>
      </c>
      <c r="B141" s="97" t="s">
        <v>30</v>
      </c>
      <c r="C141" s="98"/>
      <c r="D141" s="46">
        <v>100</v>
      </c>
    </row>
    <row r="142" spans="1:4" ht="14.4" x14ac:dyDescent="0.25">
      <c r="A142" s="81" t="s">
        <v>2805</v>
      </c>
      <c r="B142" s="95" t="s">
        <v>177</v>
      </c>
      <c r="C142" s="96"/>
      <c r="D142" s="42"/>
    </row>
    <row r="143" spans="1:4" ht="26.4" x14ac:dyDescent="0.25">
      <c r="A143" s="84" t="s">
        <v>17</v>
      </c>
      <c r="B143" s="85" t="s">
        <v>2806</v>
      </c>
      <c r="C143" s="86"/>
      <c r="D143" s="43"/>
    </row>
    <row r="144" spans="1:4" ht="14.4" x14ac:dyDescent="0.25">
      <c r="A144" s="84" t="s">
        <v>17</v>
      </c>
      <c r="B144" s="97" t="s">
        <v>30</v>
      </c>
      <c r="C144" s="98"/>
      <c r="D144" s="46">
        <v>100</v>
      </c>
    </row>
    <row r="145" spans="1:4" ht="14.4" x14ac:dyDescent="0.25">
      <c r="A145" s="81" t="s">
        <v>2807</v>
      </c>
      <c r="B145" s="95" t="s">
        <v>180</v>
      </c>
      <c r="C145" s="96"/>
      <c r="D145" s="42"/>
    </row>
    <row r="146" spans="1:4" ht="26.4" x14ac:dyDescent="0.25">
      <c r="A146" s="84" t="s">
        <v>17</v>
      </c>
      <c r="B146" s="85" t="s">
        <v>2808</v>
      </c>
      <c r="C146" s="86"/>
      <c r="D146" s="43"/>
    </row>
    <row r="147" spans="1:4" ht="14.4" x14ac:dyDescent="0.25">
      <c r="A147" s="84" t="s">
        <v>17</v>
      </c>
      <c r="B147" s="97" t="s">
        <v>30</v>
      </c>
      <c r="C147" s="98"/>
      <c r="D147" s="46"/>
    </row>
    <row r="148" spans="1:4" ht="14.4" x14ac:dyDescent="0.25">
      <c r="A148" s="81" t="s">
        <v>2809</v>
      </c>
      <c r="B148" s="95" t="s">
        <v>183</v>
      </c>
      <c r="C148" s="96"/>
      <c r="D148" s="42"/>
    </row>
    <row r="149" spans="1:4" ht="26.4" x14ac:dyDescent="0.25">
      <c r="A149" s="84" t="s">
        <v>17</v>
      </c>
      <c r="B149" s="85" t="s">
        <v>2810</v>
      </c>
      <c r="C149" s="86"/>
      <c r="D149" s="43"/>
    </row>
    <row r="150" spans="1:4" ht="14.4" x14ac:dyDescent="0.25">
      <c r="A150" s="84" t="s">
        <v>17</v>
      </c>
      <c r="B150" s="97" t="s">
        <v>30</v>
      </c>
      <c r="C150" s="98"/>
      <c r="D150" s="46"/>
    </row>
    <row r="151" spans="1:4" ht="14.4" x14ac:dyDescent="0.25">
      <c r="A151" s="81" t="s">
        <v>2811</v>
      </c>
      <c r="B151" s="95" t="s">
        <v>186</v>
      </c>
      <c r="C151" s="96"/>
      <c r="D151" s="42"/>
    </row>
    <row r="152" spans="1:4" ht="26.4" x14ac:dyDescent="0.25">
      <c r="A152" s="84" t="s">
        <v>17</v>
      </c>
      <c r="B152" s="85" t="s">
        <v>2812</v>
      </c>
      <c r="C152" s="86"/>
      <c r="D152" s="43"/>
    </row>
    <row r="153" spans="1:4" ht="14.4" x14ac:dyDescent="0.25">
      <c r="A153" s="84" t="s">
        <v>17</v>
      </c>
      <c r="B153" s="97" t="s">
        <v>30</v>
      </c>
      <c r="C153" s="98"/>
      <c r="D153" s="46"/>
    </row>
    <row r="154" spans="1:4" ht="14.4" x14ac:dyDescent="0.25">
      <c r="A154" s="81" t="s">
        <v>2813</v>
      </c>
      <c r="B154" s="95" t="s">
        <v>189</v>
      </c>
      <c r="C154" s="96"/>
      <c r="D154" s="42"/>
    </row>
    <row r="155" spans="1:4" ht="26.4" x14ac:dyDescent="0.25">
      <c r="A155" s="84" t="s">
        <v>17</v>
      </c>
      <c r="B155" s="85" t="s">
        <v>2814</v>
      </c>
      <c r="C155" s="86"/>
      <c r="D155" s="43"/>
    </row>
    <row r="156" spans="1:4" ht="14.4" x14ac:dyDescent="0.25">
      <c r="A156" s="84" t="s">
        <v>17</v>
      </c>
      <c r="B156" s="97" t="s">
        <v>30</v>
      </c>
      <c r="C156" s="98"/>
      <c r="D156" s="46"/>
    </row>
    <row r="157" spans="1:4" ht="14.4" x14ac:dyDescent="0.25">
      <c r="A157" s="81" t="s">
        <v>2815</v>
      </c>
      <c r="B157" s="95" t="s">
        <v>192</v>
      </c>
      <c r="C157" s="96"/>
      <c r="D157" s="42"/>
    </row>
    <row r="158" spans="1:4" ht="26.4" x14ac:dyDescent="0.25">
      <c r="A158" s="84" t="s">
        <v>17</v>
      </c>
      <c r="B158" s="85" t="s">
        <v>2816</v>
      </c>
      <c r="C158" s="86"/>
      <c r="D158" s="43"/>
    </row>
    <row r="159" spans="1:4" ht="14.4" x14ac:dyDescent="0.25">
      <c r="A159" s="84" t="s">
        <v>17</v>
      </c>
      <c r="B159" s="97" t="s">
        <v>30</v>
      </c>
      <c r="C159" s="98"/>
      <c r="D159" s="46">
        <v>40</v>
      </c>
    </row>
    <row r="160" spans="1:4" ht="14.4" x14ac:dyDescent="0.25">
      <c r="A160" s="81" t="s">
        <v>2817</v>
      </c>
      <c r="B160" s="95" t="s">
        <v>195</v>
      </c>
      <c r="C160" s="96"/>
      <c r="D160" s="42"/>
    </row>
    <row r="161" spans="1:4" ht="26.4" x14ac:dyDescent="0.25">
      <c r="A161" s="84" t="s">
        <v>17</v>
      </c>
      <c r="B161" s="85" t="s">
        <v>2818</v>
      </c>
      <c r="C161" s="86"/>
      <c r="D161" s="43"/>
    </row>
    <row r="162" spans="1:4" ht="14.4" x14ac:dyDescent="0.25">
      <c r="A162" s="84" t="s">
        <v>17</v>
      </c>
      <c r="B162" s="97" t="s">
        <v>30</v>
      </c>
      <c r="C162" s="98"/>
      <c r="D162" s="46"/>
    </row>
    <row r="163" spans="1:4" ht="14.4" x14ac:dyDescent="0.25">
      <c r="A163" s="81" t="s">
        <v>2819</v>
      </c>
      <c r="B163" s="95" t="s">
        <v>198</v>
      </c>
      <c r="C163" s="96"/>
      <c r="D163" s="42"/>
    </row>
    <row r="164" spans="1:4" ht="26.4" x14ac:dyDescent="0.25">
      <c r="A164" s="84" t="s">
        <v>17</v>
      </c>
      <c r="B164" s="85" t="s">
        <v>2820</v>
      </c>
      <c r="C164" s="86"/>
      <c r="D164" s="43"/>
    </row>
    <row r="165" spans="1:4" ht="14.4" x14ac:dyDescent="0.25">
      <c r="A165" s="84" t="s">
        <v>17</v>
      </c>
      <c r="B165" s="97" t="s">
        <v>30</v>
      </c>
      <c r="C165" s="98"/>
      <c r="D165" s="46"/>
    </row>
    <row r="166" spans="1:4" ht="14.4" x14ac:dyDescent="0.25">
      <c r="A166" s="81" t="s">
        <v>2821</v>
      </c>
      <c r="B166" s="95" t="s">
        <v>201</v>
      </c>
      <c r="C166" s="96"/>
      <c r="D166" s="42"/>
    </row>
    <row r="167" spans="1:4" ht="26.4" x14ac:dyDescent="0.25">
      <c r="A167" s="84" t="s">
        <v>17</v>
      </c>
      <c r="B167" s="85" t="s">
        <v>2822</v>
      </c>
      <c r="C167" s="86"/>
      <c r="D167" s="43"/>
    </row>
    <row r="168" spans="1:4" ht="14.4" x14ac:dyDescent="0.25">
      <c r="A168" s="84" t="s">
        <v>17</v>
      </c>
      <c r="B168" s="97" t="s">
        <v>30</v>
      </c>
      <c r="C168" s="98"/>
      <c r="D168" s="46"/>
    </row>
    <row r="169" spans="1:4" ht="14.4" x14ac:dyDescent="0.25">
      <c r="A169" s="81" t="s">
        <v>2823</v>
      </c>
      <c r="B169" s="95" t="s">
        <v>204</v>
      </c>
      <c r="C169" s="96"/>
      <c r="D169" s="42"/>
    </row>
    <row r="170" spans="1:4" ht="26.4" x14ac:dyDescent="0.25">
      <c r="A170" s="84" t="s">
        <v>17</v>
      </c>
      <c r="B170" s="85" t="s">
        <v>2824</v>
      </c>
      <c r="C170" s="86"/>
      <c r="D170" s="43"/>
    </row>
    <row r="171" spans="1:4" ht="14.4" x14ac:dyDescent="0.25">
      <c r="A171" s="84" t="s">
        <v>17</v>
      </c>
      <c r="B171" s="97" t="s">
        <v>30</v>
      </c>
      <c r="C171" s="98"/>
      <c r="D171" s="46"/>
    </row>
    <row r="172" spans="1:4" ht="14.4" x14ac:dyDescent="0.25">
      <c r="A172" s="81" t="s">
        <v>2825</v>
      </c>
      <c r="B172" s="95" t="s">
        <v>207</v>
      </c>
      <c r="C172" s="96"/>
      <c r="D172" s="42"/>
    </row>
    <row r="173" spans="1:4" ht="26.4" x14ac:dyDescent="0.25">
      <c r="A173" s="84" t="s">
        <v>17</v>
      </c>
      <c r="B173" s="85" t="s">
        <v>2826</v>
      </c>
      <c r="C173" s="86"/>
      <c r="D173" s="43"/>
    </row>
    <row r="174" spans="1:4" ht="14.4" x14ac:dyDescent="0.25">
      <c r="A174" s="84" t="s">
        <v>17</v>
      </c>
      <c r="B174" s="97" t="s">
        <v>30</v>
      </c>
      <c r="C174" s="98"/>
      <c r="D174" s="46"/>
    </row>
    <row r="175" spans="1:4" ht="14.4" x14ac:dyDescent="0.25">
      <c r="A175" s="81" t="s">
        <v>2827</v>
      </c>
      <c r="B175" s="95" t="s">
        <v>210</v>
      </c>
      <c r="C175" s="96"/>
      <c r="D175" s="42"/>
    </row>
    <row r="176" spans="1:4" ht="26.4" x14ac:dyDescent="0.25">
      <c r="A176" s="84" t="s">
        <v>17</v>
      </c>
      <c r="B176" s="85" t="s">
        <v>2828</v>
      </c>
      <c r="C176" s="86"/>
      <c r="D176" s="43"/>
    </row>
    <row r="177" spans="1:4" ht="14.4" x14ac:dyDescent="0.25">
      <c r="A177" s="84" t="s">
        <v>17</v>
      </c>
      <c r="B177" s="97" t="s">
        <v>30</v>
      </c>
      <c r="C177" s="98"/>
      <c r="D177" s="46"/>
    </row>
    <row r="178" spans="1:4" ht="14.4" x14ac:dyDescent="0.25">
      <c r="A178" s="81" t="s">
        <v>2829</v>
      </c>
      <c r="B178" s="95" t="s">
        <v>213</v>
      </c>
      <c r="C178" s="96"/>
      <c r="D178" s="42"/>
    </row>
    <row r="179" spans="1:4" ht="26.4" x14ac:dyDescent="0.25">
      <c r="A179" s="84" t="s">
        <v>17</v>
      </c>
      <c r="B179" s="85" t="s">
        <v>2830</v>
      </c>
      <c r="C179" s="86"/>
      <c r="D179" s="43"/>
    </row>
    <row r="180" spans="1:4" ht="14.4" x14ac:dyDescent="0.25">
      <c r="A180" s="84" t="s">
        <v>17</v>
      </c>
      <c r="B180" s="97" t="s">
        <v>30</v>
      </c>
      <c r="C180" s="98"/>
      <c r="D180" s="46"/>
    </row>
    <row r="181" spans="1:4" ht="14.4" x14ac:dyDescent="0.25">
      <c r="A181" s="81" t="s">
        <v>2831</v>
      </c>
      <c r="B181" s="95" t="s">
        <v>216</v>
      </c>
      <c r="C181" s="96"/>
      <c r="D181" s="42"/>
    </row>
    <row r="182" spans="1:4" ht="26.4" x14ac:dyDescent="0.25">
      <c r="A182" s="84" t="s">
        <v>17</v>
      </c>
      <c r="B182" s="85" t="s">
        <v>217</v>
      </c>
      <c r="C182" s="86"/>
      <c r="D182" s="43"/>
    </row>
    <row r="183" spans="1:4" ht="14.4" x14ac:dyDescent="0.25">
      <c r="A183" s="84" t="s">
        <v>17</v>
      </c>
      <c r="B183" s="97" t="s">
        <v>30</v>
      </c>
      <c r="C183" s="98"/>
      <c r="D183" s="46"/>
    </row>
    <row r="184" spans="1:4" ht="14.4" x14ac:dyDescent="0.25">
      <c r="A184" s="81" t="s">
        <v>2832</v>
      </c>
      <c r="B184" s="95" t="s">
        <v>219</v>
      </c>
      <c r="C184" s="96"/>
      <c r="D184" s="42"/>
    </row>
    <row r="185" spans="1:4" ht="26.4" x14ac:dyDescent="0.25">
      <c r="A185" s="84" t="s">
        <v>17</v>
      </c>
      <c r="B185" s="85" t="s">
        <v>220</v>
      </c>
      <c r="C185" s="86"/>
      <c r="D185" s="43"/>
    </row>
    <row r="186" spans="1:4" ht="14.4" x14ac:dyDescent="0.25">
      <c r="A186" s="84" t="s">
        <v>17</v>
      </c>
      <c r="B186" s="97" t="s">
        <v>30</v>
      </c>
      <c r="C186" s="98"/>
      <c r="D186" s="46"/>
    </row>
    <row r="187" spans="1:4" ht="14.4" x14ac:dyDescent="0.25">
      <c r="A187" s="81" t="s">
        <v>2833</v>
      </c>
      <c r="B187" s="95" t="s">
        <v>222</v>
      </c>
      <c r="C187" s="96"/>
      <c r="D187" s="42"/>
    </row>
    <row r="188" spans="1:4" ht="26.4" x14ac:dyDescent="0.25">
      <c r="A188" s="84" t="s">
        <v>17</v>
      </c>
      <c r="B188" s="85" t="s">
        <v>223</v>
      </c>
      <c r="C188" s="86"/>
      <c r="D188" s="43"/>
    </row>
    <row r="189" spans="1:4" ht="14.4" x14ac:dyDescent="0.25">
      <c r="A189" s="84" t="s">
        <v>17</v>
      </c>
      <c r="B189" s="97" t="s">
        <v>30</v>
      </c>
      <c r="C189" s="98"/>
      <c r="D189" s="46"/>
    </row>
    <row r="190" spans="1:4" ht="14.4" x14ac:dyDescent="0.25">
      <c r="A190" s="81" t="s">
        <v>2834</v>
      </c>
      <c r="B190" s="95" t="s">
        <v>225</v>
      </c>
      <c r="C190" s="96"/>
      <c r="D190" s="42"/>
    </row>
    <row r="191" spans="1:4" ht="26.4" x14ac:dyDescent="0.25">
      <c r="A191" s="84" t="s">
        <v>17</v>
      </c>
      <c r="B191" s="85" t="s">
        <v>226</v>
      </c>
      <c r="C191" s="86"/>
      <c r="D191" s="43"/>
    </row>
    <row r="192" spans="1:4" ht="14.4" x14ac:dyDescent="0.25">
      <c r="A192" s="84" t="s">
        <v>17</v>
      </c>
      <c r="B192" s="97" t="s">
        <v>30</v>
      </c>
      <c r="C192" s="98"/>
      <c r="D192" s="46"/>
    </row>
    <row r="193" spans="1:4" ht="14.4" x14ac:dyDescent="0.25">
      <c r="A193" s="81" t="s">
        <v>2835</v>
      </c>
      <c r="B193" s="95" t="s">
        <v>228</v>
      </c>
      <c r="C193" s="96"/>
      <c r="D193" s="42"/>
    </row>
    <row r="194" spans="1:4" ht="26.4" x14ac:dyDescent="0.25">
      <c r="A194" s="84" t="s">
        <v>17</v>
      </c>
      <c r="B194" s="85" t="s">
        <v>229</v>
      </c>
      <c r="C194" s="86"/>
      <c r="D194" s="43"/>
    </row>
    <row r="195" spans="1:4" ht="14.4" x14ac:dyDescent="0.25">
      <c r="A195" s="84" t="s">
        <v>17</v>
      </c>
      <c r="B195" s="97" t="s">
        <v>30</v>
      </c>
      <c r="C195" s="98"/>
      <c r="D195" s="46">
        <v>80</v>
      </c>
    </row>
    <row r="196" spans="1:4" ht="14.4" x14ac:dyDescent="0.25">
      <c r="A196" s="81" t="s">
        <v>2836</v>
      </c>
      <c r="B196" s="95" t="s">
        <v>3512</v>
      </c>
      <c r="C196" s="96"/>
      <c r="D196" s="42"/>
    </row>
    <row r="197" spans="1:4" ht="26.4" x14ac:dyDescent="0.25">
      <c r="A197" s="84" t="s">
        <v>17</v>
      </c>
      <c r="B197" s="85" t="s">
        <v>3514</v>
      </c>
      <c r="C197" s="86"/>
      <c r="D197" s="43"/>
    </row>
    <row r="198" spans="1:4" ht="14.4" x14ac:dyDescent="0.25">
      <c r="A198" s="84" t="s">
        <v>17</v>
      </c>
      <c r="B198" s="97" t="s">
        <v>30</v>
      </c>
      <c r="C198" s="98"/>
      <c r="D198" s="46"/>
    </row>
    <row r="199" spans="1:4" ht="14.4" x14ac:dyDescent="0.25">
      <c r="A199" s="81" t="s">
        <v>2837</v>
      </c>
      <c r="B199" s="95" t="s">
        <v>3513</v>
      </c>
      <c r="C199" s="96"/>
      <c r="D199" s="42"/>
    </row>
    <row r="200" spans="1:4" ht="26.4" x14ac:dyDescent="0.25">
      <c r="A200" s="84" t="s">
        <v>17</v>
      </c>
      <c r="B200" s="85" t="s">
        <v>3515</v>
      </c>
      <c r="C200" s="86"/>
      <c r="D200" s="43"/>
    </row>
    <row r="201" spans="1:4" ht="14.4" x14ac:dyDescent="0.25">
      <c r="A201" s="84" t="s">
        <v>17</v>
      </c>
      <c r="B201" s="97" t="s">
        <v>30</v>
      </c>
      <c r="C201" s="98"/>
      <c r="D201" s="46"/>
    </row>
    <row r="202" spans="1:4" ht="14.4" x14ac:dyDescent="0.25">
      <c r="A202" s="81" t="s">
        <v>2838</v>
      </c>
      <c r="B202" s="95" t="s">
        <v>231</v>
      </c>
      <c r="C202" s="96"/>
      <c r="D202" s="42"/>
    </row>
    <row r="203" spans="1:4" ht="14.4" x14ac:dyDescent="0.25">
      <c r="A203" s="84" t="s">
        <v>17</v>
      </c>
      <c r="B203" s="85" t="s">
        <v>232</v>
      </c>
      <c r="C203" s="86"/>
      <c r="D203" s="43"/>
    </row>
    <row r="204" spans="1:4" ht="14.4" x14ac:dyDescent="0.25">
      <c r="A204" s="84" t="s">
        <v>17</v>
      </c>
      <c r="B204" s="97" t="s">
        <v>30</v>
      </c>
      <c r="C204" s="98"/>
      <c r="D204" s="46">
        <v>100</v>
      </c>
    </row>
    <row r="205" spans="1:4" ht="14.4" x14ac:dyDescent="0.25">
      <c r="A205" s="81" t="s">
        <v>2839</v>
      </c>
      <c r="B205" s="95" t="s">
        <v>234</v>
      </c>
      <c r="C205" s="96"/>
      <c r="D205" s="42"/>
    </row>
    <row r="206" spans="1:4" ht="14.4" x14ac:dyDescent="0.25">
      <c r="A206" s="84" t="s">
        <v>17</v>
      </c>
      <c r="B206" s="85" t="s">
        <v>235</v>
      </c>
      <c r="C206" s="86"/>
      <c r="D206" s="43"/>
    </row>
    <row r="207" spans="1:4" ht="14.4" x14ac:dyDescent="0.25">
      <c r="A207" s="84" t="s">
        <v>17</v>
      </c>
      <c r="B207" s="97" t="s">
        <v>30</v>
      </c>
      <c r="C207" s="98"/>
      <c r="D207" s="46"/>
    </row>
    <row r="208" spans="1:4" ht="14.4" x14ac:dyDescent="0.25">
      <c r="A208" s="81" t="s">
        <v>2841</v>
      </c>
      <c r="B208" s="95" t="s">
        <v>237</v>
      </c>
      <c r="C208" s="96"/>
      <c r="D208" s="42"/>
    </row>
    <row r="209" spans="1:4" ht="14.4" x14ac:dyDescent="0.25">
      <c r="A209" s="84" t="s">
        <v>17</v>
      </c>
      <c r="B209" s="85" t="s">
        <v>238</v>
      </c>
      <c r="C209" s="86"/>
      <c r="D209" s="43"/>
    </row>
    <row r="210" spans="1:4" ht="14.4" x14ac:dyDescent="0.25">
      <c r="A210" s="84" t="s">
        <v>17</v>
      </c>
      <c r="B210" s="97" t="s">
        <v>30</v>
      </c>
      <c r="C210" s="98"/>
      <c r="D210" s="46">
        <v>100</v>
      </c>
    </row>
    <row r="211" spans="1:4" ht="14.4" x14ac:dyDescent="0.25">
      <c r="A211" s="81" t="s">
        <v>2843</v>
      </c>
      <c r="B211" s="95" t="s">
        <v>240</v>
      </c>
      <c r="C211" s="96"/>
      <c r="D211" s="42"/>
    </row>
    <row r="212" spans="1:4" ht="26.4" x14ac:dyDescent="0.25">
      <c r="A212" s="84" t="s">
        <v>17</v>
      </c>
      <c r="B212" s="85" t="s">
        <v>2840</v>
      </c>
      <c r="C212" s="86"/>
      <c r="D212" s="43"/>
    </row>
    <row r="213" spans="1:4" ht="14.4" x14ac:dyDescent="0.25">
      <c r="A213" s="84" t="s">
        <v>17</v>
      </c>
      <c r="B213" s="97" t="s">
        <v>145</v>
      </c>
      <c r="C213" s="98"/>
      <c r="D213" s="46"/>
    </row>
    <row r="214" spans="1:4" ht="14.4" x14ac:dyDescent="0.25">
      <c r="A214" s="81" t="s">
        <v>2845</v>
      </c>
      <c r="B214" s="95" t="s">
        <v>243</v>
      </c>
      <c r="C214" s="96"/>
      <c r="D214" s="42"/>
    </row>
    <row r="215" spans="1:4" ht="26.4" x14ac:dyDescent="0.25">
      <c r="A215" s="84" t="s">
        <v>17</v>
      </c>
      <c r="B215" s="85" t="s">
        <v>2842</v>
      </c>
      <c r="C215" s="86"/>
      <c r="D215" s="43"/>
    </row>
    <row r="216" spans="1:4" ht="14.4" x14ac:dyDescent="0.25">
      <c r="A216" s="84" t="s">
        <v>17</v>
      </c>
      <c r="B216" s="97" t="s">
        <v>145</v>
      </c>
      <c r="C216" s="98"/>
      <c r="D216" s="46"/>
    </row>
    <row r="217" spans="1:4" ht="14.4" x14ac:dyDescent="0.25">
      <c r="A217" s="81" t="s">
        <v>2847</v>
      </c>
      <c r="B217" s="95" t="s">
        <v>246</v>
      </c>
      <c r="C217" s="96"/>
      <c r="D217" s="42"/>
    </row>
    <row r="218" spans="1:4" ht="26.4" x14ac:dyDescent="0.25">
      <c r="A218" s="84" t="s">
        <v>17</v>
      </c>
      <c r="B218" s="85" t="s">
        <v>2844</v>
      </c>
      <c r="C218" s="86"/>
      <c r="D218" s="43"/>
    </row>
    <row r="219" spans="1:4" ht="14.4" x14ac:dyDescent="0.25">
      <c r="A219" s="84" t="s">
        <v>17</v>
      </c>
      <c r="B219" s="97" t="s">
        <v>145</v>
      </c>
      <c r="C219" s="98"/>
      <c r="D219" s="46"/>
    </row>
    <row r="220" spans="1:4" ht="14.4" x14ac:dyDescent="0.25">
      <c r="A220" s="81" t="s">
        <v>2849</v>
      </c>
      <c r="B220" s="95" t="s">
        <v>249</v>
      </c>
      <c r="C220" s="96"/>
      <c r="D220" s="42"/>
    </row>
    <row r="221" spans="1:4" ht="26.4" x14ac:dyDescent="0.25">
      <c r="A221" s="84" t="s">
        <v>17</v>
      </c>
      <c r="B221" s="85" t="s">
        <v>2846</v>
      </c>
      <c r="C221" s="86"/>
      <c r="D221" s="43"/>
    </row>
    <row r="222" spans="1:4" ht="14.4" x14ac:dyDescent="0.25">
      <c r="A222" s="84" t="s">
        <v>17</v>
      </c>
      <c r="B222" s="97" t="s">
        <v>145</v>
      </c>
      <c r="C222" s="98"/>
      <c r="D222" s="46"/>
    </row>
    <row r="223" spans="1:4" ht="14.4" x14ac:dyDescent="0.25">
      <c r="A223" s="81" t="s">
        <v>2851</v>
      </c>
      <c r="B223" s="95" t="s">
        <v>252</v>
      </c>
      <c r="C223" s="96"/>
      <c r="D223" s="42"/>
    </row>
    <row r="224" spans="1:4" ht="26.4" x14ac:dyDescent="0.25">
      <c r="A224" s="84" t="s">
        <v>17</v>
      </c>
      <c r="B224" s="85" t="s">
        <v>2848</v>
      </c>
      <c r="C224" s="86"/>
      <c r="D224" s="43"/>
    </row>
    <row r="225" spans="1:4" ht="14.4" x14ac:dyDescent="0.25">
      <c r="A225" s="84" t="s">
        <v>17</v>
      </c>
      <c r="B225" s="97" t="s">
        <v>145</v>
      </c>
      <c r="C225" s="98"/>
      <c r="D225" s="46"/>
    </row>
    <row r="226" spans="1:4" ht="14.4" x14ac:dyDescent="0.25">
      <c r="A226" s="81" t="s">
        <v>2853</v>
      </c>
      <c r="B226" s="95" t="s">
        <v>255</v>
      </c>
      <c r="C226" s="96"/>
      <c r="D226" s="42"/>
    </row>
    <row r="227" spans="1:4" ht="26.4" x14ac:dyDescent="0.25">
      <c r="A227" s="84" t="s">
        <v>17</v>
      </c>
      <c r="B227" s="85" t="s">
        <v>2850</v>
      </c>
      <c r="C227" s="86"/>
      <c r="D227" s="43"/>
    </row>
    <row r="228" spans="1:4" ht="14.4" x14ac:dyDescent="0.25">
      <c r="A228" s="84" t="s">
        <v>17</v>
      </c>
      <c r="B228" s="97" t="s">
        <v>145</v>
      </c>
      <c r="C228" s="98"/>
      <c r="D228" s="46"/>
    </row>
    <row r="229" spans="1:4" ht="14.4" x14ac:dyDescent="0.25">
      <c r="A229" s="81" t="s">
        <v>2855</v>
      </c>
      <c r="B229" s="95" t="s">
        <v>258</v>
      </c>
      <c r="C229" s="96"/>
      <c r="D229" s="42"/>
    </row>
    <row r="230" spans="1:4" ht="26.4" x14ac:dyDescent="0.25">
      <c r="A230" s="84" t="s">
        <v>17</v>
      </c>
      <c r="B230" s="85" t="s">
        <v>2852</v>
      </c>
      <c r="C230" s="86"/>
      <c r="D230" s="43"/>
    </row>
    <row r="231" spans="1:4" ht="14.4" x14ac:dyDescent="0.25">
      <c r="A231" s="84" t="s">
        <v>17</v>
      </c>
      <c r="B231" s="97" t="s">
        <v>145</v>
      </c>
      <c r="C231" s="98"/>
      <c r="D231" s="46"/>
    </row>
    <row r="232" spans="1:4" ht="14.4" x14ac:dyDescent="0.25">
      <c r="A232" s="81" t="s">
        <v>2857</v>
      </c>
      <c r="B232" s="95" t="s">
        <v>261</v>
      </c>
      <c r="C232" s="96"/>
      <c r="D232" s="42"/>
    </row>
    <row r="233" spans="1:4" ht="26.4" x14ac:dyDescent="0.25">
      <c r="A233" s="84" t="s">
        <v>17</v>
      </c>
      <c r="B233" s="85" t="s">
        <v>2854</v>
      </c>
      <c r="C233" s="86"/>
      <c r="D233" s="43"/>
    </row>
    <row r="234" spans="1:4" ht="14.4" x14ac:dyDescent="0.25">
      <c r="A234" s="84" t="s">
        <v>17</v>
      </c>
      <c r="B234" s="97" t="s">
        <v>145</v>
      </c>
      <c r="C234" s="98"/>
      <c r="D234" s="46"/>
    </row>
    <row r="235" spans="1:4" ht="14.4" x14ac:dyDescent="0.25">
      <c r="A235" s="81" t="s">
        <v>3516</v>
      </c>
      <c r="B235" s="95" t="s">
        <v>264</v>
      </c>
      <c r="C235" s="96"/>
      <c r="D235" s="42"/>
    </row>
    <row r="236" spans="1:4" ht="26.4" x14ac:dyDescent="0.25">
      <c r="A236" s="84" t="s">
        <v>17</v>
      </c>
      <c r="B236" s="85" t="s">
        <v>2856</v>
      </c>
      <c r="C236" s="86"/>
      <c r="D236" s="43"/>
    </row>
    <row r="237" spans="1:4" ht="14.4" x14ac:dyDescent="0.25">
      <c r="A237" s="84" t="s">
        <v>17</v>
      </c>
      <c r="B237" s="97" t="s">
        <v>145</v>
      </c>
      <c r="C237" s="98"/>
      <c r="D237" s="46"/>
    </row>
    <row r="238" spans="1:4" ht="14.4" x14ac:dyDescent="0.25">
      <c r="A238" s="81" t="s">
        <v>3517</v>
      </c>
      <c r="B238" s="95" t="s">
        <v>267</v>
      </c>
      <c r="C238" s="96"/>
      <c r="D238" s="42"/>
    </row>
    <row r="239" spans="1:4" ht="26.4" x14ac:dyDescent="0.25">
      <c r="A239" s="84" t="s">
        <v>17</v>
      </c>
      <c r="B239" s="85" t="s">
        <v>2858</v>
      </c>
      <c r="C239" s="86"/>
      <c r="D239" s="43"/>
    </row>
    <row r="240" spans="1:4" ht="14.4" x14ac:dyDescent="0.25">
      <c r="A240" s="84" t="s">
        <v>17</v>
      </c>
      <c r="B240" s="97" t="s">
        <v>145</v>
      </c>
      <c r="C240" s="98"/>
      <c r="D240" s="46"/>
    </row>
    <row r="241" spans="1:4" ht="26.4" x14ac:dyDescent="0.25">
      <c r="A241" s="87" t="s">
        <v>2859</v>
      </c>
      <c r="B241" s="88" t="s">
        <v>270</v>
      </c>
      <c r="C241" s="91"/>
      <c r="D241" s="44"/>
    </row>
    <row r="242" spans="1:4" ht="39.6" x14ac:dyDescent="0.25">
      <c r="A242" s="92" t="s">
        <v>17</v>
      </c>
      <c r="B242" s="93" t="s">
        <v>2860</v>
      </c>
      <c r="C242" s="94"/>
      <c r="D242" s="45"/>
    </row>
    <row r="243" spans="1:4" ht="14.4" x14ac:dyDescent="0.25">
      <c r="A243" s="81" t="s">
        <v>2861</v>
      </c>
      <c r="B243" s="95" t="s">
        <v>273</v>
      </c>
      <c r="C243" s="96"/>
      <c r="D243" s="42"/>
    </row>
    <row r="244" spans="1:4" ht="39.6" x14ac:dyDescent="0.25">
      <c r="A244" s="84" t="s">
        <v>17</v>
      </c>
      <c r="B244" s="85" t="s">
        <v>2862</v>
      </c>
      <c r="C244" s="86"/>
      <c r="D244" s="43"/>
    </row>
    <row r="245" spans="1:4" ht="14.4" x14ac:dyDescent="0.25">
      <c r="A245" s="84" t="s">
        <v>17</v>
      </c>
      <c r="B245" s="97" t="s">
        <v>30</v>
      </c>
      <c r="C245" s="98"/>
      <c r="D245" s="46"/>
    </row>
    <row r="246" spans="1:4" ht="14.4" x14ac:dyDescent="0.25">
      <c r="A246" s="81" t="s">
        <v>2863</v>
      </c>
      <c r="B246" s="95" t="s">
        <v>276</v>
      </c>
      <c r="C246" s="96"/>
      <c r="D246" s="42"/>
    </row>
    <row r="247" spans="1:4" ht="39.6" x14ac:dyDescent="0.25">
      <c r="A247" s="84" t="s">
        <v>17</v>
      </c>
      <c r="B247" s="85" t="s">
        <v>2864</v>
      </c>
      <c r="C247" s="86"/>
      <c r="D247" s="43"/>
    </row>
    <row r="248" spans="1:4" ht="14.4" x14ac:dyDescent="0.25">
      <c r="A248" s="84" t="s">
        <v>17</v>
      </c>
      <c r="B248" s="97" t="s">
        <v>30</v>
      </c>
      <c r="C248" s="98"/>
      <c r="D248" s="46">
        <v>250</v>
      </c>
    </row>
    <row r="249" spans="1:4" ht="14.4" x14ac:dyDescent="0.25">
      <c r="A249" s="81" t="s">
        <v>2865</v>
      </c>
      <c r="B249" s="95" t="s">
        <v>279</v>
      </c>
      <c r="C249" s="96"/>
      <c r="D249" s="42"/>
    </row>
    <row r="250" spans="1:4" ht="39.6" x14ac:dyDescent="0.25">
      <c r="A250" s="84" t="s">
        <v>17</v>
      </c>
      <c r="B250" s="85" t="s">
        <v>2866</v>
      </c>
      <c r="C250" s="86"/>
      <c r="D250" s="43"/>
    </row>
    <row r="251" spans="1:4" ht="14.4" x14ac:dyDescent="0.25">
      <c r="A251" s="84" t="s">
        <v>17</v>
      </c>
      <c r="B251" s="97" t="s">
        <v>30</v>
      </c>
      <c r="C251" s="98"/>
      <c r="D251" s="46">
        <v>400</v>
      </c>
    </row>
    <row r="252" spans="1:4" ht="14.4" x14ac:dyDescent="0.25">
      <c r="A252" s="81" t="s">
        <v>2867</v>
      </c>
      <c r="B252" s="95" t="s">
        <v>282</v>
      </c>
      <c r="C252" s="96"/>
      <c r="D252" s="42"/>
    </row>
    <row r="253" spans="1:4" ht="39.6" x14ac:dyDescent="0.25">
      <c r="A253" s="84" t="s">
        <v>17</v>
      </c>
      <c r="B253" s="85" t="s">
        <v>2868</v>
      </c>
      <c r="C253" s="86"/>
      <c r="D253" s="43"/>
    </row>
    <row r="254" spans="1:4" ht="14.4" x14ac:dyDescent="0.25">
      <c r="A254" s="84" t="s">
        <v>17</v>
      </c>
      <c r="B254" s="97" t="s">
        <v>30</v>
      </c>
      <c r="C254" s="98"/>
      <c r="D254" s="46"/>
    </row>
    <row r="255" spans="1:4" ht="14.4" x14ac:dyDescent="0.25">
      <c r="A255" s="81" t="s">
        <v>2869</v>
      </c>
      <c r="B255" s="95" t="s">
        <v>285</v>
      </c>
      <c r="C255" s="96"/>
      <c r="D255" s="42"/>
    </row>
    <row r="256" spans="1:4" ht="39.6" x14ac:dyDescent="0.25">
      <c r="A256" s="84" t="s">
        <v>17</v>
      </c>
      <c r="B256" s="85" t="s">
        <v>2870</v>
      </c>
      <c r="C256" s="86"/>
      <c r="D256" s="43"/>
    </row>
    <row r="257" spans="1:4" ht="14.4" x14ac:dyDescent="0.25">
      <c r="A257" s="84" t="s">
        <v>17</v>
      </c>
      <c r="B257" s="97" t="s">
        <v>30</v>
      </c>
      <c r="C257" s="98"/>
      <c r="D257" s="46">
        <v>40</v>
      </c>
    </row>
    <row r="258" spans="1:4" ht="14.4" x14ac:dyDescent="0.25">
      <c r="A258" s="81" t="s">
        <v>2871</v>
      </c>
      <c r="B258" s="95" t="s">
        <v>2724</v>
      </c>
      <c r="C258" s="96"/>
      <c r="D258" s="42"/>
    </row>
    <row r="259" spans="1:4" ht="26.4" x14ac:dyDescent="0.25">
      <c r="A259" s="84" t="s">
        <v>17</v>
      </c>
      <c r="B259" s="85" t="s">
        <v>2872</v>
      </c>
      <c r="C259" s="86"/>
      <c r="D259" s="43"/>
    </row>
    <row r="260" spans="1:4" ht="14.4" x14ac:dyDescent="0.25">
      <c r="A260" s="84" t="s">
        <v>17</v>
      </c>
      <c r="B260" s="97" t="s">
        <v>30</v>
      </c>
      <c r="C260" s="98"/>
      <c r="D260" s="46"/>
    </row>
    <row r="261" spans="1:4" ht="14.4" x14ac:dyDescent="0.25">
      <c r="A261" s="81" t="s">
        <v>2873</v>
      </c>
      <c r="B261" s="95" t="s">
        <v>2725</v>
      </c>
      <c r="C261" s="96"/>
      <c r="D261" s="42"/>
    </row>
    <row r="262" spans="1:4" ht="26.4" x14ac:dyDescent="0.25">
      <c r="A262" s="84" t="s">
        <v>17</v>
      </c>
      <c r="B262" s="85" t="s">
        <v>2874</v>
      </c>
      <c r="C262" s="86"/>
      <c r="D262" s="43"/>
    </row>
    <row r="263" spans="1:4" ht="14.4" x14ac:dyDescent="0.25">
      <c r="A263" s="84" t="s">
        <v>17</v>
      </c>
      <c r="B263" s="97" t="s">
        <v>30</v>
      </c>
      <c r="C263" s="98"/>
      <c r="D263" s="46">
        <v>400</v>
      </c>
    </row>
    <row r="264" spans="1:4" ht="14.4" x14ac:dyDescent="0.25">
      <c r="A264" s="81" t="s">
        <v>2875</v>
      </c>
      <c r="B264" s="95" t="s">
        <v>297</v>
      </c>
      <c r="C264" s="96"/>
      <c r="D264" s="42"/>
    </row>
    <row r="265" spans="1:4" ht="26.4" x14ac:dyDescent="0.25">
      <c r="A265" s="84" t="s">
        <v>17</v>
      </c>
      <c r="B265" s="85" t="s">
        <v>2876</v>
      </c>
      <c r="C265" s="86"/>
      <c r="D265" s="43"/>
    </row>
    <row r="266" spans="1:4" ht="14.4" x14ac:dyDescent="0.25">
      <c r="A266" s="84" t="s">
        <v>17</v>
      </c>
      <c r="B266" s="97" t="s">
        <v>30</v>
      </c>
      <c r="C266" s="98"/>
      <c r="D266" s="46">
        <v>200</v>
      </c>
    </row>
    <row r="267" spans="1:4" ht="14.4" x14ac:dyDescent="0.25">
      <c r="A267" s="81" t="s">
        <v>2877</v>
      </c>
      <c r="B267" s="95" t="s">
        <v>300</v>
      </c>
      <c r="C267" s="96"/>
      <c r="D267" s="42"/>
    </row>
    <row r="268" spans="1:4" ht="39.6" x14ac:dyDescent="0.25">
      <c r="A268" s="84" t="s">
        <v>17</v>
      </c>
      <c r="B268" s="85" t="s">
        <v>2878</v>
      </c>
      <c r="C268" s="86"/>
      <c r="D268" s="43"/>
    </row>
    <row r="269" spans="1:4" ht="14.4" x14ac:dyDescent="0.25">
      <c r="A269" s="84" t="s">
        <v>17</v>
      </c>
      <c r="B269" s="97" t="s">
        <v>30</v>
      </c>
      <c r="C269" s="98"/>
      <c r="D269" s="46">
        <v>150</v>
      </c>
    </row>
    <row r="270" spans="1:4" ht="14.4" x14ac:dyDescent="0.25">
      <c r="A270" s="81" t="s">
        <v>2879</v>
      </c>
      <c r="B270" s="95" t="s">
        <v>303</v>
      </c>
      <c r="C270" s="96"/>
      <c r="D270" s="42"/>
    </row>
    <row r="271" spans="1:4" ht="39.6" x14ac:dyDescent="0.25">
      <c r="A271" s="84" t="s">
        <v>17</v>
      </c>
      <c r="B271" s="85" t="s">
        <v>2880</v>
      </c>
      <c r="C271" s="86"/>
      <c r="D271" s="43"/>
    </row>
    <row r="272" spans="1:4" ht="14.4" x14ac:dyDescent="0.25">
      <c r="A272" s="84" t="s">
        <v>17</v>
      </c>
      <c r="B272" s="97" t="s">
        <v>30</v>
      </c>
      <c r="C272" s="98"/>
      <c r="D272" s="46"/>
    </row>
    <row r="273" spans="1:4" ht="14.4" x14ac:dyDescent="0.25">
      <c r="A273" s="81" t="s">
        <v>2881</v>
      </c>
      <c r="B273" s="95" t="s">
        <v>306</v>
      </c>
      <c r="C273" s="96"/>
      <c r="D273" s="42"/>
    </row>
    <row r="274" spans="1:4" ht="39.6" x14ac:dyDescent="0.25">
      <c r="A274" s="84" t="s">
        <v>17</v>
      </c>
      <c r="B274" s="85" t="s">
        <v>2882</v>
      </c>
      <c r="C274" s="86"/>
      <c r="D274" s="43"/>
    </row>
    <row r="275" spans="1:4" ht="14.4" x14ac:dyDescent="0.25">
      <c r="A275" s="84" t="s">
        <v>17</v>
      </c>
      <c r="B275" s="97" t="s">
        <v>30</v>
      </c>
      <c r="C275" s="98"/>
      <c r="D275" s="46"/>
    </row>
    <row r="276" spans="1:4" ht="14.4" x14ac:dyDescent="0.25">
      <c r="A276" s="81" t="s">
        <v>2883</v>
      </c>
      <c r="B276" s="95" t="s">
        <v>309</v>
      </c>
      <c r="C276" s="96"/>
      <c r="D276" s="42"/>
    </row>
    <row r="277" spans="1:4" ht="26.4" x14ac:dyDescent="0.25">
      <c r="A277" s="84" t="s">
        <v>17</v>
      </c>
      <c r="B277" s="85" t="s">
        <v>2884</v>
      </c>
      <c r="C277" s="86"/>
      <c r="D277" s="43"/>
    </row>
    <row r="278" spans="1:4" ht="14.4" x14ac:dyDescent="0.25">
      <c r="A278" s="84" t="s">
        <v>17</v>
      </c>
      <c r="B278" s="97" t="s">
        <v>30</v>
      </c>
      <c r="C278" s="98"/>
      <c r="D278" s="46"/>
    </row>
    <row r="279" spans="1:4" ht="14.4" x14ac:dyDescent="0.25">
      <c r="A279" s="81" t="s">
        <v>2885</v>
      </c>
      <c r="B279" s="95" t="s">
        <v>312</v>
      </c>
      <c r="C279" s="96"/>
      <c r="D279" s="42"/>
    </row>
    <row r="280" spans="1:4" ht="26.4" x14ac:dyDescent="0.25">
      <c r="A280" s="84" t="s">
        <v>17</v>
      </c>
      <c r="B280" s="85" t="s">
        <v>2886</v>
      </c>
      <c r="C280" s="86"/>
      <c r="D280" s="43"/>
    </row>
    <row r="281" spans="1:4" ht="14.4" x14ac:dyDescent="0.25">
      <c r="A281" s="84" t="s">
        <v>17</v>
      </c>
      <c r="B281" s="97" t="s">
        <v>30</v>
      </c>
      <c r="C281" s="98"/>
      <c r="D281" s="46">
        <v>20</v>
      </c>
    </row>
    <row r="282" spans="1:4" ht="14.4" x14ac:dyDescent="0.25">
      <c r="A282" s="81" t="s">
        <v>2887</v>
      </c>
      <c r="B282" s="95" t="s">
        <v>315</v>
      </c>
      <c r="C282" s="96"/>
      <c r="D282" s="42"/>
    </row>
    <row r="283" spans="1:4" ht="26.4" x14ac:dyDescent="0.25">
      <c r="A283" s="84" t="s">
        <v>17</v>
      </c>
      <c r="B283" s="85" t="s">
        <v>2888</v>
      </c>
      <c r="C283" s="86"/>
      <c r="D283" s="43"/>
    </row>
    <row r="284" spans="1:4" ht="14.4" x14ac:dyDescent="0.25">
      <c r="A284" s="84" t="s">
        <v>17</v>
      </c>
      <c r="B284" s="97" t="s">
        <v>30</v>
      </c>
      <c r="C284" s="98"/>
      <c r="D284" s="46"/>
    </row>
    <row r="285" spans="1:4" ht="14.4" x14ac:dyDescent="0.25">
      <c r="A285" s="81" t="s">
        <v>2889</v>
      </c>
      <c r="B285" s="95" t="s">
        <v>318</v>
      </c>
      <c r="C285" s="96"/>
      <c r="D285" s="42"/>
    </row>
    <row r="286" spans="1:4" ht="26.4" x14ac:dyDescent="0.25">
      <c r="A286" s="84" t="s">
        <v>17</v>
      </c>
      <c r="B286" s="85" t="s">
        <v>2890</v>
      </c>
      <c r="C286" s="86"/>
      <c r="D286" s="43"/>
    </row>
    <row r="287" spans="1:4" ht="14.4" x14ac:dyDescent="0.25">
      <c r="A287" s="84" t="s">
        <v>17</v>
      </c>
      <c r="B287" s="97" t="s">
        <v>30</v>
      </c>
      <c r="C287" s="98"/>
      <c r="D287" s="46"/>
    </row>
    <row r="288" spans="1:4" ht="14.4" x14ac:dyDescent="0.25">
      <c r="A288" s="81" t="s">
        <v>2891</v>
      </c>
      <c r="B288" s="95" t="s">
        <v>321</v>
      </c>
      <c r="C288" s="96"/>
      <c r="D288" s="42"/>
    </row>
    <row r="289" spans="1:4" ht="39.6" x14ac:dyDescent="0.25">
      <c r="A289" s="84" t="s">
        <v>17</v>
      </c>
      <c r="B289" s="85" t="s">
        <v>2892</v>
      </c>
      <c r="C289" s="86"/>
      <c r="D289" s="43"/>
    </row>
    <row r="290" spans="1:4" ht="14.4" x14ac:dyDescent="0.25">
      <c r="A290" s="84" t="s">
        <v>17</v>
      </c>
      <c r="B290" s="97" t="s">
        <v>30</v>
      </c>
      <c r="C290" s="98"/>
      <c r="D290" s="46"/>
    </row>
    <row r="291" spans="1:4" ht="14.4" x14ac:dyDescent="0.25">
      <c r="A291" s="81" t="s">
        <v>2893</v>
      </c>
      <c r="B291" s="95" t="s">
        <v>324</v>
      </c>
      <c r="C291" s="96"/>
      <c r="D291" s="42"/>
    </row>
    <row r="292" spans="1:4" ht="39.6" x14ac:dyDescent="0.25">
      <c r="A292" s="84" t="s">
        <v>17</v>
      </c>
      <c r="B292" s="85" t="s">
        <v>2894</v>
      </c>
      <c r="C292" s="86"/>
      <c r="D292" s="43"/>
    </row>
    <row r="293" spans="1:4" ht="14.4" x14ac:dyDescent="0.25">
      <c r="A293" s="84" t="s">
        <v>17</v>
      </c>
      <c r="B293" s="97" t="s">
        <v>30</v>
      </c>
      <c r="C293" s="98"/>
      <c r="D293" s="46">
        <v>60</v>
      </c>
    </row>
    <row r="294" spans="1:4" ht="14.4" x14ac:dyDescent="0.25">
      <c r="A294" s="81" t="s">
        <v>2895</v>
      </c>
      <c r="B294" s="95" t="s">
        <v>327</v>
      </c>
      <c r="C294" s="96"/>
      <c r="D294" s="42"/>
    </row>
    <row r="295" spans="1:4" ht="26.4" x14ac:dyDescent="0.25">
      <c r="A295" s="84" t="s">
        <v>17</v>
      </c>
      <c r="B295" s="85" t="s">
        <v>2896</v>
      </c>
      <c r="C295" s="86"/>
      <c r="D295" s="43"/>
    </row>
    <row r="296" spans="1:4" ht="14.4" x14ac:dyDescent="0.25">
      <c r="A296" s="84" t="s">
        <v>17</v>
      </c>
      <c r="B296" s="97" t="s">
        <v>30</v>
      </c>
      <c r="C296" s="98"/>
      <c r="D296" s="46"/>
    </row>
    <row r="297" spans="1:4" ht="14.4" x14ac:dyDescent="0.25">
      <c r="A297" s="81" t="s">
        <v>2897</v>
      </c>
      <c r="B297" s="95" t="s">
        <v>330</v>
      </c>
      <c r="C297" s="96"/>
      <c r="D297" s="42"/>
    </row>
    <row r="298" spans="1:4" ht="26.4" x14ac:dyDescent="0.25">
      <c r="A298" s="84" t="s">
        <v>17</v>
      </c>
      <c r="B298" s="85" t="s">
        <v>2898</v>
      </c>
      <c r="C298" s="86"/>
      <c r="D298" s="43"/>
    </row>
    <row r="299" spans="1:4" ht="14.4" x14ac:dyDescent="0.25">
      <c r="A299" s="84" t="s">
        <v>17</v>
      </c>
      <c r="B299" s="97" t="s">
        <v>30</v>
      </c>
      <c r="C299" s="98"/>
      <c r="D299" s="46">
        <v>10</v>
      </c>
    </row>
    <row r="300" spans="1:4" ht="14.4" x14ac:dyDescent="0.25">
      <c r="A300" s="81" t="s">
        <v>2899</v>
      </c>
      <c r="B300" s="95" t="s">
        <v>333</v>
      </c>
      <c r="C300" s="96"/>
      <c r="D300" s="42"/>
    </row>
    <row r="301" spans="1:4" ht="26.4" x14ac:dyDescent="0.25">
      <c r="A301" s="84" t="s">
        <v>17</v>
      </c>
      <c r="B301" s="85" t="s">
        <v>2900</v>
      </c>
      <c r="C301" s="86"/>
      <c r="D301" s="43"/>
    </row>
    <row r="302" spans="1:4" ht="14.4" x14ac:dyDescent="0.25">
      <c r="A302" s="84" t="s">
        <v>17</v>
      </c>
      <c r="B302" s="97" t="s">
        <v>30</v>
      </c>
      <c r="C302" s="98"/>
      <c r="D302" s="46"/>
    </row>
    <row r="303" spans="1:4" ht="14.4" x14ac:dyDescent="0.25">
      <c r="A303" s="81" t="s">
        <v>2901</v>
      </c>
      <c r="B303" s="95" t="s">
        <v>336</v>
      </c>
      <c r="C303" s="96"/>
      <c r="D303" s="42"/>
    </row>
    <row r="304" spans="1:4" ht="26.4" x14ac:dyDescent="0.25">
      <c r="A304" s="84" t="s">
        <v>17</v>
      </c>
      <c r="B304" s="85" t="s">
        <v>2902</v>
      </c>
      <c r="C304" s="86"/>
      <c r="D304" s="43"/>
    </row>
    <row r="305" spans="1:4" ht="14.4" x14ac:dyDescent="0.25">
      <c r="A305" s="84" t="s">
        <v>17</v>
      </c>
      <c r="B305" s="97" t="s">
        <v>30</v>
      </c>
      <c r="C305" s="98"/>
      <c r="D305" s="46"/>
    </row>
    <row r="306" spans="1:4" ht="14.4" x14ac:dyDescent="0.25">
      <c r="A306" s="81" t="s">
        <v>2903</v>
      </c>
      <c r="B306" s="95" t="s">
        <v>339</v>
      </c>
      <c r="C306" s="96"/>
      <c r="D306" s="42"/>
    </row>
    <row r="307" spans="1:4" ht="39.6" x14ac:dyDescent="0.25">
      <c r="A307" s="84" t="s">
        <v>17</v>
      </c>
      <c r="B307" s="85" t="s">
        <v>2904</v>
      </c>
      <c r="C307" s="86"/>
      <c r="D307" s="43"/>
    </row>
    <row r="308" spans="1:4" ht="14.4" x14ac:dyDescent="0.25">
      <c r="A308" s="84" t="s">
        <v>17</v>
      </c>
      <c r="B308" s="97" t="s">
        <v>30</v>
      </c>
      <c r="C308" s="98"/>
      <c r="D308" s="46"/>
    </row>
    <row r="309" spans="1:4" ht="14.4" x14ac:dyDescent="0.25">
      <c r="A309" s="81" t="s">
        <v>2905</v>
      </c>
      <c r="B309" s="95" t="s">
        <v>342</v>
      </c>
      <c r="C309" s="96"/>
      <c r="D309" s="42"/>
    </row>
    <row r="310" spans="1:4" ht="39.6" x14ac:dyDescent="0.25">
      <c r="A310" s="84" t="s">
        <v>17</v>
      </c>
      <c r="B310" s="85" t="s">
        <v>2906</v>
      </c>
      <c r="C310" s="86"/>
      <c r="D310" s="43"/>
    </row>
    <row r="311" spans="1:4" ht="14.4" x14ac:dyDescent="0.25">
      <c r="A311" s="84" t="s">
        <v>17</v>
      </c>
      <c r="B311" s="97" t="s">
        <v>30</v>
      </c>
      <c r="C311" s="98"/>
      <c r="D311" s="46"/>
    </row>
    <row r="312" spans="1:4" ht="14.4" x14ac:dyDescent="0.25">
      <c r="A312" s="81" t="s">
        <v>2907</v>
      </c>
      <c r="B312" s="95" t="s">
        <v>345</v>
      </c>
      <c r="C312" s="96"/>
      <c r="D312" s="42"/>
    </row>
    <row r="313" spans="1:4" ht="39.6" x14ac:dyDescent="0.25">
      <c r="A313" s="84" t="s">
        <v>17</v>
      </c>
      <c r="B313" s="85" t="s">
        <v>2908</v>
      </c>
      <c r="C313" s="86"/>
      <c r="D313" s="43"/>
    </row>
    <row r="314" spans="1:4" ht="14.4" x14ac:dyDescent="0.25">
      <c r="A314" s="84" t="s">
        <v>17</v>
      </c>
      <c r="B314" s="97" t="s">
        <v>30</v>
      </c>
      <c r="C314" s="98"/>
      <c r="D314" s="46"/>
    </row>
    <row r="315" spans="1:4" ht="14.4" x14ac:dyDescent="0.25">
      <c r="A315" s="81" t="s">
        <v>2909</v>
      </c>
      <c r="B315" s="95" t="s">
        <v>348</v>
      </c>
      <c r="C315" s="96"/>
      <c r="D315" s="42"/>
    </row>
    <row r="316" spans="1:4" ht="39.6" x14ac:dyDescent="0.25">
      <c r="A316" s="84" t="s">
        <v>17</v>
      </c>
      <c r="B316" s="85" t="s">
        <v>2910</v>
      </c>
      <c r="C316" s="86"/>
      <c r="D316" s="43"/>
    </row>
    <row r="317" spans="1:4" ht="14.4" x14ac:dyDescent="0.25">
      <c r="A317" s="84" t="s">
        <v>17</v>
      </c>
      <c r="B317" s="97" t="s">
        <v>350</v>
      </c>
      <c r="C317" s="98"/>
      <c r="D317" s="46"/>
    </row>
    <row r="318" spans="1:4" ht="14.4" x14ac:dyDescent="0.25">
      <c r="A318" s="81" t="s">
        <v>2911</v>
      </c>
      <c r="B318" s="95" t="s">
        <v>352</v>
      </c>
      <c r="C318" s="96"/>
      <c r="D318" s="42"/>
    </row>
    <row r="319" spans="1:4" ht="39.6" x14ac:dyDescent="0.25">
      <c r="A319" s="84" t="s">
        <v>17</v>
      </c>
      <c r="B319" s="85" t="s">
        <v>2912</v>
      </c>
      <c r="C319" s="86"/>
      <c r="D319" s="43"/>
    </row>
    <row r="320" spans="1:4" ht="14.4" x14ac:dyDescent="0.25">
      <c r="A320" s="84" t="s">
        <v>17</v>
      </c>
      <c r="B320" s="97" t="s">
        <v>30</v>
      </c>
      <c r="C320" s="98"/>
      <c r="D320" s="46"/>
    </row>
    <row r="321" spans="1:4" ht="14.4" x14ac:dyDescent="0.25">
      <c r="A321" s="81" t="s">
        <v>2913</v>
      </c>
      <c r="B321" s="95" t="s">
        <v>355</v>
      </c>
      <c r="C321" s="96"/>
      <c r="D321" s="42"/>
    </row>
    <row r="322" spans="1:4" ht="26.4" x14ac:dyDescent="0.25">
      <c r="A322" s="84" t="s">
        <v>17</v>
      </c>
      <c r="B322" s="85" t="s">
        <v>2914</v>
      </c>
      <c r="C322" s="86"/>
      <c r="D322" s="43"/>
    </row>
    <row r="323" spans="1:4" ht="14.4" x14ac:dyDescent="0.25">
      <c r="A323" s="84" t="s">
        <v>17</v>
      </c>
      <c r="B323" s="97" t="s">
        <v>30</v>
      </c>
      <c r="C323" s="98"/>
      <c r="D323" s="46"/>
    </row>
    <row r="324" spans="1:4" ht="14.4" x14ac:dyDescent="0.25">
      <c r="A324" s="81" t="s">
        <v>2915</v>
      </c>
      <c r="B324" s="95" t="s">
        <v>358</v>
      </c>
      <c r="C324" s="96"/>
      <c r="D324" s="42"/>
    </row>
    <row r="325" spans="1:4" ht="26.4" x14ac:dyDescent="0.25">
      <c r="A325" s="84" t="s">
        <v>17</v>
      </c>
      <c r="B325" s="85" t="s">
        <v>2916</v>
      </c>
      <c r="C325" s="86"/>
      <c r="D325" s="43"/>
    </row>
    <row r="326" spans="1:4" ht="14.4" x14ac:dyDescent="0.25">
      <c r="A326" s="84" t="s">
        <v>17</v>
      </c>
      <c r="B326" s="97" t="s">
        <v>30</v>
      </c>
      <c r="C326" s="98"/>
      <c r="D326" s="46"/>
    </row>
    <row r="327" spans="1:4" ht="14.4" x14ac:dyDescent="0.25">
      <c r="A327" s="81" t="s">
        <v>2917</v>
      </c>
      <c r="B327" s="95" t="s">
        <v>361</v>
      </c>
      <c r="C327" s="96"/>
      <c r="D327" s="42"/>
    </row>
    <row r="328" spans="1:4" ht="26.4" x14ac:dyDescent="0.25">
      <c r="A328" s="84" t="s">
        <v>17</v>
      </c>
      <c r="B328" s="85" t="s">
        <v>2918</v>
      </c>
      <c r="C328" s="86"/>
      <c r="D328" s="43"/>
    </row>
    <row r="329" spans="1:4" ht="14.4" x14ac:dyDescent="0.25">
      <c r="A329" s="84" t="s">
        <v>17</v>
      </c>
      <c r="B329" s="97" t="s">
        <v>30</v>
      </c>
      <c r="C329" s="98"/>
      <c r="D329" s="46"/>
    </row>
    <row r="330" spans="1:4" ht="14.4" x14ac:dyDescent="0.25">
      <c r="A330" s="81" t="s">
        <v>2919</v>
      </c>
      <c r="B330" s="95" t="s">
        <v>364</v>
      </c>
      <c r="C330" s="96"/>
      <c r="D330" s="42"/>
    </row>
    <row r="331" spans="1:4" ht="26.4" x14ac:dyDescent="0.25">
      <c r="A331" s="84" t="s">
        <v>17</v>
      </c>
      <c r="B331" s="85" t="s">
        <v>2920</v>
      </c>
      <c r="C331" s="86"/>
      <c r="D331" s="43"/>
    </row>
    <row r="332" spans="1:4" ht="14.4" x14ac:dyDescent="0.25">
      <c r="A332" s="84" t="s">
        <v>17</v>
      </c>
      <c r="B332" s="97" t="s">
        <v>30</v>
      </c>
      <c r="C332" s="98"/>
      <c r="D332" s="46"/>
    </row>
    <row r="333" spans="1:4" ht="14.4" x14ac:dyDescent="0.25">
      <c r="A333" s="81" t="s">
        <v>2921</v>
      </c>
      <c r="B333" s="95" t="s">
        <v>367</v>
      </c>
      <c r="C333" s="96"/>
      <c r="D333" s="42"/>
    </row>
    <row r="334" spans="1:4" ht="26.4" x14ac:dyDescent="0.25">
      <c r="A334" s="84" t="s">
        <v>17</v>
      </c>
      <c r="B334" s="85" t="s">
        <v>2922</v>
      </c>
      <c r="C334" s="86"/>
      <c r="D334" s="43"/>
    </row>
    <row r="335" spans="1:4" ht="14.4" x14ac:dyDescent="0.25">
      <c r="A335" s="84" t="s">
        <v>17</v>
      </c>
      <c r="B335" s="97" t="s">
        <v>145</v>
      </c>
      <c r="C335" s="98"/>
      <c r="D335" s="46"/>
    </row>
    <row r="336" spans="1:4" ht="14.4" x14ac:dyDescent="0.25">
      <c r="A336" s="81" t="s">
        <v>2923</v>
      </c>
      <c r="B336" s="95" t="s">
        <v>370</v>
      </c>
      <c r="C336" s="96"/>
      <c r="D336" s="42"/>
    </row>
    <row r="337" spans="1:4" ht="26.4" x14ac:dyDescent="0.25">
      <c r="A337" s="84" t="s">
        <v>17</v>
      </c>
      <c r="B337" s="85" t="s">
        <v>2924</v>
      </c>
      <c r="C337" s="86"/>
      <c r="D337" s="43"/>
    </row>
    <row r="338" spans="1:4" ht="14.4" x14ac:dyDescent="0.25">
      <c r="A338" s="84" t="s">
        <v>17</v>
      </c>
      <c r="B338" s="97" t="s">
        <v>145</v>
      </c>
      <c r="C338" s="98"/>
      <c r="D338" s="46"/>
    </row>
    <row r="339" spans="1:4" ht="14.4" x14ac:dyDescent="0.25">
      <c r="A339" s="81" t="s">
        <v>2925</v>
      </c>
      <c r="B339" s="95" t="s">
        <v>373</v>
      </c>
      <c r="C339" s="96"/>
      <c r="D339" s="42"/>
    </row>
    <row r="340" spans="1:4" ht="26.4" x14ac:dyDescent="0.25">
      <c r="A340" s="84" t="s">
        <v>17</v>
      </c>
      <c r="B340" s="85" t="s">
        <v>2926</v>
      </c>
      <c r="C340" s="86"/>
      <c r="D340" s="43"/>
    </row>
    <row r="341" spans="1:4" ht="14.4" x14ac:dyDescent="0.25">
      <c r="A341" s="84" t="s">
        <v>17</v>
      </c>
      <c r="B341" s="97" t="s">
        <v>145</v>
      </c>
      <c r="C341" s="98"/>
      <c r="D341" s="46"/>
    </row>
    <row r="342" spans="1:4" ht="14.4" x14ac:dyDescent="0.25">
      <c r="A342" s="81" t="s">
        <v>2927</v>
      </c>
      <c r="B342" s="95" t="s">
        <v>376</v>
      </c>
      <c r="C342" s="96"/>
      <c r="D342" s="42"/>
    </row>
    <row r="343" spans="1:4" ht="26.4" x14ac:dyDescent="0.25">
      <c r="A343" s="84" t="s">
        <v>17</v>
      </c>
      <c r="B343" s="85" t="s">
        <v>2928</v>
      </c>
      <c r="C343" s="86"/>
      <c r="D343" s="43"/>
    </row>
    <row r="344" spans="1:4" ht="14.4" x14ac:dyDescent="0.25">
      <c r="A344" s="84" t="s">
        <v>17</v>
      </c>
      <c r="B344" s="97" t="s">
        <v>145</v>
      </c>
      <c r="C344" s="98"/>
      <c r="D344" s="46"/>
    </row>
    <row r="345" spans="1:4" ht="14.4" x14ac:dyDescent="0.25">
      <c r="A345" s="81" t="s">
        <v>2929</v>
      </c>
      <c r="B345" s="95" t="s">
        <v>379</v>
      </c>
      <c r="C345" s="96"/>
      <c r="D345" s="42"/>
    </row>
    <row r="346" spans="1:4" ht="26.4" x14ac:dyDescent="0.25">
      <c r="A346" s="84" t="s">
        <v>17</v>
      </c>
      <c r="B346" s="85" t="s">
        <v>2930</v>
      </c>
      <c r="C346" s="86"/>
      <c r="D346" s="43"/>
    </row>
    <row r="347" spans="1:4" ht="14.4" x14ac:dyDescent="0.25">
      <c r="A347" s="84" t="s">
        <v>17</v>
      </c>
      <c r="B347" s="97" t="s">
        <v>145</v>
      </c>
      <c r="C347" s="98"/>
      <c r="D347" s="46"/>
    </row>
    <row r="348" spans="1:4" ht="14.4" x14ac:dyDescent="0.25">
      <c r="A348" s="81" t="s">
        <v>2931</v>
      </c>
      <c r="B348" s="95" t="s">
        <v>382</v>
      </c>
      <c r="C348" s="96"/>
      <c r="D348" s="42"/>
    </row>
    <row r="349" spans="1:4" ht="26.4" x14ac:dyDescent="0.25">
      <c r="A349" s="84" t="s">
        <v>17</v>
      </c>
      <c r="B349" s="85" t="s">
        <v>2932</v>
      </c>
      <c r="C349" s="86"/>
      <c r="D349" s="43"/>
    </row>
    <row r="350" spans="1:4" ht="14.4" x14ac:dyDescent="0.25">
      <c r="A350" s="84" t="s">
        <v>17</v>
      </c>
      <c r="B350" s="97" t="s">
        <v>145</v>
      </c>
      <c r="C350" s="98"/>
      <c r="D350" s="46"/>
    </row>
    <row r="351" spans="1:4" ht="14.4" x14ac:dyDescent="0.25">
      <c r="A351" s="81" t="s">
        <v>2933</v>
      </c>
      <c r="B351" s="95" t="s">
        <v>385</v>
      </c>
      <c r="C351" s="96"/>
      <c r="D351" s="42"/>
    </row>
    <row r="352" spans="1:4" ht="39.6" x14ac:dyDescent="0.25">
      <c r="A352" s="84" t="s">
        <v>17</v>
      </c>
      <c r="B352" s="85" t="s">
        <v>2934</v>
      </c>
      <c r="C352" s="86"/>
      <c r="D352" s="43"/>
    </row>
    <row r="353" spans="1:4" ht="14.4" x14ac:dyDescent="0.25">
      <c r="A353" s="84" t="s">
        <v>17</v>
      </c>
      <c r="B353" s="97" t="s">
        <v>145</v>
      </c>
      <c r="C353" s="98"/>
      <c r="D353" s="46"/>
    </row>
    <row r="354" spans="1:4" ht="14.4" x14ac:dyDescent="0.25">
      <c r="A354" s="81" t="s">
        <v>2935</v>
      </c>
      <c r="B354" s="95" t="s">
        <v>388</v>
      </c>
      <c r="C354" s="96"/>
      <c r="D354" s="42"/>
    </row>
    <row r="355" spans="1:4" ht="26.4" x14ac:dyDescent="0.25">
      <c r="A355" s="84" t="s">
        <v>17</v>
      </c>
      <c r="B355" s="85" t="s">
        <v>389</v>
      </c>
      <c r="C355" s="86"/>
      <c r="D355" s="43"/>
    </row>
    <row r="356" spans="1:4" ht="14.4" x14ac:dyDescent="0.25">
      <c r="A356" s="84" t="s">
        <v>17</v>
      </c>
      <c r="B356" s="97" t="s">
        <v>145</v>
      </c>
      <c r="C356" s="98"/>
      <c r="D356" s="46"/>
    </row>
    <row r="357" spans="1:4" ht="14.4" x14ac:dyDescent="0.25">
      <c r="A357" s="87" t="s">
        <v>2936</v>
      </c>
      <c r="B357" s="88" t="s">
        <v>391</v>
      </c>
      <c r="C357" s="89"/>
      <c r="D357" s="44"/>
    </row>
    <row r="358" spans="1:4" ht="14.4" x14ac:dyDescent="0.25">
      <c r="A358" s="81" t="s">
        <v>2937</v>
      </c>
      <c r="B358" s="95" t="s">
        <v>393</v>
      </c>
      <c r="C358" s="96"/>
      <c r="D358" s="42"/>
    </row>
    <row r="359" spans="1:4" ht="26.4" x14ac:dyDescent="0.25">
      <c r="A359" s="84" t="s">
        <v>17</v>
      </c>
      <c r="B359" s="85" t="s">
        <v>394</v>
      </c>
      <c r="C359" s="86"/>
      <c r="D359" s="43"/>
    </row>
    <row r="360" spans="1:4" ht="14.4" x14ac:dyDescent="0.25">
      <c r="A360" s="84" t="s">
        <v>17</v>
      </c>
      <c r="B360" s="97" t="s">
        <v>145</v>
      </c>
      <c r="C360" s="98"/>
      <c r="D360" s="46">
        <v>40</v>
      </c>
    </row>
    <row r="361" spans="1:4" ht="14.4" x14ac:dyDescent="0.25">
      <c r="A361" s="81" t="s">
        <v>2938</v>
      </c>
      <c r="B361" s="95" t="s">
        <v>396</v>
      </c>
      <c r="C361" s="96"/>
      <c r="D361" s="42"/>
    </row>
    <row r="362" spans="1:4" ht="26.4" x14ac:dyDescent="0.25">
      <c r="A362" s="84" t="s">
        <v>17</v>
      </c>
      <c r="B362" s="85" t="s">
        <v>397</v>
      </c>
      <c r="C362" s="86"/>
      <c r="D362" s="43"/>
    </row>
    <row r="363" spans="1:4" ht="14.4" x14ac:dyDescent="0.25">
      <c r="A363" s="84" t="s">
        <v>17</v>
      </c>
      <c r="B363" s="97" t="s">
        <v>145</v>
      </c>
      <c r="C363" s="98"/>
      <c r="D363" s="46"/>
    </row>
    <row r="364" spans="1:4" ht="14.4" x14ac:dyDescent="0.25">
      <c r="A364" s="81" t="s">
        <v>2939</v>
      </c>
      <c r="B364" s="95" t="s">
        <v>399</v>
      </c>
      <c r="C364" s="96"/>
      <c r="D364" s="42"/>
    </row>
    <row r="365" spans="1:4" ht="26.4" x14ac:dyDescent="0.25">
      <c r="A365" s="84" t="s">
        <v>17</v>
      </c>
      <c r="B365" s="85" t="s">
        <v>400</v>
      </c>
      <c r="C365" s="86"/>
      <c r="D365" s="43"/>
    </row>
    <row r="366" spans="1:4" ht="14.4" x14ac:dyDescent="0.25">
      <c r="A366" s="84" t="s">
        <v>17</v>
      </c>
      <c r="B366" s="97" t="s">
        <v>145</v>
      </c>
      <c r="C366" s="98"/>
      <c r="D366" s="46"/>
    </row>
    <row r="367" spans="1:4" ht="14.4" x14ac:dyDescent="0.25">
      <c r="A367" s="81" t="s">
        <v>2940</v>
      </c>
      <c r="B367" s="95" t="s">
        <v>402</v>
      </c>
      <c r="C367" s="96"/>
      <c r="D367" s="42"/>
    </row>
    <row r="368" spans="1:4" ht="26.4" x14ac:dyDescent="0.25">
      <c r="A368" s="84" t="s">
        <v>17</v>
      </c>
      <c r="B368" s="85" t="s">
        <v>403</v>
      </c>
      <c r="C368" s="86"/>
      <c r="D368" s="43"/>
    </row>
    <row r="369" spans="1:4" ht="14.4" x14ac:dyDescent="0.25">
      <c r="A369" s="84" t="s">
        <v>17</v>
      </c>
      <c r="B369" s="97" t="s">
        <v>145</v>
      </c>
      <c r="C369" s="98"/>
      <c r="D369" s="46">
        <v>4</v>
      </c>
    </row>
    <row r="370" spans="1:4" ht="14.4" x14ac:dyDescent="0.25">
      <c r="A370" s="81" t="s">
        <v>2941</v>
      </c>
      <c r="B370" s="95" t="s">
        <v>405</v>
      </c>
      <c r="C370" s="96"/>
      <c r="D370" s="42"/>
    </row>
    <row r="371" spans="1:4" ht="26.4" x14ac:dyDescent="0.25">
      <c r="A371" s="84" t="s">
        <v>17</v>
      </c>
      <c r="B371" s="85" t="s">
        <v>406</v>
      </c>
      <c r="C371" s="86"/>
      <c r="D371" s="43"/>
    </row>
    <row r="372" spans="1:4" ht="14.4" x14ac:dyDescent="0.25">
      <c r="A372" s="84" t="s">
        <v>17</v>
      </c>
      <c r="B372" s="97" t="s">
        <v>145</v>
      </c>
      <c r="C372" s="98"/>
      <c r="D372" s="46"/>
    </row>
    <row r="373" spans="1:4" ht="14.4" x14ac:dyDescent="0.25">
      <c r="A373" s="81" t="s">
        <v>2942</v>
      </c>
      <c r="B373" s="95" t="s">
        <v>408</v>
      </c>
      <c r="C373" s="96"/>
      <c r="D373" s="42"/>
    </row>
    <row r="374" spans="1:4" ht="26.4" x14ac:dyDescent="0.25">
      <c r="A374" s="84" t="s">
        <v>17</v>
      </c>
      <c r="B374" s="85" t="s">
        <v>2943</v>
      </c>
      <c r="C374" s="86"/>
      <c r="D374" s="43"/>
    </row>
    <row r="375" spans="1:4" ht="14.4" x14ac:dyDescent="0.25">
      <c r="A375" s="84" t="s">
        <v>17</v>
      </c>
      <c r="B375" s="97" t="s">
        <v>145</v>
      </c>
      <c r="C375" s="98"/>
      <c r="D375" s="46"/>
    </row>
    <row r="376" spans="1:4" ht="14.4" x14ac:dyDescent="0.25">
      <c r="A376" s="81" t="s">
        <v>2944</v>
      </c>
      <c r="B376" s="95" t="s">
        <v>411</v>
      </c>
      <c r="C376" s="96"/>
      <c r="D376" s="42"/>
    </row>
    <row r="377" spans="1:4" ht="26.4" x14ac:dyDescent="0.25">
      <c r="A377" s="84" t="s">
        <v>17</v>
      </c>
      <c r="B377" s="85" t="s">
        <v>2945</v>
      </c>
      <c r="C377" s="86"/>
      <c r="D377" s="43"/>
    </row>
    <row r="378" spans="1:4" ht="14.4" x14ac:dyDescent="0.25">
      <c r="A378" s="84" t="s">
        <v>17</v>
      </c>
      <c r="B378" s="97" t="s">
        <v>145</v>
      </c>
      <c r="C378" s="98"/>
      <c r="D378" s="46"/>
    </row>
    <row r="379" spans="1:4" ht="14.4" x14ac:dyDescent="0.25">
      <c r="A379" s="81" t="s">
        <v>2946</v>
      </c>
      <c r="B379" s="95" t="s">
        <v>414</v>
      </c>
      <c r="C379" s="96"/>
      <c r="D379" s="42"/>
    </row>
    <row r="380" spans="1:4" ht="14.4" x14ac:dyDescent="0.25">
      <c r="A380" s="84" t="s">
        <v>17</v>
      </c>
      <c r="B380" s="85" t="s">
        <v>415</v>
      </c>
      <c r="C380" s="86"/>
      <c r="D380" s="43"/>
    </row>
    <row r="381" spans="1:4" ht="14.4" x14ac:dyDescent="0.25">
      <c r="A381" s="84" t="s">
        <v>17</v>
      </c>
      <c r="B381" s="97" t="s">
        <v>145</v>
      </c>
      <c r="C381" s="98"/>
      <c r="D381" s="46"/>
    </row>
    <row r="382" spans="1:4" ht="14.4" x14ac:dyDescent="0.25">
      <c r="A382" s="81" t="s">
        <v>2947</v>
      </c>
      <c r="B382" s="95" t="s">
        <v>417</v>
      </c>
      <c r="C382" s="96"/>
      <c r="D382" s="42"/>
    </row>
    <row r="383" spans="1:4" ht="14.4" x14ac:dyDescent="0.25">
      <c r="A383" s="84" t="s">
        <v>17</v>
      </c>
      <c r="B383" s="85" t="s">
        <v>418</v>
      </c>
      <c r="C383" s="86"/>
      <c r="D383" s="43"/>
    </row>
    <row r="384" spans="1:4" ht="14.4" x14ac:dyDescent="0.25">
      <c r="A384" s="84" t="s">
        <v>17</v>
      </c>
      <c r="B384" s="97" t="s">
        <v>145</v>
      </c>
      <c r="C384" s="98"/>
      <c r="D384" s="46"/>
    </row>
    <row r="385" spans="1:4" ht="14.4" x14ac:dyDescent="0.25">
      <c r="A385" s="81" t="s">
        <v>2948</v>
      </c>
      <c r="B385" s="95" t="s">
        <v>420</v>
      </c>
      <c r="C385" s="96"/>
      <c r="D385" s="42"/>
    </row>
    <row r="386" spans="1:4" ht="26.4" x14ac:dyDescent="0.25">
      <c r="A386" s="84" t="s">
        <v>17</v>
      </c>
      <c r="B386" s="85" t="s">
        <v>2949</v>
      </c>
      <c r="C386" s="86"/>
      <c r="D386" s="43"/>
    </row>
    <row r="387" spans="1:4" ht="14.4" x14ac:dyDescent="0.25">
      <c r="A387" s="84" t="s">
        <v>17</v>
      </c>
      <c r="B387" s="97" t="s">
        <v>145</v>
      </c>
      <c r="C387" s="98"/>
      <c r="D387" s="46"/>
    </row>
    <row r="388" spans="1:4" ht="14.4" x14ac:dyDescent="0.25">
      <c r="A388" s="81" t="s">
        <v>2950</v>
      </c>
      <c r="B388" s="95" t="s">
        <v>423</v>
      </c>
      <c r="C388" s="96"/>
      <c r="D388" s="42"/>
    </row>
    <row r="389" spans="1:4" ht="26.4" x14ac:dyDescent="0.25">
      <c r="A389" s="84" t="s">
        <v>17</v>
      </c>
      <c r="B389" s="85" t="s">
        <v>424</v>
      </c>
      <c r="C389" s="86"/>
      <c r="D389" s="43"/>
    </row>
    <row r="390" spans="1:4" ht="14.4" x14ac:dyDescent="0.25">
      <c r="A390" s="84" t="s">
        <v>17</v>
      </c>
      <c r="B390" s="97" t="s">
        <v>30</v>
      </c>
      <c r="C390" s="98"/>
      <c r="D390" s="46"/>
    </row>
    <row r="391" spans="1:4" ht="14.4" x14ac:dyDescent="0.25">
      <c r="A391" s="81" t="s">
        <v>2951</v>
      </c>
      <c r="B391" s="95" t="s">
        <v>426</v>
      </c>
      <c r="C391" s="96"/>
      <c r="D391" s="42"/>
    </row>
    <row r="392" spans="1:4" ht="26.4" x14ac:dyDescent="0.25">
      <c r="A392" s="84" t="s">
        <v>17</v>
      </c>
      <c r="B392" s="85" t="s">
        <v>427</v>
      </c>
      <c r="C392" s="86"/>
      <c r="D392" s="43"/>
    </row>
    <row r="393" spans="1:4" ht="14.4" x14ac:dyDescent="0.25">
      <c r="A393" s="84" t="s">
        <v>17</v>
      </c>
      <c r="B393" s="97" t="s">
        <v>30</v>
      </c>
      <c r="C393" s="98"/>
      <c r="D393" s="46"/>
    </row>
    <row r="394" spans="1:4" ht="14.4" x14ac:dyDescent="0.25">
      <c r="A394" s="81" t="s">
        <v>2952</v>
      </c>
      <c r="B394" s="95" t="s">
        <v>429</v>
      </c>
      <c r="C394" s="96"/>
      <c r="D394" s="42"/>
    </row>
    <row r="395" spans="1:4" ht="14.4" x14ac:dyDescent="0.25">
      <c r="A395" s="84" t="s">
        <v>17</v>
      </c>
      <c r="B395" s="85" t="s">
        <v>430</v>
      </c>
      <c r="C395" s="86"/>
      <c r="D395" s="43"/>
    </row>
    <row r="396" spans="1:4" ht="14.4" x14ac:dyDescent="0.25">
      <c r="A396" s="84" t="s">
        <v>17</v>
      </c>
      <c r="B396" s="97" t="s">
        <v>145</v>
      </c>
      <c r="C396" s="98"/>
      <c r="D396" s="46">
        <v>800</v>
      </c>
    </row>
    <row r="397" spans="1:4" ht="26.4" x14ac:dyDescent="0.25">
      <c r="A397" s="87" t="s">
        <v>2953</v>
      </c>
      <c r="B397" s="88" t="s">
        <v>432</v>
      </c>
      <c r="C397" s="91"/>
      <c r="D397" s="44"/>
    </row>
    <row r="398" spans="1:4" ht="66" x14ac:dyDescent="0.25">
      <c r="A398" s="92" t="s">
        <v>17</v>
      </c>
      <c r="B398" s="93" t="s">
        <v>2954</v>
      </c>
      <c r="C398" s="94"/>
      <c r="D398" s="45"/>
    </row>
    <row r="399" spans="1:4" ht="14.4" x14ac:dyDescent="0.25">
      <c r="A399" s="81" t="s">
        <v>2955</v>
      </c>
      <c r="B399" s="95" t="s">
        <v>435</v>
      </c>
      <c r="C399" s="96"/>
      <c r="D399" s="42"/>
    </row>
    <row r="400" spans="1:4" ht="39.6" x14ac:dyDescent="0.25">
      <c r="A400" s="84" t="s">
        <v>17</v>
      </c>
      <c r="B400" s="85" t="s">
        <v>436</v>
      </c>
      <c r="C400" s="86"/>
      <c r="D400" s="43"/>
    </row>
    <row r="401" spans="1:4" ht="14.4" x14ac:dyDescent="0.25">
      <c r="A401" s="84" t="s">
        <v>17</v>
      </c>
      <c r="B401" s="97" t="s">
        <v>145</v>
      </c>
      <c r="C401" s="98"/>
      <c r="D401" s="46">
        <v>20</v>
      </c>
    </row>
    <row r="402" spans="1:4" ht="14.4" x14ac:dyDescent="0.25">
      <c r="A402" s="81" t="s">
        <v>2956</v>
      </c>
      <c r="B402" s="95" t="s">
        <v>438</v>
      </c>
      <c r="C402" s="96"/>
      <c r="D402" s="42"/>
    </row>
    <row r="403" spans="1:4" ht="39.6" x14ac:dyDescent="0.25">
      <c r="A403" s="84" t="s">
        <v>17</v>
      </c>
      <c r="B403" s="85" t="s">
        <v>2957</v>
      </c>
      <c r="C403" s="86"/>
      <c r="D403" s="43"/>
    </row>
    <row r="404" spans="1:4" ht="14.4" x14ac:dyDescent="0.25">
      <c r="A404" s="84" t="s">
        <v>17</v>
      </c>
      <c r="B404" s="97" t="s">
        <v>145</v>
      </c>
      <c r="C404" s="98"/>
      <c r="D404" s="46">
        <v>80</v>
      </c>
    </row>
    <row r="405" spans="1:4" ht="14.4" x14ac:dyDescent="0.25">
      <c r="A405" s="81" t="s">
        <v>2958</v>
      </c>
      <c r="B405" s="95" t="s">
        <v>441</v>
      </c>
      <c r="C405" s="96"/>
      <c r="D405" s="42"/>
    </row>
    <row r="406" spans="1:4" ht="39.6" x14ac:dyDescent="0.25">
      <c r="A406" s="84" t="s">
        <v>17</v>
      </c>
      <c r="B406" s="85" t="s">
        <v>442</v>
      </c>
      <c r="C406" s="86"/>
      <c r="D406" s="43"/>
    </row>
    <row r="407" spans="1:4" ht="14.4" x14ac:dyDescent="0.25">
      <c r="A407" s="84" t="s">
        <v>17</v>
      </c>
      <c r="B407" s="97" t="s">
        <v>145</v>
      </c>
      <c r="C407" s="98"/>
      <c r="D407" s="46"/>
    </row>
    <row r="408" spans="1:4" ht="14.4" x14ac:dyDescent="0.25">
      <c r="A408" s="81" t="s">
        <v>2959</v>
      </c>
      <c r="B408" s="95" t="s">
        <v>444</v>
      </c>
      <c r="C408" s="96"/>
      <c r="D408" s="42"/>
    </row>
    <row r="409" spans="1:4" ht="39.6" x14ac:dyDescent="0.25">
      <c r="A409" s="84" t="s">
        <v>17</v>
      </c>
      <c r="B409" s="85" t="s">
        <v>2960</v>
      </c>
      <c r="C409" s="86"/>
      <c r="D409" s="43"/>
    </row>
    <row r="410" spans="1:4" ht="14.4" x14ac:dyDescent="0.25">
      <c r="A410" s="84" t="s">
        <v>17</v>
      </c>
      <c r="B410" s="97" t="s">
        <v>145</v>
      </c>
      <c r="C410" s="98"/>
      <c r="D410" s="46"/>
    </row>
    <row r="411" spans="1:4" ht="14.4" x14ac:dyDescent="0.25">
      <c r="A411" s="81" t="s">
        <v>2961</v>
      </c>
      <c r="B411" s="95" t="s">
        <v>447</v>
      </c>
      <c r="C411" s="96"/>
      <c r="D411" s="42"/>
    </row>
    <row r="412" spans="1:4" ht="39.6" x14ac:dyDescent="0.25">
      <c r="A412" s="84" t="s">
        <v>17</v>
      </c>
      <c r="B412" s="85" t="s">
        <v>2962</v>
      </c>
      <c r="C412" s="86"/>
      <c r="D412" s="43"/>
    </row>
    <row r="413" spans="1:4" ht="14.4" x14ac:dyDescent="0.25">
      <c r="A413" s="84" t="s">
        <v>17</v>
      </c>
      <c r="B413" s="97" t="s">
        <v>145</v>
      </c>
      <c r="C413" s="98"/>
      <c r="D413" s="46">
        <v>2</v>
      </c>
    </row>
    <row r="414" spans="1:4" ht="14.4" x14ac:dyDescent="0.25">
      <c r="A414" s="81" t="s">
        <v>2963</v>
      </c>
      <c r="B414" s="95" t="s">
        <v>450</v>
      </c>
      <c r="C414" s="96"/>
      <c r="D414" s="42"/>
    </row>
    <row r="415" spans="1:4" ht="39.6" x14ac:dyDescent="0.25">
      <c r="A415" s="84" t="s">
        <v>17</v>
      </c>
      <c r="B415" s="85" t="s">
        <v>451</v>
      </c>
      <c r="C415" s="86"/>
      <c r="D415" s="43"/>
    </row>
    <row r="416" spans="1:4" ht="14.4" x14ac:dyDescent="0.25">
      <c r="A416" s="84" t="s">
        <v>17</v>
      </c>
      <c r="B416" s="97" t="s">
        <v>145</v>
      </c>
      <c r="C416" s="98"/>
      <c r="D416" s="46"/>
    </row>
    <row r="417" spans="1:4" ht="14.4" x14ac:dyDescent="0.25">
      <c r="A417" s="81" t="s">
        <v>2964</v>
      </c>
      <c r="B417" s="95" t="s">
        <v>453</v>
      </c>
      <c r="C417" s="96"/>
      <c r="D417" s="42"/>
    </row>
    <row r="418" spans="1:4" ht="39.6" x14ac:dyDescent="0.25">
      <c r="A418" s="84" t="s">
        <v>17</v>
      </c>
      <c r="B418" s="85" t="s">
        <v>2965</v>
      </c>
      <c r="C418" s="86"/>
      <c r="D418" s="43"/>
    </row>
    <row r="419" spans="1:4" ht="14.4" x14ac:dyDescent="0.25">
      <c r="A419" s="84" t="s">
        <v>17</v>
      </c>
      <c r="B419" s="97" t="s">
        <v>145</v>
      </c>
      <c r="C419" s="98"/>
      <c r="D419" s="46">
        <v>10</v>
      </c>
    </row>
    <row r="420" spans="1:4" ht="14.4" x14ac:dyDescent="0.25">
      <c r="A420" s="81" t="s">
        <v>2966</v>
      </c>
      <c r="B420" s="95" t="s">
        <v>456</v>
      </c>
      <c r="C420" s="96"/>
      <c r="D420" s="42"/>
    </row>
    <row r="421" spans="1:4" ht="39.6" x14ac:dyDescent="0.25">
      <c r="A421" s="84" t="s">
        <v>17</v>
      </c>
      <c r="B421" s="85" t="s">
        <v>457</v>
      </c>
      <c r="C421" s="86"/>
      <c r="D421" s="43"/>
    </row>
    <row r="422" spans="1:4" ht="14.4" x14ac:dyDescent="0.25">
      <c r="A422" s="84" t="s">
        <v>17</v>
      </c>
      <c r="B422" s="97" t="s">
        <v>145</v>
      </c>
      <c r="C422" s="98"/>
      <c r="D422" s="46">
        <v>40</v>
      </c>
    </row>
    <row r="423" spans="1:4" ht="14.4" x14ac:dyDescent="0.25">
      <c r="A423" s="81" t="s">
        <v>2967</v>
      </c>
      <c r="B423" s="95" t="s">
        <v>459</v>
      </c>
      <c r="C423" s="96"/>
      <c r="D423" s="42"/>
    </row>
    <row r="424" spans="1:4" ht="39.6" x14ac:dyDescent="0.25">
      <c r="A424" s="84" t="s">
        <v>17</v>
      </c>
      <c r="B424" s="85" t="s">
        <v>460</v>
      </c>
      <c r="C424" s="86"/>
      <c r="D424" s="43"/>
    </row>
    <row r="425" spans="1:4" ht="14.4" x14ac:dyDescent="0.25">
      <c r="A425" s="84" t="s">
        <v>17</v>
      </c>
      <c r="B425" s="97" t="s">
        <v>145</v>
      </c>
      <c r="C425" s="98"/>
      <c r="D425" s="46"/>
    </row>
    <row r="426" spans="1:4" ht="14.4" x14ac:dyDescent="0.25">
      <c r="A426" s="81" t="s">
        <v>2968</v>
      </c>
      <c r="B426" s="95" t="s">
        <v>462</v>
      </c>
      <c r="C426" s="96"/>
      <c r="D426" s="42"/>
    </row>
    <row r="427" spans="1:4" ht="39.6" x14ac:dyDescent="0.25">
      <c r="A427" s="84" t="s">
        <v>17</v>
      </c>
      <c r="B427" s="85" t="s">
        <v>2969</v>
      </c>
      <c r="C427" s="86"/>
      <c r="D427" s="43"/>
    </row>
    <row r="428" spans="1:4" ht="14.4" x14ac:dyDescent="0.25">
      <c r="A428" s="84" t="s">
        <v>17</v>
      </c>
      <c r="B428" s="97" t="s">
        <v>145</v>
      </c>
      <c r="C428" s="98"/>
      <c r="D428" s="46"/>
    </row>
    <row r="429" spans="1:4" ht="14.4" x14ac:dyDescent="0.25">
      <c r="A429" s="81" t="s">
        <v>2970</v>
      </c>
      <c r="B429" s="95" t="s">
        <v>465</v>
      </c>
      <c r="C429" s="96"/>
      <c r="D429" s="42"/>
    </row>
    <row r="430" spans="1:4" ht="39.6" x14ac:dyDescent="0.25">
      <c r="A430" s="84" t="s">
        <v>17</v>
      </c>
      <c r="B430" s="85" t="s">
        <v>466</v>
      </c>
      <c r="C430" s="86"/>
      <c r="D430" s="43"/>
    </row>
    <row r="431" spans="1:4" ht="14.4" x14ac:dyDescent="0.25">
      <c r="A431" s="84" t="s">
        <v>17</v>
      </c>
      <c r="B431" s="97" t="s">
        <v>145</v>
      </c>
      <c r="C431" s="98"/>
      <c r="D431" s="46">
        <v>400</v>
      </c>
    </row>
    <row r="432" spans="1:4" ht="14.4" x14ac:dyDescent="0.25">
      <c r="A432" s="81" t="s">
        <v>2971</v>
      </c>
      <c r="B432" s="95" t="s">
        <v>471</v>
      </c>
      <c r="C432" s="96"/>
      <c r="D432" s="42"/>
    </row>
    <row r="433" spans="1:4" ht="39.6" x14ac:dyDescent="0.25">
      <c r="A433" s="84" t="s">
        <v>17</v>
      </c>
      <c r="B433" s="85" t="s">
        <v>472</v>
      </c>
      <c r="C433" s="86"/>
      <c r="D433" s="43"/>
    </row>
    <row r="434" spans="1:4" ht="14.4" x14ac:dyDescent="0.25">
      <c r="A434" s="84" t="s">
        <v>17</v>
      </c>
      <c r="B434" s="97" t="s">
        <v>145</v>
      </c>
      <c r="C434" s="98"/>
      <c r="D434" s="46">
        <v>200</v>
      </c>
    </row>
    <row r="435" spans="1:4" ht="14.4" x14ac:dyDescent="0.25">
      <c r="A435" s="81" t="s">
        <v>2972</v>
      </c>
      <c r="B435" s="95" t="s">
        <v>474</v>
      </c>
      <c r="C435" s="96"/>
      <c r="D435" s="42"/>
    </row>
    <row r="436" spans="1:4" ht="39.6" x14ac:dyDescent="0.25">
      <c r="A436" s="84" t="s">
        <v>17</v>
      </c>
      <c r="B436" s="85" t="s">
        <v>475</v>
      </c>
      <c r="C436" s="86"/>
      <c r="D436" s="43"/>
    </row>
    <row r="437" spans="1:4" ht="14.4" x14ac:dyDescent="0.25">
      <c r="A437" s="84" t="s">
        <v>17</v>
      </c>
      <c r="B437" s="97" t="s">
        <v>145</v>
      </c>
      <c r="C437" s="98"/>
      <c r="D437" s="46">
        <v>50</v>
      </c>
    </row>
    <row r="438" spans="1:4" ht="14.4" x14ac:dyDescent="0.25">
      <c r="A438" s="81" t="s">
        <v>2973</v>
      </c>
      <c r="B438" s="95" t="s">
        <v>480</v>
      </c>
      <c r="C438" s="96"/>
      <c r="D438" s="42"/>
    </row>
    <row r="439" spans="1:4" ht="39.6" x14ac:dyDescent="0.25">
      <c r="A439" s="84" t="s">
        <v>17</v>
      </c>
      <c r="B439" s="85" t="s">
        <v>481</v>
      </c>
      <c r="C439" s="86"/>
      <c r="D439" s="43"/>
    </row>
    <row r="440" spans="1:4" ht="14.4" x14ac:dyDescent="0.25">
      <c r="A440" s="84" t="s">
        <v>17</v>
      </c>
      <c r="B440" s="97" t="s">
        <v>145</v>
      </c>
      <c r="C440" s="98"/>
      <c r="D440" s="46"/>
    </row>
    <row r="441" spans="1:4" ht="14.4" x14ac:dyDescent="0.25">
      <c r="A441" s="81" t="s">
        <v>2974</v>
      </c>
      <c r="B441" s="95" t="s">
        <v>483</v>
      </c>
      <c r="C441" s="96"/>
      <c r="D441" s="42"/>
    </row>
    <row r="442" spans="1:4" ht="39.6" x14ac:dyDescent="0.25">
      <c r="A442" s="84" t="s">
        <v>17</v>
      </c>
      <c r="B442" s="85" t="s">
        <v>484</v>
      </c>
      <c r="C442" s="86"/>
      <c r="D442" s="43"/>
    </row>
    <row r="443" spans="1:4" ht="14.4" x14ac:dyDescent="0.25">
      <c r="A443" s="84" t="s">
        <v>17</v>
      </c>
      <c r="B443" s="97" t="s">
        <v>145</v>
      </c>
      <c r="C443" s="98"/>
      <c r="D443" s="46">
        <v>40</v>
      </c>
    </row>
    <row r="444" spans="1:4" ht="14.4" x14ac:dyDescent="0.25">
      <c r="A444" s="81" t="s">
        <v>2975</v>
      </c>
      <c r="B444" s="95" t="s">
        <v>486</v>
      </c>
      <c r="C444" s="96"/>
      <c r="D444" s="42"/>
    </row>
    <row r="445" spans="1:4" ht="39.6" x14ac:dyDescent="0.25">
      <c r="A445" s="84" t="s">
        <v>17</v>
      </c>
      <c r="B445" s="85" t="s">
        <v>487</v>
      </c>
      <c r="C445" s="86"/>
      <c r="D445" s="43"/>
    </row>
    <row r="446" spans="1:4" ht="14.4" x14ac:dyDescent="0.25">
      <c r="A446" s="84" t="s">
        <v>17</v>
      </c>
      <c r="B446" s="97" t="s">
        <v>145</v>
      </c>
      <c r="C446" s="98"/>
      <c r="D446" s="46"/>
    </row>
    <row r="447" spans="1:4" ht="14.4" x14ac:dyDescent="0.25">
      <c r="A447" s="81" t="s">
        <v>2976</v>
      </c>
      <c r="B447" s="95" t="s">
        <v>489</v>
      </c>
      <c r="C447" s="96"/>
      <c r="D447" s="42"/>
    </row>
    <row r="448" spans="1:4" ht="39.6" x14ac:dyDescent="0.25">
      <c r="A448" s="84" t="s">
        <v>17</v>
      </c>
      <c r="B448" s="85" t="s">
        <v>490</v>
      </c>
      <c r="C448" s="86"/>
      <c r="D448" s="43"/>
    </row>
    <row r="449" spans="1:4" ht="14.4" x14ac:dyDescent="0.25">
      <c r="A449" s="84" t="s">
        <v>17</v>
      </c>
      <c r="B449" s="97" t="s">
        <v>145</v>
      </c>
      <c r="C449" s="98"/>
      <c r="D449" s="46"/>
    </row>
    <row r="450" spans="1:4" ht="14.4" x14ac:dyDescent="0.25">
      <c r="A450" s="81" t="s">
        <v>2977</v>
      </c>
      <c r="B450" s="95" t="s">
        <v>492</v>
      </c>
      <c r="C450" s="96"/>
      <c r="D450" s="42"/>
    </row>
    <row r="451" spans="1:4" ht="39.6" x14ac:dyDescent="0.25">
      <c r="A451" s="84" t="s">
        <v>17</v>
      </c>
      <c r="B451" s="85" t="s">
        <v>493</v>
      </c>
      <c r="C451" s="86"/>
      <c r="D451" s="43"/>
    </row>
    <row r="452" spans="1:4" ht="14.4" x14ac:dyDescent="0.25">
      <c r="A452" s="84" t="s">
        <v>17</v>
      </c>
      <c r="B452" s="97" t="s">
        <v>145</v>
      </c>
      <c r="C452" s="98"/>
      <c r="D452" s="46"/>
    </row>
    <row r="453" spans="1:4" ht="14.4" x14ac:dyDescent="0.25">
      <c r="A453" s="81" t="s">
        <v>2978</v>
      </c>
      <c r="B453" s="95" t="s">
        <v>495</v>
      </c>
      <c r="C453" s="96"/>
      <c r="D453" s="42"/>
    </row>
    <row r="454" spans="1:4" ht="14.4" x14ac:dyDescent="0.25">
      <c r="A454" s="84" t="s">
        <v>17</v>
      </c>
      <c r="B454" s="85" t="s">
        <v>496</v>
      </c>
      <c r="C454" s="86"/>
      <c r="D454" s="43"/>
    </row>
    <row r="455" spans="1:4" ht="14.4" x14ac:dyDescent="0.25">
      <c r="A455" s="84" t="s">
        <v>17</v>
      </c>
      <c r="B455" s="97" t="s">
        <v>145</v>
      </c>
      <c r="C455" s="98"/>
      <c r="D455" s="46"/>
    </row>
    <row r="456" spans="1:4" ht="14.4" x14ac:dyDescent="0.25">
      <c r="A456" s="81" t="s">
        <v>2979</v>
      </c>
      <c r="B456" s="95" t="s">
        <v>3562</v>
      </c>
      <c r="C456" s="96"/>
      <c r="D456" s="42"/>
    </row>
    <row r="457" spans="1:4" ht="14.4" x14ac:dyDescent="0.25">
      <c r="A457" s="84" t="s">
        <v>17</v>
      </c>
      <c r="B457" s="85" t="s">
        <v>3566</v>
      </c>
      <c r="C457" s="86"/>
      <c r="D457" s="43"/>
    </row>
    <row r="458" spans="1:4" ht="14.4" x14ac:dyDescent="0.25">
      <c r="A458" s="84" t="s">
        <v>17</v>
      </c>
      <c r="B458" s="97" t="s">
        <v>145</v>
      </c>
      <c r="C458" s="98"/>
      <c r="D458" s="46"/>
    </row>
    <row r="459" spans="1:4" ht="14.4" x14ac:dyDescent="0.25">
      <c r="A459" s="81" t="s">
        <v>2980</v>
      </c>
      <c r="B459" s="95" t="s">
        <v>3562</v>
      </c>
      <c r="C459" s="96"/>
      <c r="D459" s="42"/>
    </row>
    <row r="460" spans="1:4" ht="14.4" x14ac:dyDescent="0.25">
      <c r="A460" s="84" t="s">
        <v>17</v>
      </c>
      <c r="B460" s="85" t="s">
        <v>3563</v>
      </c>
      <c r="C460" s="86"/>
      <c r="D460" s="43"/>
    </row>
    <row r="461" spans="1:4" ht="14.4" x14ac:dyDescent="0.25">
      <c r="A461" s="84" t="s">
        <v>17</v>
      </c>
      <c r="B461" s="97" t="s">
        <v>145</v>
      </c>
      <c r="C461" s="98"/>
      <c r="D461" s="46">
        <v>10</v>
      </c>
    </row>
    <row r="462" spans="1:4" ht="14.4" x14ac:dyDescent="0.25">
      <c r="A462" s="81" t="s">
        <v>2981</v>
      </c>
      <c r="B462" s="95" t="s">
        <v>3564</v>
      </c>
      <c r="C462" s="96"/>
      <c r="D462" s="42"/>
    </row>
    <row r="463" spans="1:4" ht="14.4" x14ac:dyDescent="0.25">
      <c r="A463" s="84" t="s">
        <v>17</v>
      </c>
      <c r="B463" s="85" t="s">
        <v>3567</v>
      </c>
      <c r="C463" s="86"/>
      <c r="D463" s="43"/>
    </row>
    <row r="464" spans="1:4" ht="14.4" x14ac:dyDescent="0.25">
      <c r="A464" s="84" t="s">
        <v>17</v>
      </c>
      <c r="B464" s="97" t="s">
        <v>145</v>
      </c>
      <c r="C464" s="98"/>
      <c r="D464" s="46"/>
    </row>
    <row r="465" spans="1:4" ht="14.4" x14ac:dyDescent="0.25">
      <c r="A465" s="81" t="s">
        <v>2982</v>
      </c>
      <c r="B465" s="95" t="s">
        <v>3564</v>
      </c>
      <c r="C465" s="96"/>
      <c r="D465" s="42"/>
    </row>
    <row r="466" spans="1:4" ht="14.4" x14ac:dyDescent="0.25">
      <c r="A466" s="84" t="s">
        <v>17</v>
      </c>
      <c r="B466" s="85" t="s">
        <v>3565</v>
      </c>
      <c r="C466" s="86"/>
      <c r="D466" s="43"/>
    </row>
    <row r="467" spans="1:4" ht="14.4" x14ac:dyDescent="0.25">
      <c r="A467" s="84" t="s">
        <v>17</v>
      </c>
      <c r="B467" s="97" t="s">
        <v>145</v>
      </c>
      <c r="C467" s="98"/>
      <c r="D467" s="46"/>
    </row>
    <row r="468" spans="1:4" ht="14.4" x14ac:dyDescent="0.25">
      <c r="A468" s="81" t="s">
        <v>2983</v>
      </c>
      <c r="B468" s="95" t="s">
        <v>498</v>
      </c>
      <c r="C468" s="96"/>
      <c r="D468" s="42"/>
    </row>
    <row r="469" spans="1:4" ht="14.4" x14ac:dyDescent="0.25">
      <c r="A469" s="84" t="s">
        <v>17</v>
      </c>
      <c r="B469" s="85" t="s">
        <v>499</v>
      </c>
      <c r="C469" s="86"/>
      <c r="D469" s="43"/>
    </row>
    <row r="470" spans="1:4" ht="14.4" x14ac:dyDescent="0.25">
      <c r="A470" s="84" t="s">
        <v>17</v>
      </c>
      <c r="B470" s="97" t="s">
        <v>145</v>
      </c>
      <c r="C470" s="98"/>
      <c r="D470" s="46"/>
    </row>
    <row r="471" spans="1:4" ht="14.4" x14ac:dyDescent="0.25">
      <c r="A471" s="81" t="s">
        <v>2984</v>
      </c>
      <c r="B471" s="95" t="s">
        <v>501</v>
      </c>
      <c r="C471" s="96"/>
      <c r="D471" s="42"/>
    </row>
    <row r="472" spans="1:4" ht="14.4" x14ac:dyDescent="0.25">
      <c r="A472" s="84" t="s">
        <v>17</v>
      </c>
      <c r="B472" s="85" t="s">
        <v>502</v>
      </c>
      <c r="C472" s="86"/>
      <c r="D472" s="43"/>
    </row>
    <row r="473" spans="1:4" ht="14.4" x14ac:dyDescent="0.25">
      <c r="A473" s="84" t="s">
        <v>17</v>
      </c>
      <c r="B473" s="97" t="s">
        <v>145</v>
      </c>
      <c r="C473" s="98"/>
      <c r="D473" s="46"/>
    </row>
    <row r="474" spans="1:4" ht="14.4" x14ac:dyDescent="0.25">
      <c r="A474" s="81" t="s">
        <v>2985</v>
      </c>
      <c r="B474" s="95" t="s">
        <v>504</v>
      </c>
      <c r="C474" s="96"/>
      <c r="D474" s="42"/>
    </row>
    <row r="475" spans="1:4" ht="14.4" x14ac:dyDescent="0.25">
      <c r="A475" s="84" t="s">
        <v>17</v>
      </c>
      <c r="B475" s="85" t="s">
        <v>505</v>
      </c>
      <c r="C475" s="86"/>
      <c r="D475" s="43"/>
    </row>
    <row r="476" spans="1:4" ht="14.4" x14ac:dyDescent="0.25">
      <c r="A476" s="84" t="s">
        <v>17</v>
      </c>
      <c r="B476" s="97" t="s">
        <v>145</v>
      </c>
      <c r="C476" s="98"/>
      <c r="D476" s="46">
        <v>15</v>
      </c>
    </row>
    <row r="477" spans="1:4" ht="14.4" x14ac:dyDescent="0.25">
      <c r="A477" s="81" t="s">
        <v>2986</v>
      </c>
      <c r="B477" s="95" t="s">
        <v>507</v>
      </c>
      <c r="C477" s="96"/>
      <c r="D477" s="42"/>
    </row>
    <row r="478" spans="1:4" ht="14.4" x14ac:dyDescent="0.25">
      <c r="A478" s="84" t="s">
        <v>17</v>
      </c>
      <c r="B478" s="85" t="s">
        <v>508</v>
      </c>
      <c r="C478" s="86"/>
      <c r="D478" s="43"/>
    </row>
    <row r="479" spans="1:4" ht="14.4" x14ac:dyDescent="0.25">
      <c r="A479" s="84" t="s">
        <v>17</v>
      </c>
      <c r="B479" s="97" t="s">
        <v>145</v>
      </c>
      <c r="C479" s="98"/>
      <c r="D479" s="46"/>
    </row>
    <row r="480" spans="1:4" ht="14.4" x14ac:dyDescent="0.25">
      <c r="A480" s="81" t="s">
        <v>2987</v>
      </c>
      <c r="B480" s="95" t="s">
        <v>510</v>
      </c>
      <c r="C480" s="96"/>
      <c r="D480" s="42"/>
    </row>
    <row r="481" spans="1:4" ht="14.4" x14ac:dyDescent="0.25">
      <c r="A481" s="84" t="s">
        <v>17</v>
      </c>
      <c r="B481" s="85" t="s">
        <v>511</v>
      </c>
      <c r="C481" s="86"/>
      <c r="D481" s="43"/>
    </row>
    <row r="482" spans="1:4" ht="14.4" x14ac:dyDescent="0.25">
      <c r="A482" s="84" t="s">
        <v>17</v>
      </c>
      <c r="B482" s="97" t="s">
        <v>145</v>
      </c>
      <c r="C482" s="98"/>
      <c r="D482" s="46">
        <v>2</v>
      </c>
    </row>
    <row r="483" spans="1:4" ht="14.4" x14ac:dyDescent="0.25">
      <c r="A483" s="81" t="s">
        <v>2988</v>
      </c>
      <c r="B483" s="95" t="s">
        <v>513</v>
      </c>
      <c r="C483" s="96"/>
      <c r="D483" s="42"/>
    </row>
    <row r="484" spans="1:4" ht="14.4" x14ac:dyDescent="0.25">
      <c r="A484" s="84" t="s">
        <v>17</v>
      </c>
      <c r="B484" s="85" t="s">
        <v>514</v>
      </c>
      <c r="C484" s="86"/>
      <c r="D484" s="43"/>
    </row>
    <row r="485" spans="1:4" ht="14.4" x14ac:dyDescent="0.25">
      <c r="A485" s="84" t="s">
        <v>17</v>
      </c>
      <c r="B485" s="97" t="s">
        <v>145</v>
      </c>
      <c r="C485" s="98"/>
      <c r="D485" s="46"/>
    </row>
    <row r="486" spans="1:4" ht="14.4" x14ac:dyDescent="0.25">
      <c r="A486" s="81" t="s">
        <v>2989</v>
      </c>
      <c r="B486" s="95" t="s">
        <v>516</v>
      </c>
      <c r="C486" s="96"/>
      <c r="D486" s="42"/>
    </row>
    <row r="487" spans="1:4" ht="14.4" x14ac:dyDescent="0.25">
      <c r="A487" s="84" t="s">
        <v>17</v>
      </c>
      <c r="B487" s="85" t="s">
        <v>517</v>
      </c>
      <c r="C487" s="86"/>
      <c r="D487" s="43"/>
    </row>
    <row r="488" spans="1:4" ht="14.4" x14ac:dyDescent="0.25">
      <c r="A488" s="84" t="s">
        <v>17</v>
      </c>
      <c r="B488" s="97" t="s">
        <v>145</v>
      </c>
      <c r="C488" s="98"/>
      <c r="D488" s="46">
        <v>10</v>
      </c>
    </row>
    <row r="489" spans="1:4" ht="14.4" x14ac:dyDescent="0.25">
      <c r="A489" s="81" t="s">
        <v>2990</v>
      </c>
      <c r="B489" s="95" t="s">
        <v>519</v>
      </c>
      <c r="C489" s="96"/>
      <c r="D489" s="42"/>
    </row>
    <row r="490" spans="1:4" ht="26.4" x14ac:dyDescent="0.25">
      <c r="A490" s="84" t="s">
        <v>17</v>
      </c>
      <c r="B490" s="85" t="s">
        <v>520</v>
      </c>
      <c r="C490" s="86"/>
      <c r="D490" s="43"/>
    </row>
    <row r="491" spans="1:4" ht="14.4" x14ac:dyDescent="0.25">
      <c r="A491" s="84" t="s">
        <v>17</v>
      </c>
      <c r="B491" s="97" t="s">
        <v>145</v>
      </c>
      <c r="C491" s="98"/>
      <c r="D491" s="46"/>
    </row>
    <row r="492" spans="1:4" ht="14.4" x14ac:dyDescent="0.25">
      <c r="A492" s="81" t="s">
        <v>2991</v>
      </c>
      <c r="B492" s="95" t="s">
        <v>522</v>
      </c>
      <c r="C492" s="96"/>
      <c r="D492" s="42"/>
    </row>
    <row r="493" spans="1:4" ht="26.4" x14ac:dyDescent="0.25">
      <c r="A493" s="84" t="s">
        <v>17</v>
      </c>
      <c r="B493" s="85" t="s">
        <v>523</v>
      </c>
      <c r="C493" s="86"/>
      <c r="D493" s="43"/>
    </row>
    <row r="494" spans="1:4" ht="14.4" x14ac:dyDescent="0.25">
      <c r="A494" s="84" t="s">
        <v>17</v>
      </c>
      <c r="B494" s="97" t="s">
        <v>145</v>
      </c>
      <c r="C494" s="98"/>
      <c r="D494" s="46">
        <v>5</v>
      </c>
    </row>
    <row r="495" spans="1:4" ht="14.4" x14ac:dyDescent="0.25">
      <c r="A495" s="81" t="s">
        <v>2992</v>
      </c>
      <c r="B495" s="95" t="s">
        <v>525</v>
      </c>
      <c r="C495" s="96"/>
      <c r="D495" s="42"/>
    </row>
    <row r="496" spans="1:4" ht="26.4" x14ac:dyDescent="0.25">
      <c r="A496" s="84" t="s">
        <v>17</v>
      </c>
      <c r="B496" s="85" t="s">
        <v>526</v>
      </c>
      <c r="C496" s="86"/>
      <c r="D496" s="43"/>
    </row>
    <row r="497" spans="1:4" ht="14.4" x14ac:dyDescent="0.25">
      <c r="A497" s="84" t="s">
        <v>17</v>
      </c>
      <c r="B497" s="97" t="s">
        <v>145</v>
      </c>
      <c r="C497" s="98"/>
      <c r="D497" s="46"/>
    </row>
    <row r="498" spans="1:4" ht="14.4" x14ac:dyDescent="0.25">
      <c r="A498" s="81" t="s">
        <v>2993</v>
      </c>
      <c r="B498" s="95" t="s">
        <v>528</v>
      </c>
      <c r="C498" s="96"/>
      <c r="D498" s="42"/>
    </row>
    <row r="499" spans="1:4" ht="14.4" x14ac:dyDescent="0.25">
      <c r="A499" s="84" t="s">
        <v>17</v>
      </c>
      <c r="B499" s="85" t="s">
        <v>529</v>
      </c>
      <c r="C499" s="86"/>
      <c r="D499" s="43"/>
    </row>
    <row r="500" spans="1:4" ht="14.4" x14ac:dyDescent="0.25">
      <c r="A500" s="84" t="s">
        <v>17</v>
      </c>
      <c r="B500" s="97" t="s">
        <v>145</v>
      </c>
      <c r="C500" s="98"/>
      <c r="D500" s="46"/>
    </row>
    <row r="501" spans="1:4" ht="14.4" x14ac:dyDescent="0.25">
      <c r="A501" s="81" t="s">
        <v>2994</v>
      </c>
      <c r="B501" s="95" t="s">
        <v>531</v>
      </c>
      <c r="C501" s="96"/>
      <c r="D501" s="42"/>
    </row>
    <row r="502" spans="1:4" ht="14.4" x14ac:dyDescent="0.25">
      <c r="A502" s="84" t="s">
        <v>17</v>
      </c>
      <c r="B502" s="85" t="s">
        <v>532</v>
      </c>
      <c r="C502" s="86"/>
      <c r="D502" s="43"/>
    </row>
    <row r="503" spans="1:4" ht="14.4" x14ac:dyDescent="0.25">
      <c r="A503" s="84" t="s">
        <v>17</v>
      </c>
      <c r="B503" s="97" t="s">
        <v>145</v>
      </c>
      <c r="C503" s="98"/>
      <c r="D503" s="46"/>
    </row>
    <row r="504" spans="1:4" ht="14.4" x14ac:dyDescent="0.25">
      <c r="A504" s="81" t="s">
        <v>2995</v>
      </c>
      <c r="B504" s="95" t="s">
        <v>534</v>
      </c>
      <c r="C504" s="96"/>
      <c r="D504" s="42"/>
    </row>
    <row r="505" spans="1:4" ht="14.4" x14ac:dyDescent="0.25">
      <c r="A505" s="84" t="s">
        <v>17</v>
      </c>
      <c r="B505" s="85" t="s">
        <v>535</v>
      </c>
      <c r="C505" s="86"/>
      <c r="D505" s="43"/>
    </row>
    <row r="506" spans="1:4" ht="14.4" x14ac:dyDescent="0.25">
      <c r="A506" s="84" t="s">
        <v>17</v>
      </c>
      <c r="B506" s="97" t="s">
        <v>145</v>
      </c>
      <c r="C506" s="98"/>
      <c r="D506" s="46"/>
    </row>
    <row r="507" spans="1:4" ht="14.4" x14ac:dyDescent="0.25">
      <c r="A507" s="81" t="s">
        <v>2996</v>
      </c>
      <c r="B507" s="95" t="s">
        <v>537</v>
      </c>
      <c r="C507" s="96"/>
      <c r="D507" s="42"/>
    </row>
    <row r="508" spans="1:4" ht="14.4" x14ac:dyDescent="0.25">
      <c r="A508" s="84" t="s">
        <v>17</v>
      </c>
      <c r="B508" s="85" t="s">
        <v>538</v>
      </c>
      <c r="C508" s="86"/>
      <c r="D508" s="43"/>
    </row>
    <row r="509" spans="1:4" ht="14.4" x14ac:dyDescent="0.25">
      <c r="A509" s="84" t="s">
        <v>17</v>
      </c>
      <c r="B509" s="97" t="s">
        <v>145</v>
      </c>
      <c r="C509" s="98"/>
      <c r="D509" s="46"/>
    </row>
    <row r="510" spans="1:4" ht="14.4" x14ac:dyDescent="0.25">
      <c r="A510" s="81" t="s">
        <v>2997</v>
      </c>
      <c r="B510" s="95" t="s">
        <v>540</v>
      </c>
      <c r="C510" s="96"/>
      <c r="D510" s="42"/>
    </row>
    <row r="511" spans="1:4" ht="14.4" x14ac:dyDescent="0.25">
      <c r="A511" s="84" t="s">
        <v>17</v>
      </c>
      <c r="B511" s="85" t="s">
        <v>541</v>
      </c>
      <c r="C511" s="86"/>
      <c r="D511" s="43"/>
    </row>
    <row r="512" spans="1:4" ht="14.4" x14ac:dyDescent="0.25">
      <c r="A512" s="84" t="s">
        <v>17</v>
      </c>
      <c r="B512" s="97" t="s">
        <v>145</v>
      </c>
      <c r="C512" s="98"/>
      <c r="D512" s="46"/>
    </row>
    <row r="513" spans="1:4" ht="14.4" x14ac:dyDescent="0.25">
      <c r="A513" s="81" t="s">
        <v>2998</v>
      </c>
      <c r="B513" s="95" t="s">
        <v>543</v>
      </c>
      <c r="C513" s="96"/>
      <c r="D513" s="42"/>
    </row>
    <row r="514" spans="1:4" ht="14.4" x14ac:dyDescent="0.25">
      <c r="A514" s="84" t="s">
        <v>17</v>
      </c>
      <c r="B514" s="85" t="s">
        <v>544</v>
      </c>
      <c r="C514" s="86"/>
      <c r="D514" s="43"/>
    </row>
    <row r="515" spans="1:4" ht="14.4" x14ac:dyDescent="0.25">
      <c r="A515" s="84" t="s">
        <v>17</v>
      </c>
      <c r="B515" s="97" t="s">
        <v>145</v>
      </c>
      <c r="C515" s="98"/>
      <c r="D515" s="46"/>
    </row>
    <row r="516" spans="1:4" ht="14.4" x14ac:dyDescent="0.25">
      <c r="A516" s="81" t="s">
        <v>2999</v>
      </c>
      <c r="B516" s="95" t="s">
        <v>546</v>
      </c>
      <c r="C516" s="96"/>
      <c r="D516" s="42"/>
    </row>
    <row r="517" spans="1:4" ht="14.4" x14ac:dyDescent="0.25">
      <c r="A517" s="84" t="s">
        <v>17</v>
      </c>
      <c r="B517" s="85" t="s">
        <v>547</v>
      </c>
      <c r="C517" s="86"/>
      <c r="D517" s="43"/>
    </row>
    <row r="518" spans="1:4" ht="14.4" x14ac:dyDescent="0.25">
      <c r="A518" s="84" t="s">
        <v>17</v>
      </c>
      <c r="B518" s="97" t="s">
        <v>145</v>
      </c>
      <c r="C518" s="98"/>
      <c r="D518" s="46"/>
    </row>
    <row r="519" spans="1:4" ht="14.4" x14ac:dyDescent="0.25">
      <c r="A519" s="81" t="s">
        <v>3382</v>
      </c>
      <c r="B519" s="95" t="s">
        <v>549</v>
      </c>
      <c r="C519" s="96"/>
      <c r="D519" s="42"/>
    </row>
    <row r="520" spans="1:4" ht="14.4" x14ac:dyDescent="0.25">
      <c r="A520" s="84" t="s">
        <v>17</v>
      </c>
      <c r="B520" s="85" t="s">
        <v>550</v>
      </c>
      <c r="C520" s="86"/>
      <c r="D520" s="43"/>
    </row>
    <row r="521" spans="1:4" ht="14.4" x14ac:dyDescent="0.25">
      <c r="A521" s="84" t="s">
        <v>17</v>
      </c>
      <c r="B521" s="97" t="s">
        <v>145</v>
      </c>
      <c r="C521" s="98"/>
      <c r="D521" s="46"/>
    </row>
    <row r="522" spans="1:4" ht="14.4" x14ac:dyDescent="0.25">
      <c r="A522" s="81" t="s">
        <v>3568</v>
      </c>
      <c r="B522" s="95" t="s">
        <v>552</v>
      </c>
      <c r="C522" s="96"/>
      <c r="D522" s="42"/>
    </row>
    <row r="523" spans="1:4" ht="14.4" x14ac:dyDescent="0.25">
      <c r="A523" s="84" t="s">
        <v>17</v>
      </c>
      <c r="B523" s="85" t="s">
        <v>553</v>
      </c>
      <c r="C523" s="86"/>
      <c r="D523" s="43"/>
    </row>
    <row r="524" spans="1:4" ht="14.4" x14ac:dyDescent="0.25">
      <c r="A524" s="84" t="s">
        <v>17</v>
      </c>
      <c r="B524" s="97" t="s">
        <v>145</v>
      </c>
      <c r="C524" s="98"/>
      <c r="D524" s="46">
        <v>20</v>
      </c>
    </row>
    <row r="525" spans="1:4" ht="14.4" x14ac:dyDescent="0.25">
      <c r="A525" s="81" t="s">
        <v>3569</v>
      </c>
      <c r="B525" s="95" t="s">
        <v>555</v>
      </c>
      <c r="C525" s="96"/>
      <c r="D525" s="42"/>
    </row>
    <row r="526" spans="1:4" ht="26.4" x14ac:dyDescent="0.25">
      <c r="A526" s="84" t="s">
        <v>17</v>
      </c>
      <c r="B526" s="85" t="s">
        <v>556</v>
      </c>
      <c r="C526" s="86"/>
      <c r="D526" s="43"/>
    </row>
    <row r="527" spans="1:4" ht="14.4" x14ac:dyDescent="0.25">
      <c r="A527" s="84" t="s">
        <v>17</v>
      </c>
      <c r="B527" s="97" t="s">
        <v>145</v>
      </c>
      <c r="C527" s="98"/>
      <c r="D527" s="46"/>
    </row>
    <row r="528" spans="1:4" ht="14.4" x14ac:dyDescent="0.25">
      <c r="A528" s="81" t="s">
        <v>3570</v>
      </c>
      <c r="B528" s="95" t="s">
        <v>558</v>
      </c>
      <c r="C528" s="96"/>
      <c r="D528" s="42"/>
    </row>
    <row r="529" spans="1:4" ht="26.4" x14ac:dyDescent="0.25">
      <c r="A529" s="84" t="s">
        <v>17</v>
      </c>
      <c r="B529" s="85" t="s">
        <v>559</v>
      </c>
      <c r="C529" s="86"/>
      <c r="D529" s="43"/>
    </row>
    <row r="530" spans="1:4" ht="14.4" x14ac:dyDescent="0.25">
      <c r="A530" s="84" t="s">
        <v>17</v>
      </c>
      <c r="B530" s="97" t="s">
        <v>145</v>
      </c>
      <c r="C530" s="98"/>
      <c r="D530" s="46"/>
    </row>
    <row r="531" spans="1:4" ht="14.4" x14ac:dyDescent="0.25">
      <c r="A531" s="99" t="s">
        <v>3571</v>
      </c>
      <c r="B531" s="100" t="s">
        <v>3383</v>
      </c>
      <c r="C531" s="101"/>
      <c r="D531" s="47"/>
    </row>
    <row r="532" spans="1:4" ht="14.4" x14ac:dyDescent="0.25">
      <c r="A532" s="102"/>
      <c r="B532" s="103" t="s">
        <v>3384</v>
      </c>
      <c r="C532" s="104"/>
      <c r="D532" s="48"/>
    </row>
    <row r="533" spans="1:4" ht="14.4" x14ac:dyDescent="0.25">
      <c r="A533" s="102"/>
      <c r="B533" s="103" t="s">
        <v>3385</v>
      </c>
      <c r="C533" s="104"/>
      <c r="D533" s="48"/>
    </row>
    <row r="534" spans="1:4" ht="14.4" x14ac:dyDescent="0.25">
      <c r="A534" s="105"/>
      <c r="B534" s="106" t="s">
        <v>145</v>
      </c>
      <c r="C534" s="107"/>
      <c r="D534" s="49">
        <v>10</v>
      </c>
    </row>
    <row r="535" spans="1:4" ht="26.4" x14ac:dyDescent="0.25">
      <c r="A535" s="108" t="s">
        <v>3000</v>
      </c>
      <c r="B535" s="109" t="s">
        <v>561</v>
      </c>
      <c r="C535" s="94"/>
      <c r="D535" s="45"/>
    </row>
    <row r="536" spans="1:4" ht="26.4" x14ac:dyDescent="0.25">
      <c r="A536" s="92" t="s">
        <v>17</v>
      </c>
      <c r="B536" s="93" t="s">
        <v>3001</v>
      </c>
      <c r="C536" s="94"/>
      <c r="D536" s="45"/>
    </row>
    <row r="537" spans="1:4" ht="14.4" x14ac:dyDescent="0.25">
      <c r="A537" s="81" t="s">
        <v>3002</v>
      </c>
      <c r="B537" s="95" t="s">
        <v>564</v>
      </c>
      <c r="C537" s="96"/>
      <c r="D537" s="42"/>
    </row>
    <row r="538" spans="1:4" ht="26.4" x14ac:dyDescent="0.25">
      <c r="A538" s="84" t="s">
        <v>17</v>
      </c>
      <c r="B538" s="85" t="s">
        <v>565</v>
      </c>
      <c r="C538" s="86"/>
      <c r="D538" s="43"/>
    </row>
    <row r="539" spans="1:4" ht="14.4" x14ac:dyDescent="0.25">
      <c r="A539" s="84" t="s">
        <v>17</v>
      </c>
      <c r="B539" s="97" t="s">
        <v>145</v>
      </c>
      <c r="C539" s="98"/>
      <c r="D539" s="46"/>
    </row>
    <row r="540" spans="1:4" ht="14.4" x14ac:dyDescent="0.25">
      <c r="A540" s="81" t="s">
        <v>3003</v>
      </c>
      <c r="B540" s="95" t="s">
        <v>567</v>
      </c>
      <c r="C540" s="96"/>
      <c r="D540" s="42"/>
    </row>
    <row r="541" spans="1:4" ht="26.4" x14ac:dyDescent="0.25">
      <c r="A541" s="84" t="s">
        <v>17</v>
      </c>
      <c r="B541" s="85" t="s">
        <v>568</v>
      </c>
      <c r="C541" s="86"/>
      <c r="D541" s="43"/>
    </row>
    <row r="542" spans="1:4" ht="14.4" x14ac:dyDescent="0.25">
      <c r="A542" s="84" t="s">
        <v>17</v>
      </c>
      <c r="B542" s="97" t="s">
        <v>145</v>
      </c>
      <c r="C542" s="98"/>
      <c r="D542" s="46"/>
    </row>
    <row r="543" spans="1:4" ht="14.4" x14ac:dyDescent="0.25">
      <c r="A543" s="81" t="s">
        <v>3004</v>
      </c>
      <c r="B543" s="95" t="s">
        <v>564</v>
      </c>
      <c r="C543" s="96"/>
      <c r="D543" s="42"/>
    </row>
    <row r="544" spans="1:4" ht="26.4" x14ac:dyDescent="0.25">
      <c r="A544" s="84" t="s">
        <v>17</v>
      </c>
      <c r="B544" s="85" t="s">
        <v>570</v>
      </c>
      <c r="C544" s="86"/>
      <c r="D544" s="43"/>
    </row>
    <row r="545" spans="1:4" ht="14.4" x14ac:dyDescent="0.25">
      <c r="A545" s="84" t="s">
        <v>17</v>
      </c>
      <c r="B545" s="97" t="s">
        <v>145</v>
      </c>
      <c r="C545" s="98"/>
      <c r="D545" s="46"/>
    </row>
    <row r="546" spans="1:4" ht="14.4" x14ac:dyDescent="0.25">
      <c r="A546" s="81" t="s">
        <v>3005</v>
      </c>
      <c r="B546" s="95" t="s">
        <v>572</v>
      </c>
      <c r="C546" s="96"/>
      <c r="D546" s="42"/>
    </row>
    <row r="547" spans="1:4" ht="26.4" x14ac:dyDescent="0.25">
      <c r="A547" s="84" t="s">
        <v>17</v>
      </c>
      <c r="B547" s="85" t="s">
        <v>573</v>
      </c>
      <c r="C547" s="86"/>
      <c r="D547" s="43"/>
    </row>
    <row r="548" spans="1:4" ht="14.4" x14ac:dyDescent="0.25">
      <c r="A548" s="84" t="s">
        <v>17</v>
      </c>
      <c r="B548" s="97" t="s">
        <v>145</v>
      </c>
      <c r="C548" s="98"/>
      <c r="D548" s="46">
        <v>10</v>
      </c>
    </row>
    <row r="549" spans="1:4" ht="14.4" x14ac:dyDescent="0.25">
      <c r="A549" s="81" t="s">
        <v>3006</v>
      </c>
      <c r="B549" s="95" t="s">
        <v>575</v>
      </c>
      <c r="C549" s="96"/>
      <c r="D549" s="42"/>
    </row>
    <row r="550" spans="1:4" ht="26.4" x14ac:dyDescent="0.25">
      <c r="A550" s="84" t="s">
        <v>17</v>
      </c>
      <c r="B550" s="85" t="s">
        <v>3007</v>
      </c>
      <c r="C550" s="86"/>
      <c r="D550" s="43"/>
    </row>
    <row r="551" spans="1:4" ht="14.4" x14ac:dyDescent="0.25">
      <c r="A551" s="84" t="s">
        <v>17</v>
      </c>
      <c r="B551" s="97" t="s">
        <v>145</v>
      </c>
      <c r="C551" s="98"/>
      <c r="D551" s="46"/>
    </row>
    <row r="552" spans="1:4" ht="14.4" x14ac:dyDescent="0.25">
      <c r="A552" s="81" t="s">
        <v>3008</v>
      </c>
      <c r="B552" s="95" t="s">
        <v>578</v>
      </c>
      <c r="C552" s="96"/>
      <c r="D552" s="42"/>
    </row>
    <row r="553" spans="1:4" ht="39.6" x14ac:dyDescent="0.25">
      <c r="A553" s="84" t="s">
        <v>17</v>
      </c>
      <c r="B553" s="85" t="s">
        <v>3009</v>
      </c>
      <c r="C553" s="86"/>
      <c r="D553" s="43"/>
    </row>
    <row r="554" spans="1:4" ht="14.4" x14ac:dyDescent="0.25">
      <c r="A554" s="84" t="s">
        <v>17</v>
      </c>
      <c r="B554" s="97" t="s">
        <v>145</v>
      </c>
      <c r="C554" s="98"/>
      <c r="D554" s="46"/>
    </row>
    <row r="555" spans="1:4" ht="14.4" x14ac:dyDescent="0.25">
      <c r="A555" s="81" t="s">
        <v>3010</v>
      </c>
      <c r="B555" s="95" t="s">
        <v>581</v>
      </c>
      <c r="C555" s="96"/>
      <c r="D555" s="42"/>
    </row>
    <row r="556" spans="1:4" ht="39.6" x14ac:dyDescent="0.25">
      <c r="A556" s="84" t="s">
        <v>17</v>
      </c>
      <c r="B556" s="85" t="s">
        <v>3011</v>
      </c>
      <c r="C556" s="86"/>
      <c r="D556" s="43"/>
    </row>
    <row r="557" spans="1:4" ht="14.4" x14ac:dyDescent="0.25">
      <c r="A557" s="84" t="s">
        <v>17</v>
      </c>
      <c r="B557" s="97" t="s">
        <v>145</v>
      </c>
      <c r="C557" s="98"/>
      <c r="D557" s="46"/>
    </row>
    <row r="558" spans="1:4" ht="14.4" x14ac:dyDescent="0.25">
      <c r="A558" s="81" t="s">
        <v>3012</v>
      </c>
      <c r="B558" s="95" t="s">
        <v>584</v>
      </c>
      <c r="C558" s="96"/>
      <c r="D558" s="42"/>
    </row>
    <row r="559" spans="1:4" ht="39.6" x14ac:dyDescent="0.25">
      <c r="A559" s="84" t="s">
        <v>17</v>
      </c>
      <c r="B559" s="85" t="s">
        <v>3013</v>
      </c>
      <c r="C559" s="86"/>
      <c r="D559" s="43"/>
    </row>
    <row r="560" spans="1:4" ht="14.4" x14ac:dyDescent="0.25">
      <c r="A560" s="84" t="s">
        <v>17</v>
      </c>
      <c r="B560" s="97" t="s">
        <v>145</v>
      </c>
      <c r="C560" s="98"/>
      <c r="D560" s="46"/>
    </row>
    <row r="561" spans="1:4" ht="14.4" x14ac:dyDescent="0.25">
      <c r="A561" s="81" t="s">
        <v>3014</v>
      </c>
      <c r="B561" s="95" t="s">
        <v>587</v>
      </c>
      <c r="C561" s="96"/>
      <c r="D561" s="42"/>
    </row>
    <row r="562" spans="1:4" ht="39.6" x14ac:dyDescent="0.25">
      <c r="A562" s="84" t="s">
        <v>17</v>
      </c>
      <c r="B562" s="85" t="s">
        <v>3015</v>
      </c>
      <c r="C562" s="86"/>
      <c r="D562" s="43"/>
    </row>
    <row r="563" spans="1:4" ht="14.4" x14ac:dyDescent="0.25">
      <c r="A563" s="84" t="s">
        <v>17</v>
      </c>
      <c r="B563" s="97" t="s">
        <v>145</v>
      </c>
      <c r="C563" s="98"/>
      <c r="D563" s="46"/>
    </row>
    <row r="564" spans="1:4" ht="14.4" x14ac:dyDescent="0.25">
      <c r="A564" s="81" t="s">
        <v>3016</v>
      </c>
      <c r="B564" s="95" t="s">
        <v>590</v>
      </c>
      <c r="C564" s="96"/>
      <c r="D564" s="42"/>
    </row>
    <row r="565" spans="1:4" ht="39.6" x14ac:dyDescent="0.25">
      <c r="A565" s="84" t="s">
        <v>17</v>
      </c>
      <c r="B565" s="85" t="s">
        <v>3017</v>
      </c>
      <c r="C565" s="86"/>
      <c r="D565" s="43"/>
    </row>
    <row r="566" spans="1:4" ht="14.4" x14ac:dyDescent="0.25">
      <c r="A566" s="84" t="s">
        <v>17</v>
      </c>
      <c r="B566" s="97" t="s">
        <v>145</v>
      </c>
      <c r="C566" s="98"/>
      <c r="D566" s="46"/>
    </row>
    <row r="567" spans="1:4" ht="14.4" x14ac:dyDescent="0.25">
      <c r="A567" s="81" t="s">
        <v>3018</v>
      </c>
      <c r="B567" s="95" t="s">
        <v>593</v>
      </c>
      <c r="C567" s="96"/>
      <c r="D567" s="42"/>
    </row>
    <row r="568" spans="1:4" ht="26.4" x14ac:dyDescent="0.25">
      <c r="A568" s="84" t="s">
        <v>17</v>
      </c>
      <c r="B568" s="85" t="s">
        <v>594</v>
      </c>
      <c r="C568" s="86"/>
      <c r="D568" s="43"/>
    </row>
    <row r="569" spans="1:4" ht="14.4" x14ac:dyDescent="0.25">
      <c r="A569" s="84" t="s">
        <v>17</v>
      </c>
      <c r="B569" s="97" t="s">
        <v>145</v>
      </c>
      <c r="C569" s="98"/>
      <c r="D569" s="46">
        <v>6</v>
      </c>
    </row>
    <row r="570" spans="1:4" ht="14.4" x14ac:dyDescent="0.25">
      <c r="A570" s="81" t="s">
        <v>3019</v>
      </c>
      <c r="B570" s="95" t="s">
        <v>596</v>
      </c>
      <c r="C570" s="96"/>
      <c r="D570" s="42"/>
    </row>
    <row r="571" spans="1:4" ht="26.4" x14ac:dyDescent="0.25">
      <c r="A571" s="84" t="s">
        <v>17</v>
      </c>
      <c r="B571" s="85" t="s">
        <v>597</v>
      </c>
      <c r="C571" s="86"/>
      <c r="D571" s="43"/>
    </row>
    <row r="572" spans="1:4" ht="14.4" x14ac:dyDescent="0.25">
      <c r="A572" s="84" t="s">
        <v>17</v>
      </c>
      <c r="B572" s="97" t="s">
        <v>145</v>
      </c>
      <c r="C572" s="98"/>
      <c r="D572" s="46"/>
    </row>
    <row r="573" spans="1:4" ht="14.4" x14ac:dyDescent="0.25">
      <c r="A573" s="81" t="s">
        <v>3020</v>
      </c>
      <c r="B573" s="95" t="s">
        <v>599</v>
      </c>
      <c r="C573" s="96"/>
      <c r="D573" s="42"/>
    </row>
    <row r="574" spans="1:4" ht="26.4" x14ac:dyDescent="0.25">
      <c r="A574" s="84" t="s">
        <v>17</v>
      </c>
      <c r="B574" s="85" t="s">
        <v>600</v>
      </c>
      <c r="C574" s="86"/>
      <c r="D574" s="43"/>
    </row>
    <row r="575" spans="1:4" ht="14.4" x14ac:dyDescent="0.25">
      <c r="A575" s="84" t="s">
        <v>17</v>
      </c>
      <c r="B575" s="97" t="s">
        <v>145</v>
      </c>
      <c r="C575" s="98"/>
      <c r="D575" s="46"/>
    </row>
    <row r="576" spans="1:4" ht="14.4" x14ac:dyDescent="0.25">
      <c r="A576" s="81" t="s">
        <v>3021</v>
      </c>
      <c r="B576" s="95" t="s">
        <v>602</v>
      </c>
      <c r="C576" s="96"/>
      <c r="D576" s="42"/>
    </row>
    <row r="577" spans="1:4" ht="26.4" x14ac:dyDescent="0.25">
      <c r="A577" s="84" t="s">
        <v>17</v>
      </c>
      <c r="B577" s="85" t="s">
        <v>603</v>
      </c>
      <c r="C577" s="86"/>
      <c r="D577" s="43"/>
    </row>
    <row r="578" spans="1:4" ht="14.4" x14ac:dyDescent="0.25">
      <c r="A578" s="84" t="s">
        <v>17</v>
      </c>
      <c r="B578" s="97" t="s">
        <v>145</v>
      </c>
      <c r="C578" s="98"/>
      <c r="D578" s="46"/>
    </row>
    <row r="579" spans="1:4" ht="14.4" x14ac:dyDescent="0.25">
      <c r="A579" s="81" t="s">
        <v>3022</v>
      </c>
      <c r="B579" s="95" t="s">
        <v>605</v>
      </c>
      <c r="C579" s="96"/>
      <c r="D579" s="42"/>
    </row>
    <row r="580" spans="1:4" ht="14.4" x14ac:dyDescent="0.25">
      <c r="A580" s="84" t="s">
        <v>17</v>
      </c>
      <c r="B580" s="85" t="s">
        <v>606</v>
      </c>
      <c r="C580" s="86"/>
      <c r="D580" s="43"/>
    </row>
    <row r="581" spans="1:4" ht="14.4" x14ac:dyDescent="0.25">
      <c r="A581" s="84" t="s">
        <v>17</v>
      </c>
      <c r="B581" s="97" t="s">
        <v>145</v>
      </c>
      <c r="C581" s="98"/>
      <c r="D581" s="46"/>
    </row>
    <row r="582" spans="1:4" ht="14.4" x14ac:dyDescent="0.25">
      <c r="A582" s="81" t="s">
        <v>3023</v>
      </c>
      <c r="B582" s="95" t="s">
        <v>608</v>
      </c>
      <c r="C582" s="96"/>
      <c r="D582" s="42"/>
    </row>
    <row r="583" spans="1:4" ht="14.4" x14ac:dyDescent="0.25">
      <c r="A583" s="84" t="s">
        <v>17</v>
      </c>
      <c r="B583" s="85" t="s">
        <v>609</v>
      </c>
      <c r="C583" s="86"/>
      <c r="D583" s="43"/>
    </row>
    <row r="584" spans="1:4" ht="14.4" x14ac:dyDescent="0.25">
      <c r="A584" s="84" t="s">
        <v>17</v>
      </c>
      <c r="B584" s="97" t="s">
        <v>145</v>
      </c>
      <c r="C584" s="98"/>
      <c r="D584" s="46"/>
    </row>
    <row r="585" spans="1:4" ht="14.4" x14ac:dyDescent="0.25">
      <c r="A585" s="81" t="s">
        <v>3024</v>
      </c>
      <c r="B585" s="95" t="s">
        <v>611</v>
      </c>
      <c r="C585" s="96"/>
      <c r="D585" s="42"/>
    </row>
    <row r="586" spans="1:4" ht="26.4" x14ac:dyDescent="0.25">
      <c r="A586" s="84" t="s">
        <v>17</v>
      </c>
      <c r="B586" s="85" t="s">
        <v>612</v>
      </c>
      <c r="C586" s="86"/>
      <c r="D586" s="43"/>
    </row>
    <row r="587" spans="1:4" ht="14.4" x14ac:dyDescent="0.25">
      <c r="A587" s="84" t="s">
        <v>17</v>
      </c>
      <c r="B587" s="97" t="s">
        <v>145</v>
      </c>
      <c r="C587" s="98"/>
      <c r="D587" s="46">
        <v>10</v>
      </c>
    </row>
    <row r="588" spans="1:4" ht="14.4" x14ac:dyDescent="0.25">
      <c r="A588" s="81" t="s">
        <v>3025</v>
      </c>
      <c r="B588" s="95" t="s">
        <v>614</v>
      </c>
      <c r="C588" s="96"/>
      <c r="D588" s="42"/>
    </row>
    <row r="589" spans="1:4" ht="26.4" x14ac:dyDescent="0.25">
      <c r="A589" s="84" t="s">
        <v>17</v>
      </c>
      <c r="B589" s="85" t="s">
        <v>3026</v>
      </c>
      <c r="C589" s="86"/>
      <c r="D589" s="43"/>
    </row>
    <row r="590" spans="1:4" ht="14.4" x14ac:dyDescent="0.25">
      <c r="A590" s="84" t="s">
        <v>17</v>
      </c>
      <c r="B590" s="97" t="s">
        <v>145</v>
      </c>
      <c r="C590" s="98"/>
      <c r="D590" s="46"/>
    </row>
    <row r="591" spans="1:4" ht="14.4" x14ac:dyDescent="0.25">
      <c r="A591" s="81" t="s">
        <v>3027</v>
      </c>
      <c r="B591" s="95" t="s">
        <v>617</v>
      </c>
      <c r="C591" s="96"/>
      <c r="D591" s="42"/>
    </row>
    <row r="592" spans="1:4" ht="26.4" x14ac:dyDescent="0.25">
      <c r="A592" s="84" t="s">
        <v>17</v>
      </c>
      <c r="B592" s="85" t="s">
        <v>618</v>
      </c>
      <c r="C592" s="86"/>
      <c r="D592" s="43"/>
    </row>
    <row r="593" spans="1:4" ht="14.4" x14ac:dyDescent="0.25">
      <c r="A593" s="84" t="s">
        <v>17</v>
      </c>
      <c r="B593" s="97" t="s">
        <v>145</v>
      </c>
      <c r="C593" s="98"/>
      <c r="D593" s="46">
        <v>10</v>
      </c>
    </row>
    <row r="594" spans="1:4" ht="14.4" x14ac:dyDescent="0.25">
      <c r="A594" s="81" t="s">
        <v>3028</v>
      </c>
      <c r="B594" s="95" t="s">
        <v>620</v>
      </c>
      <c r="C594" s="96"/>
      <c r="D594" s="42"/>
    </row>
    <row r="595" spans="1:4" ht="26.4" x14ac:dyDescent="0.25">
      <c r="A595" s="84" t="s">
        <v>17</v>
      </c>
      <c r="B595" s="85" t="s">
        <v>3029</v>
      </c>
      <c r="C595" s="86"/>
      <c r="D595" s="43"/>
    </row>
    <row r="596" spans="1:4" ht="14.4" x14ac:dyDescent="0.25">
      <c r="A596" s="84" t="s">
        <v>17</v>
      </c>
      <c r="B596" s="97" t="s">
        <v>145</v>
      </c>
      <c r="C596" s="98"/>
      <c r="D596" s="46"/>
    </row>
    <row r="597" spans="1:4" ht="14.4" x14ac:dyDescent="0.25">
      <c r="A597" s="81" t="s">
        <v>3030</v>
      </c>
      <c r="B597" s="95" t="s">
        <v>623</v>
      </c>
      <c r="C597" s="96"/>
      <c r="D597" s="42"/>
    </row>
    <row r="598" spans="1:4" ht="39.6" x14ac:dyDescent="0.25">
      <c r="A598" s="84" t="s">
        <v>17</v>
      </c>
      <c r="B598" s="85" t="s">
        <v>624</v>
      </c>
      <c r="C598" s="86"/>
      <c r="D598" s="43"/>
    </row>
    <row r="599" spans="1:4" ht="14.4" x14ac:dyDescent="0.25">
      <c r="A599" s="84" t="s">
        <v>17</v>
      </c>
      <c r="B599" s="97" t="s">
        <v>145</v>
      </c>
      <c r="C599" s="98"/>
      <c r="D599" s="46">
        <v>10</v>
      </c>
    </row>
    <row r="600" spans="1:4" ht="14.4" x14ac:dyDescent="0.25">
      <c r="A600" s="81" t="s">
        <v>3031</v>
      </c>
      <c r="B600" s="95" t="s">
        <v>626</v>
      </c>
      <c r="C600" s="96"/>
      <c r="D600" s="42"/>
    </row>
    <row r="601" spans="1:4" ht="39.6" x14ac:dyDescent="0.25">
      <c r="A601" s="84" t="s">
        <v>17</v>
      </c>
      <c r="B601" s="85" t="s">
        <v>627</v>
      </c>
      <c r="C601" s="86"/>
      <c r="D601" s="43"/>
    </row>
    <row r="602" spans="1:4" ht="14.4" x14ac:dyDescent="0.25">
      <c r="A602" s="84" t="s">
        <v>17</v>
      </c>
      <c r="B602" s="97" t="s">
        <v>145</v>
      </c>
      <c r="C602" s="98"/>
      <c r="D602" s="46"/>
    </row>
    <row r="603" spans="1:4" ht="14.4" x14ac:dyDescent="0.25">
      <c r="A603" s="81" t="s">
        <v>3032</v>
      </c>
      <c r="B603" s="95" t="s">
        <v>629</v>
      </c>
      <c r="C603" s="96"/>
      <c r="D603" s="42"/>
    </row>
    <row r="604" spans="1:4" ht="39.6" x14ac:dyDescent="0.25">
      <c r="A604" s="84" t="s">
        <v>17</v>
      </c>
      <c r="B604" s="85" t="s">
        <v>630</v>
      </c>
      <c r="C604" s="86"/>
      <c r="D604" s="43"/>
    </row>
    <row r="605" spans="1:4" ht="14.4" x14ac:dyDescent="0.25">
      <c r="A605" s="84" t="s">
        <v>17</v>
      </c>
      <c r="B605" s="97" t="s">
        <v>145</v>
      </c>
      <c r="C605" s="98"/>
      <c r="D605" s="46"/>
    </row>
    <row r="606" spans="1:4" ht="14.4" x14ac:dyDescent="0.25">
      <c r="A606" s="81" t="s">
        <v>3033</v>
      </c>
      <c r="B606" s="95" t="s">
        <v>632</v>
      </c>
      <c r="C606" s="96"/>
      <c r="D606" s="42"/>
    </row>
    <row r="607" spans="1:4" ht="26.4" x14ac:dyDescent="0.25">
      <c r="A607" s="84" t="s">
        <v>17</v>
      </c>
      <c r="B607" s="85" t="s">
        <v>3034</v>
      </c>
      <c r="C607" s="86"/>
      <c r="D607" s="43"/>
    </row>
    <row r="608" spans="1:4" ht="14.4" x14ac:dyDescent="0.25">
      <c r="A608" s="84" t="s">
        <v>17</v>
      </c>
      <c r="B608" s="97" t="s">
        <v>145</v>
      </c>
      <c r="C608" s="98"/>
      <c r="D608" s="46"/>
    </row>
    <row r="609" spans="1:4" ht="14.4" x14ac:dyDescent="0.25">
      <c r="A609" s="81" t="s">
        <v>3035</v>
      </c>
      <c r="B609" s="95" t="s">
        <v>635</v>
      </c>
      <c r="C609" s="96"/>
      <c r="D609" s="42"/>
    </row>
    <row r="610" spans="1:4" ht="26.4" x14ac:dyDescent="0.25">
      <c r="A610" s="84" t="s">
        <v>17</v>
      </c>
      <c r="B610" s="85" t="s">
        <v>3036</v>
      </c>
      <c r="C610" s="86"/>
      <c r="D610" s="43"/>
    </row>
    <row r="611" spans="1:4" ht="14.4" x14ac:dyDescent="0.25">
      <c r="A611" s="84" t="s">
        <v>17</v>
      </c>
      <c r="B611" s="97" t="s">
        <v>145</v>
      </c>
      <c r="C611" s="98"/>
      <c r="D611" s="46"/>
    </row>
    <row r="612" spans="1:4" ht="14.4" x14ac:dyDescent="0.25">
      <c r="A612" s="81" t="s">
        <v>3037</v>
      </c>
      <c r="B612" s="95" t="s">
        <v>638</v>
      </c>
      <c r="C612" s="96"/>
      <c r="D612" s="42"/>
    </row>
    <row r="613" spans="1:4" ht="26.4" x14ac:dyDescent="0.25">
      <c r="A613" s="84" t="s">
        <v>17</v>
      </c>
      <c r="B613" s="85" t="s">
        <v>3038</v>
      </c>
      <c r="C613" s="86"/>
      <c r="D613" s="43"/>
    </row>
    <row r="614" spans="1:4" ht="14.4" x14ac:dyDescent="0.25">
      <c r="A614" s="84" t="s">
        <v>17</v>
      </c>
      <c r="B614" s="97" t="s">
        <v>145</v>
      </c>
      <c r="C614" s="98"/>
      <c r="D614" s="46">
        <v>20</v>
      </c>
    </row>
    <row r="615" spans="1:4" ht="14.4" x14ac:dyDescent="0.25">
      <c r="A615" s="81" t="s">
        <v>3039</v>
      </c>
      <c r="B615" s="95" t="s">
        <v>641</v>
      </c>
      <c r="C615" s="96"/>
      <c r="D615" s="42"/>
    </row>
    <row r="616" spans="1:4" ht="26.4" x14ac:dyDescent="0.25">
      <c r="A616" s="84" t="s">
        <v>17</v>
      </c>
      <c r="B616" s="85" t="s">
        <v>3040</v>
      </c>
      <c r="C616" s="86"/>
      <c r="D616" s="43"/>
    </row>
    <row r="617" spans="1:4" ht="14.4" x14ac:dyDescent="0.25">
      <c r="A617" s="84" t="s">
        <v>17</v>
      </c>
      <c r="B617" s="97" t="s">
        <v>145</v>
      </c>
      <c r="C617" s="98"/>
      <c r="D617" s="46">
        <v>20</v>
      </c>
    </row>
    <row r="618" spans="1:4" ht="14.4" x14ac:dyDescent="0.25">
      <c r="A618" s="81" t="s">
        <v>3041</v>
      </c>
      <c r="B618" s="95" t="s">
        <v>644</v>
      </c>
      <c r="C618" s="96"/>
      <c r="D618" s="42"/>
    </row>
    <row r="619" spans="1:4" ht="26.4" x14ac:dyDescent="0.25">
      <c r="A619" s="84" t="s">
        <v>17</v>
      </c>
      <c r="B619" s="85" t="s">
        <v>3042</v>
      </c>
      <c r="C619" s="86"/>
      <c r="D619" s="43"/>
    </row>
    <row r="620" spans="1:4" ht="14.4" x14ac:dyDescent="0.25">
      <c r="A620" s="84" t="s">
        <v>17</v>
      </c>
      <c r="B620" s="97" t="s">
        <v>145</v>
      </c>
      <c r="C620" s="98"/>
      <c r="D620" s="46"/>
    </row>
    <row r="621" spans="1:4" ht="14.4" x14ac:dyDescent="0.25">
      <c r="A621" s="81" t="s">
        <v>3043</v>
      </c>
      <c r="B621" s="95" t="s">
        <v>647</v>
      </c>
      <c r="C621" s="96"/>
      <c r="D621" s="42"/>
    </row>
    <row r="622" spans="1:4" ht="26.4" x14ac:dyDescent="0.25">
      <c r="A622" s="84" t="s">
        <v>17</v>
      </c>
      <c r="B622" s="85" t="s">
        <v>3044</v>
      </c>
      <c r="C622" s="86"/>
      <c r="D622" s="43"/>
    </row>
    <row r="623" spans="1:4" ht="14.4" x14ac:dyDescent="0.25">
      <c r="A623" s="84" t="s">
        <v>17</v>
      </c>
      <c r="B623" s="97" t="s">
        <v>145</v>
      </c>
      <c r="C623" s="98"/>
      <c r="D623" s="46">
        <v>10</v>
      </c>
    </row>
    <row r="624" spans="1:4" ht="14.4" x14ac:dyDescent="0.25">
      <c r="A624" s="81" t="s">
        <v>3045</v>
      </c>
      <c r="B624" s="95" t="s">
        <v>650</v>
      </c>
      <c r="C624" s="96"/>
      <c r="D624" s="42"/>
    </row>
    <row r="625" spans="1:4" ht="26.4" x14ac:dyDescent="0.25">
      <c r="A625" s="84" t="s">
        <v>17</v>
      </c>
      <c r="B625" s="85" t="s">
        <v>3046</v>
      </c>
      <c r="C625" s="86"/>
      <c r="D625" s="43"/>
    </row>
    <row r="626" spans="1:4" ht="14.4" x14ac:dyDescent="0.25">
      <c r="A626" s="84" t="s">
        <v>17</v>
      </c>
      <c r="B626" s="97" t="s">
        <v>145</v>
      </c>
      <c r="C626" s="98"/>
      <c r="D626" s="46"/>
    </row>
    <row r="627" spans="1:4" ht="14.4" x14ac:dyDescent="0.25">
      <c r="A627" s="81" t="s">
        <v>3047</v>
      </c>
      <c r="B627" s="95" t="s">
        <v>653</v>
      </c>
      <c r="C627" s="96"/>
      <c r="D627" s="42"/>
    </row>
    <row r="628" spans="1:4" ht="26.4" x14ac:dyDescent="0.25">
      <c r="A628" s="84" t="s">
        <v>17</v>
      </c>
      <c r="B628" s="85" t="s">
        <v>3048</v>
      </c>
      <c r="C628" s="86"/>
      <c r="D628" s="43"/>
    </row>
    <row r="629" spans="1:4" ht="14.4" x14ac:dyDescent="0.25">
      <c r="A629" s="84" t="s">
        <v>17</v>
      </c>
      <c r="B629" s="97" t="s">
        <v>145</v>
      </c>
      <c r="C629" s="98"/>
      <c r="D629" s="46"/>
    </row>
    <row r="630" spans="1:4" ht="14.4" x14ac:dyDescent="0.25">
      <c r="A630" s="81" t="s">
        <v>3049</v>
      </c>
      <c r="B630" s="95" t="s">
        <v>656</v>
      </c>
      <c r="C630" s="96"/>
      <c r="D630" s="42"/>
    </row>
    <row r="631" spans="1:4" ht="26.4" x14ac:dyDescent="0.25">
      <c r="A631" s="84" t="s">
        <v>17</v>
      </c>
      <c r="B631" s="85" t="s">
        <v>3050</v>
      </c>
      <c r="C631" s="86"/>
      <c r="D631" s="43"/>
    </row>
    <row r="632" spans="1:4" ht="14.4" x14ac:dyDescent="0.25">
      <c r="A632" s="84" t="s">
        <v>17</v>
      </c>
      <c r="B632" s="97" t="s">
        <v>145</v>
      </c>
      <c r="C632" s="98"/>
      <c r="D632" s="46">
        <v>20</v>
      </c>
    </row>
    <row r="633" spans="1:4" ht="14.4" x14ac:dyDescent="0.25">
      <c r="A633" s="81" t="s">
        <v>3051</v>
      </c>
      <c r="B633" s="95" t="s">
        <v>659</v>
      </c>
      <c r="C633" s="96"/>
      <c r="D633" s="42"/>
    </row>
    <row r="634" spans="1:4" ht="26.4" x14ac:dyDescent="0.25">
      <c r="A634" s="84" t="s">
        <v>17</v>
      </c>
      <c r="B634" s="85" t="s">
        <v>660</v>
      </c>
      <c r="C634" s="86"/>
      <c r="D634" s="43"/>
    </row>
    <row r="635" spans="1:4" ht="14.4" x14ac:dyDescent="0.25">
      <c r="A635" s="84" t="s">
        <v>17</v>
      </c>
      <c r="B635" s="97" t="s">
        <v>145</v>
      </c>
      <c r="C635" s="98"/>
      <c r="D635" s="46"/>
    </row>
    <row r="636" spans="1:4" ht="14.4" x14ac:dyDescent="0.25">
      <c r="A636" s="81" t="s">
        <v>3052</v>
      </c>
      <c r="B636" s="95" t="s">
        <v>662</v>
      </c>
      <c r="C636" s="96"/>
      <c r="D636" s="42"/>
    </row>
    <row r="637" spans="1:4" ht="26.4" x14ac:dyDescent="0.25">
      <c r="A637" s="84" t="s">
        <v>17</v>
      </c>
      <c r="B637" s="85" t="s">
        <v>663</v>
      </c>
      <c r="C637" s="86"/>
      <c r="D637" s="43"/>
    </row>
    <row r="638" spans="1:4" ht="14.4" x14ac:dyDescent="0.25">
      <c r="A638" s="84" t="s">
        <v>17</v>
      </c>
      <c r="B638" s="97" t="s">
        <v>145</v>
      </c>
      <c r="C638" s="98"/>
      <c r="D638" s="46"/>
    </row>
    <row r="639" spans="1:4" ht="14.4" x14ac:dyDescent="0.25">
      <c r="A639" s="81" t="s">
        <v>3053</v>
      </c>
      <c r="B639" s="95" t="s">
        <v>665</v>
      </c>
      <c r="C639" s="96"/>
      <c r="D639" s="42"/>
    </row>
    <row r="640" spans="1:4" ht="26.4" x14ac:dyDescent="0.25">
      <c r="A640" s="84" t="s">
        <v>17</v>
      </c>
      <c r="B640" s="85" t="s">
        <v>666</v>
      </c>
      <c r="C640" s="86"/>
      <c r="D640" s="43"/>
    </row>
    <row r="641" spans="1:4" ht="14.4" x14ac:dyDescent="0.25">
      <c r="A641" s="84" t="s">
        <v>17</v>
      </c>
      <c r="B641" s="97" t="s">
        <v>145</v>
      </c>
      <c r="C641" s="98"/>
      <c r="D641" s="46"/>
    </row>
    <row r="642" spans="1:4" ht="14.4" x14ac:dyDescent="0.25">
      <c r="A642" s="81" t="s">
        <v>3054</v>
      </c>
      <c r="B642" s="95" t="s">
        <v>668</v>
      </c>
      <c r="C642" s="96"/>
      <c r="D642" s="42"/>
    </row>
    <row r="643" spans="1:4" ht="26.4" x14ac:dyDescent="0.25">
      <c r="A643" s="84" t="s">
        <v>17</v>
      </c>
      <c r="B643" s="85" t="s">
        <v>669</v>
      </c>
      <c r="C643" s="86"/>
      <c r="D643" s="43"/>
    </row>
    <row r="644" spans="1:4" ht="14.4" x14ac:dyDescent="0.25">
      <c r="A644" s="84" t="s">
        <v>17</v>
      </c>
      <c r="B644" s="97" t="s">
        <v>145</v>
      </c>
      <c r="C644" s="98"/>
      <c r="D644" s="46"/>
    </row>
    <row r="645" spans="1:4" ht="14.4" x14ac:dyDescent="0.25">
      <c r="A645" s="81" t="s">
        <v>3055</v>
      </c>
      <c r="B645" s="95" t="s">
        <v>671</v>
      </c>
      <c r="C645" s="96"/>
      <c r="D645" s="42"/>
    </row>
    <row r="646" spans="1:4" ht="26.4" x14ac:dyDescent="0.25">
      <c r="A646" s="84" t="s">
        <v>17</v>
      </c>
      <c r="B646" s="85" t="s">
        <v>672</v>
      </c>
      <c r="C646" s="86"/>
      <c r="D646" s="43"/>
    </row>
    <row r="647" spans="1:4" ht="14.4" x14ac:dyDescent="0.25">
      <c r="A647" s="84" t="s">
        <v>17</v>
      </c>
      <c r="B647" s="97" t="s">
        <v>145</v>
      </c>
      <c r="C647" s="98"/>
      <c r="D647" s="46"/>
    </row>
    <row r="648" spans="1:4" ht="14.4" x14ac:dyDescent="0.25">
      <c r="A648" s="81" t="s">
        <v>3056</v>
      </c>
      <c r="B648" s="95" t="s">
        <v>674</v>
      </c>
      <c r="C648" s="96"/>
      <c r="D648" s="42"/>
    </row>
    <row r="649" spans="1:4" ht="26.4" x14ac:dyDescent="0.25">
      <c r="A649" s="84" t="s">
        <v>17</v>
      </c>
      <c r="B649" s="85" t="s">
        <v>675</v>
      </c>
      <c r="C649" s="86"/>
      <c r="D649" s="43"/>
    </row>
    <row r="650" spans="1:4" ht="14.4" x14ac:dyDescent="0.25">
      <c r="A650" s="84" t="s">
        <v>17</v>
      </c>
      <c r="B650" s="97" t="s">
        <v>145</v>
      </c>
      <c r="C650" s="98"/>
      <c r="D650" s="46"/>
    </row>
    <row r="651" spans="1:4" ht="14.4" x14ac:dyDescent="0.25">
      <c r="A651" s="81" t="s">
        <v>3057</v>
      </c>
      <c r="B651" s="95" t="s">
        <v>677</v>
      </c>
      <c r="C651" s="96"/>
      <c r="D651" s="42"/>
    </row>
    <row r="652" spans="1:4" ht="26.4" x14ac:dyDescent="0.25">
      <c r="A652" s="84" t="s">
        <v>17</v>
      </c>
      <c r="B652" s="85" t="s">
        <v>678</v>
      </c>
      <c r="C652" s="86"/>
      <c r="D652" s="43"/>
    </row>
    <row r="653" spans="1:4" ht="14.4" x14ac:dyDescent="0.25">
      <c r="A653" s="84" t="s">
        <v>17</v>
      </c>
      <c r="B653" s="97" t="s">
        <v>145</v>
      </c>
      <c r="C653" s="98"/>
      <c r="D653" s="46"/>
    </row>
    <row r="654" spans="1:4" ht="14.4" x14ac:dyDescent="0.25">
      <c r="A654" s="81" t="s">
        <v>3058</v>
      </c>
      <c r="B654" s="95" t="s">
        <v>680</v>
      </c>
      <c r="C654" s="96"/>
      <c r="D654" s="42"/>
    </row>
    <row r="655" spans="1:4" ht="26.4" x14ac:dyDescent="0.25">
      <c r="A655" s="84" t="s">
        <v>17</v>
      </c>
      <c r="B655" s="85" t="s">
        <v>681</v>
      </c>
      <c r="C655" s="86"/>
      <c r="D655" s="43"/>
    </row>
    <row r="656" spans="1:4" ht="14.4" x14ac:dyDescent="0.25">
      <c r="A656" s="84" t="s">
        <v>17</v>
      </c>
      <c r="B656" s="97" t="s">
        <v>145</v>
      </c>
      <c r="C656" s="98"/>
      <c r="D656" s="46"/>
    </row>
    <row r="657" spans="1:4" ht="14.4" x14ac:dyDescent="0.25">
      <c r="A657" s="81" t="s">
        <v>3059</v>
      </c>
      <c r="B657" s="95" t="s">
        <v>683</v>
      </c>
      <c r="C657" s="96"/>
      <c r="D657" s="42"/>
    </row>
    <row r="658" spans="1:4" ht="26.4" x14ac:dyDescent="0.25">
      <c r="A658" s="84" t="s">
        <v>17</v>
      </c>
      <c r="B658" s="85" t="s">
        <v>684</v>
      </c>
      <c r="C658" s="86"/>
      <c r="D658" s="43"/>
    </row>
    <row r="659" spans="1:4" ht="14.4" x14ac:dyDescent="0.25">
      <c r="A659" s="84" t="s">
        <v>17</v>
      </c>
      <c r="B659" s="97" t="s">
        <v>145</v>
      </c>
      <c r="C659" s="98"/>
      <c r="D659" s="46"/>
    </row>
    <row r="660" spans="1:4" ht="14.4" x14ac:dyDescent="0.25">
      <c r="A660" s="81" t="s">
        <v>3060</v>
      </c>
      <c r="B660" s="95" t="s">
        <v>686</v>
      </c>
      <c r="C660" s="96"/>
      <c r="D660" s="42"/>
    </row>
    <row r="661" spans="1:4" ht="26.4" x14ac:dyDescent="0.25">
      <c r="A661" s="84" t="s">
        <v>17</v>
      </c>
      <c r="B661" s="85" t="s">
        <v>687</v>
      </c>
      <c r="C661" s="86"/>
      <c r="D661" s="43"/>
    </row>
    <row r="662" spans="1:4" ht="14.4" x14ac:dyDescent="0.25">
      <c r="A662" s="84" t="s">
        <v>17</v>
      </c>
      <c r="B662" s="97" t="s">
        <v>145</v>
      </c>
      <c r="C662" s="98"/>
      <c r="D662" s="46"/>
    </row>
    <row r="663" spans="1:4" ht="14.4" x14ac:dyDescent="0.25">
      <c r="A663" s="81" t="s">
        <v>3061</v>
      </c>
      <c r="B663" s="95" t="s">
        <v>689</v>
      </c>
      <c r="C663" s="96"/>
      <c r="D663" s="42"/>
    </row>
    <row r="664" spans="1:4" ht="26.4" x14ac:dyDescent="0.25">
      <c r="A664" s="84" t="s">
        <v>17</v>
      </c>
      <c r="B664" s="85" t="s">
        <v>690</v>
      </c>
      <c r="C664" s="86"/>
      <c r="D664" s="43"/>
    </row>
    <row r="665" spans="1:4" ht="14.4" x14ac:dyDescent="0.25">
      <c r="A665" s="84" t="s">
        <v>17</v>
      </c>
      <c r="B665" s="97" t="s">
        <v>145</v>
      </c>
      <c r="C665" s="98"/>
      <c r="D665" s="46">
        <v>10</v>
      </c>
    </row>
    <row r="666" spans="1:4" ht="14.4" x14ac:dyDescent="0.25">
      <c r="A666" s="81" t="s">
        <v>3062</v>
      </c>
      <c r="B666" s="95" t="s">
        <v>692</v>
      </c>
      <c r="C666" s="96"/>
      <c r="D666" s="42"/>
    </row>
    <row r="667" spans="1:4" ht="26.4" x14ac:dyDescent="0.25">
      <c r="A667" s="84" t="s">
        <v>17</v>
      </c>
      <c r="B667" s="85" t="s">
        <v>693</v>
      </c>
      <c r="C667" s="86"/>
      <c r="D667" s="43"/>
    </row>
    <row r="668" spans="1:4" ht="14.4" x14ac:dyDescent="0.25">
      <c r="A668" s="84" t="s">
        <v>17</v>
      </c>
      <c r="B668" s="97" t="s">
        <v>145</v>
      </c>
      <c r="C668" s="98"/>
      <c r="D668" s="46"/>
    </row>
    <row r="669" spans="1:4" ht="14.4" x14ac:dyDescent="0.25">
      <c r="A669" s="81" t="s">
        <v>3063</v>
      </c>
      <c r="B669" s="95" t="s">
        <v>695</v>
      </c>
      <c r="C669" s="96"/>
      <c r="D669" s="42"/>
    </row>
    <row r="670" spans="1:4" ht="26.4" x14ac:dyDescent="0.25">
      <c r="A670" s="84" t="s">
        <v>17</v>
      </c>
      <c r="B670" s="85" t="s">
        <v>696</v>
      </c>
      <c r="C670" s="86"/>
      <c r="D670" s="43"/>
    </row>
    <row r="671" spans="1:4" ht="14.4" x14ac:dyDescent="0.25">
      <c r="A671" s="84" t="s">
        <v>17</v>
      </c>
      <c r="B671" s="97" t="s">
        <v>145</v>
      </c>
      <c r="C671" s="98"/>
      <c r="D671" s="46"/>
    </row>
    <row r="672" spans="1:4" ht="14.4" x14ac:dyDescent="0.25">
      <c r="A672" s="81" t="s">
        <v>3064</v>
      </c>
      <c r="B672" s="95" t="s">
        <v>698</v>
      </c>
      <c r="C672" s="96"/>
      <c r="D672" s="42"/>
    </row>
    <row r="673" spans="1:4" ht="26.4" x14ac:dyDescent="0.25">
      <c r="A673" s="84" t="s">
        <v>17</v>
      </c>
      <c r="B673" s="85" t="s">
        <v>699</v>
      </c>
      <c r="C673" s="86"/>
      <c r="D673" s="43"/>
    </row>
    <row r="674" spans="1:4" ht="14.4" x14ac:dyDescent="0.25">
      <c r="A674" s="84" t="s">
        <v>17</v>
      </c>
      <c r="B674" s="97" t="s">
        <v>145</v>
      </c>
      <c r="C674" s="98"/>
      <c r="D674" s="46"/>
    </row>
    <row r="675" spans="1:4" ht="14.4" x14ac:dyDescent="0.25">
      <c r="A675" s="81" t="s">
        <v>3065</v>
      </c>
      <c r="B675" s="95" t="s">
        <v>701</v>
      </c>
      <c r="C675" s="96"/>
      <c r="D675" s="42"/>
    </row>
    <row r="676" spans="1:4" ht="26.4" x14ac:dyDescent="0.25">
      <c r="A676" s="84" t="s">
        <v>17</v>
      </c>
      <c r="B676" s="85" t="s">
        <v>702</v>
      </c>
      <c r="C676" s="86"/>
      <c r="D676" s="43"/>
    </row>
    <row r="677" spans="1:4" ht="14.4" x14ac:dyDescent="0.25">
      <c r="A677" s="84" t="s">
        <v>17</v>
      </c>
      <c r="B677" s="97" t="s">
        <v>145</v>
      </c>
      <c r="C677" s="98"/>
      <c r="D677" s="46"/>
    </row>
    <row r="678" spans="1:4" ht="14.4" x14ac:dyDescent="0.25">
      <c r="A678" s="81" t="s">
        <v>3066</v>
      </c>
      <c r="B678" s="95" t="s">
        <v>704</v>
      </c>
      <c r="C678" s="96"/>
      <c r="D678" s="42"/>
    </row>
    <row r="679" spans="1:4" ht="26.4" x14ac:dyDescent="0.25">
      <c r="A679" s="84" t="s">
        <v>17</v>
      </c>
      <c r="B679" s="85" t="s">
        <v>705</v>
      </c>
      <c r="C679" s="86"/>
      <c r="D679" s="43"/>
    </row>
    <row r="680" spans="1:4" ht="14.4" x14ac:dyDescent="0.25">
      <c r="A680" s="84" t="s">
        <v>17</v>
      </c>
      <c r="B680" s="97" t="s">
        <v>145</v>
      </c>
      <c r="C680" s="98"/>
      <c r="D680" s="46"/>
    </row>
    <row r="681" spans="1:4" ht="14.4" x14ac:dyDescent="0.25">
      <c r="A681" s="81" t="s">
        <v>3067</v>
      </c>
      <c r="B681" s="95" t="s">
        <v>707</v>
      </c>
      <c r="C681" s="96"/>
      <c r="D681" s="42"/>
    </row>
    <row r="682" spans="1:4" ht="26.4" x14ac:dyDescent="0.25">
      <c r="A682" s="84" t="s">
        <v>17</v>
      </c>
      <c r="B682" s="85" t="s">
        <v>708</v>
      </c>
      <c r="C682" s="86"/>
      <c r="D682" s="43"/>
    </row>
    <row r="683" spans="1:4" ht="14.4" x14ac:dyDescent="0.25">
      <c r="A683" s="84" t="s">
        <v>17</v>
      </c>
      <c r="B683" s="97" t="s">
        <v>145</v>
      </c>
      <c r="C683" s="98"/>
      <c r="D683" s="46">
        <v>10</v>
      </c>
    </row>
    <row r="684" spans="1:4" ht="14.4" x14ac:dyDescent="0.25">
      <c r="A684" s="81" t="s">
        <v>3068</v>
      </c>
      <c r="B684" s="95" t="s">
        <v>710</v>
      </c>
      <c r="C684" s="96"/>
      <c r="D684" s="42"/>
    </row>
    <row r="685" spans="1:4" ht="26.4" x14ac:dyDescent="0.25">
      <c r="A685" s="84" t="s">
        <v>17</v>
      </c>
      <c r="B685" s="85" t="s">
        <v>711</v>
      </c>
      <c r="C685" s="86"/>
      <c r="D685" s="43"/>
    </row>
    <row r="686" spans="1:4" ht="14.4" x14ac:dyDescent="0.25">
      <c r="A686" s="84" t="s">
        <v>17</v>
      </c>
      <c r="B686" s="97" t="s">
        <v>145</v>
      </c>
      <c r="C686" s="98"/>
      <c r="D686" s="46"/>
    </row>
    <row r="687" spans="1:4" ht="14.4" x14ac:dyDescent="0.25">
      <c r="A687" s="81" t="s">
        <v>3069</v>
      </c>
      <c r="B687" s="95" t="s">
        <v>713</v>
      </c>
      <c r="C687" s="96"/>
      <c r="D687" s="42"/>
    </row>
    <row r="688" spans="1:4" ht="26.4" x14ac:dyDescent="0.25">
      <c r="A688" s="84" t="s">
        <v>17</v>
      </c>
      <c r="B688" s="85" t="s">
        <v>714</v>
      </c>
      <c r="C688" s="86"/>
      <c r="D688" s="43"/>
    </row>
    <row r="689" spans="1:4" ht="14.4" x14ac:dyDescent="0.25">
      <c r="A689" s="84" t="s">
        <v>17</v>
      </c>
      <c r="B689" s="97" t="s">
        <v>145</v>
      </c>
      <c r="C689" s="98"/>
      <c r="D689" s="46"/>
    </row>
    <row r="690" spans="1:4" ht="14.4" x14ac:dyDescent="0.25">
      <c r="A690" s="81" t="s">
        <v>3070</v>
      </c>
      <c r="B690" s="95" t="s">
        <v>716</v>
      </c>
      <c r="C690" s="96"/>
      <c r="D690" s="42"/>
    </row>
    <row r="691" spans="1:4" ht="26.4" x14ac:dyDescent="0.25">
      <c r="A691" s="84" t="s">
        <v>17</v>
      </c>
      <c r="B691" s="85" t="s">
        <v>717</v>
      </c>
      <c r="C691" s="86"/>
      <c r="D691" s="43"/>
    </row>
    <row r="692" spans="1:4" ht="14.4" x14ac:dyDescent="0.25">
      <c r="A692" s="84" t="s">
        <v>17</v>
      </c>
      <c r="B692" s="97" t="s">
        <v>145</v>
      </c>
      <c r="C692" s="98"/>
      <c r="D692" s="46">
        <v>10</v>
      </c>
    </row>
    <row r="693" spans="1:4" ht="14.4" x14ac:dyDescent="0.25">
      <c r="A693" s="81" t="s">
        <v>3071</v>
      </c>
      <c r="B693" s="95" t="s">
        <v>719</v>
      </c>
      <c r="C693" s="96"/>
      <c r="D693" s="42"/>
    </row>
    <row r="694" spans="1:4" ht="26.4" x14ac:dyDescent="0.25">
      <c r="A694" s="84" t="s">
        <v>17</v>
      </c>
      <c r="B694" s="85" t="s">
        <v>720</v>
      </c>
      <c r="C694" s="86"/>
      <c r="D694" s="43"/>
    </row>
    <row r="695" spans="1:4" ht="14.4" x14ac:dyDescent="0.25">
      <c r="A695" s="84" t="s">
        <v>17</v>
      </c>
      <c r="B695" s="97" t="s">
        <v>145</v>
      </c>
      <c r="C695" s="98"/>
      <c r="D695" s="46"/>
    </row>
    <row r="696" spans="1:4" ht="14.4" x14ac:dyDescent="0.25">
      <c r="A696" s="81" t="s">
        <v>3072</v>
      </c>
      <c r="B696" s="95" t="s">
        <v>722</v>
      </c>
      <c r="C696" s="96"/>
      <c r="D696" s="42"/>
    </row>
    <row r="697" spans="1:4" ht="26.4" x14ac:dyDescent="0.25">
      <c r="A697" s="84" t="s">
        <v>17</v>
      </c>
      <c r="B697" s="85" t="s">
        <v>723</v>
      </c>
      <c r="C697" s="86"/>
      <c r="D697" s="43"/>
    </row>
    <row r="698" spans="1:4" ht="14.4" x14ac:dyDescent="0.25">
      <c r="A698" s="84" t="s">
        <v>17</v>
      </c>
      <c r="B698" s="97" t="s">
        <v>145</v>
      </c>
      <c r="C698" s="98"/>
      <c r="D698" s="46"/>
    </row>
    <row r="699" spans="1:4" ht="14.4" x14ac:dyDescent="0.25">
      <c r="A699" s="81" t="s">
        <v>3073</v>
      </c>
      <c r="B699" s="95" t="s">
        <v>725</v>
      </c>
      <c r="C699" s="96"/>
      <c r="D699" s="42"/>
    </row>
    <row r="700" spans="1:4" ht="26.4" x14ac:dyDescent="0.25">
      <c r="A700" s="84" t="s">
        <v>17</v>
      </c>
      <c r="B700" s="85" t="s">
        <v>726</v>
      </c>
      <c r="C700" s="86"/>
      <c r="D700" s="43"/>
    </row>
    <row r="701" spans="1:4" ht="14.4" x14ac:dyDescent="0.25">
      <c r="A701" s="84" t="s">
        <v>17</v>
      </c>
      <c r="B701" s="97" t="s">
        <v>145</v>
      </c>
      <c r="C701" s="98"/>
      <c r="D701" s="46"/>
    </row>
    <row r="702" spans="1:4" ht="14.4" x14ac:dyDescent="0.25">
      <c r="A702" s="81" t="s">
        <v>3074</v>
      </c>
      <c r="B702" s="95" t="s">
        <v>728</v>
      </c>
      <c r="C702" s="96"/>
      <c r="D702" s="42"/>
    </row>
    <row r="703" spans="1:4" ht="26.4" x14ac:dyDescent="0.25">
      <c r="A703" s="84" t="s">
        <v>17</v>
      </c>
      <c r="B703" s="85" t="s">
        <v>729</v>
      </c>
      <c r="C703" s="86"/>
      <c r="D703" s="43"/>
    </row>
    <row r="704" spans="1:4" ht="14.4" x14ac:dyDescent="0.25">
      <c r="A704" s="84" t="s">
        <v>17</v>
      </c>
      <c r="B704" s="110" t="s">
        <v>145</v>
      </c>
      <c r="C704" s="86"/>
      <c r="D704" s="43"/>
    </row>
    <row r="705" spans="1:4" ht="14.4" x14ac:dyDescent="0.25">
      <c r="A705" s="81" t="s">
        <v>3075</v>
      </c>
      <c r="B705" s="111" t="s">
        <v>3387</v>
      </c>
      <c r="C705" s="96"/>
      <c r="D705" s="42"/>
    </row>
    <row r="706" spans="1:4" ht="14.4" x14ac:dyDescent="0.25">
      <c r="A706" s="84" t="s">
        <v>17</v>
      </c>
      <c r="B706" s="112" t="s">
        <v>3388</v>
      </c>
      <c r="C706" s="86"/>
      <c r="D706" s="43"/>
    </row>
    <row r="707" spans="1:4" ht="14.4" x14ac:dyDescent="0.25">
      <c r="A707" s="84" t="s">
        <v>17</v>
      </c>
      <c r="B707" s="113" t="s">
        <v>145</v>
      </c>
      <c r="C707" s="86"/>
      <c r="D707" s="43"/>
    </row>
    <row r="708" spans="1:4" ht="14.4" x14ac:dyDescent="0.25">
      <c r="A708" s="81" t="s">
        <v>3076</v>
      </c>
      <c r="B708" s="95" t="s">
        <v>2726</v>
      </c>
      <c r="C708" s="96"/>
      <c r="D708" s="42"/>
    </row>
    <row r="709" spans="1:4" ht="14.4" x14ac:dyDescent="0.25">
      <c r="A709" s="84" t="s">
        <v>17</v>
      </c>
      <c r="B709" s="85" t="s">
        <v>2727</v>
      </c>
      <c r="C709" s="86"/>
      <c r="D709" s="43"/>
    </row>
    <row r="710" spans="1:4" ht="14.4" x14ac:dyDescent="0.25">
      <c r="A710" s="84" t="s">
        <v>17</v>
      </c>
      <c r="B710" s="97" t="s">
        <v>145</v>
      </c>
      <c r="C710" s="86"/>
      <c r="D710" s="43"/>
    </row>
    <row r="711" spans="1:4" ht="14.4" x14ac:dyDescent="0.25">
      <c r="A711" s="81" t="s">
        <v>3077</v>
      </c>
      <c r="B711" s="95" t="s">
        <v>2728</v>
      </c>
      <c r="C711" s="96"/>
      <c r="D711" s="42"/>
    </row>
    <row r="712" spans="1:4" ht="14.4" x14ac:dyDescent="0.25">
      <c r="A712" s="84" t="s">
        <v>17</v>
      </c>
      <c r="B712" s="85" t="s">
        <v>2729</v>
      </c>
      <c r="C712" s="114"/>
      <c r="D712" s="50"/>
    </row>
    <row r="713" spans="1:4" ht="14.4" x14ac:dyDescent="0.25">
      <c r="A713" s="84" t="s">
        <v>17</v>
      </c>
      <c r="B713" s="97" t="s">
        <v>145</v>
      </c>
      <c r="C713" s="114"/>
      <c r="D713" s="50">
        <v>80</v>
      </c>
    </row>
    <row r="714" spans="1:4" ht="14.4" x14ac:dyDescent="0.25">
      <c r="A714" s="115" t="s">
        <v>3386</v>
      </c>
      <c r="B714" s="95" t="s">
        <v>2726</v>
      </c>
      <c r="C714" s="96"/>
      <c r="D714" s="42"/>
    </row>
    <row r="715" spans="1:4" ht="14.4" x14ac:dyDescent="0.25">
      <c r="A715" s="116"/>
      <c r="B715" s="85" t="s">
        <v>2727</v>
      </c>
      <c r="C715" s="117"/>
      <c r="D715" s="51"/>
    </row>
    <row r="716" spans="1:4" ht="14.4" x14ac:dyDescent="0.25">
      <c r="A716" s="118"/>
      <c r="B716" s="97" t="s">
        <v>145</v>
      </c>
      <c r="C716" s="114"/>
      <c r="D716" s="50"/>
    </row>
    <row r="717" spans="1:4" ht="26.4" x14ac:dyDescent="0.25">
      <c r="A717" s="108" t="s">
        <v>3078</v>
      </c>
      <c r="B717" s="88" t="s">
        <v>731</v>
      </c>
      <c r="C717" s="91"/>
      <c r="D717" s="44"/>
    </row>
    <row r="718" spans="1:4" ht="52.8" x14ac:dyDescent="0.25">
      <c r="A718" s="92"/>
      <c r="B718" s="93" t="s">
        <v>3079</v>
      </c>
      <c r="C718" s="94"/>
      <c r="D718" s="45"/>
    </row>
    <row r="719" spans="1:4" ht="14.4" x14ac:dyDescent="0.25">
      <c r="A719" s="81" t="s">
        <v>3080</v>
      </c>
      <c r="B719" s="95" t="s">
        <v>734</v>
      </c>
      <c r="C719" s="96"/>
      <c r="D719" s="42"/>
    </row>
    <row r="720" spans="1:4" ht="26.4" x14ac:dyDescent="0.25">
      <c r="A720" s="84" t="s">
        <v>17</v>
      </c>
      <c r="B720" s="85" t="s">
        <v>3081</v>
      </c>
      <c r="C720" s="86"/>
      <c r="D720" s="43"/>
    </row>
    <row r="721" spans="1:4" ht="14.4" x14ac:dyDescent="0.25">
      <c r="A721" s="84" t="s">
        <v>17</v>
      </c>
      <c r="B721" s="97" t="s">
        <v>145</v>
      </c>
      <c r="C721" s="98"/>
      <c r="D721" s="46"/>
    </row>
    <row r="722" spans="1:4" ht="14.4" x14ac:dyDescent="0.25">
      <c r="A722" s="81" t="s">
        <v>3082</v>
      </c>
      <c r="B722" s="95" t="s">
        <v>737</v>
      </c>
      <c r="C722" s="96"/>
      <c r="D722" s="42"/>
    </row>
    <row r="723" spans="1:4" ht="26.4" x14ac:dyDescent="0.25">
      <c r="A723" s="84" t="s">
        <v>17</v>
      </c>
      <c r="B723" s="85" t="s">
        <v>3083</v>
      </c>
      <c r="C723" s="86"/>
      <c r="D723" s="43"/>
    </row>
    <row r="724" spans="1:4" ht="14.4" x14ac:dyDescent="0.25">
      <c r="A724" s="84" t="s">
        <v>17</v>
      </c>
      <c r="B724" s="97" t="s">
        <v>145</v>
      </c>
      <c r="C724" s="98"/>
      <c r="D724" s="46"/>
    </row>
    <row r="725" spans="1:4" ht="14.4" x14ac:dyDescent="0.25">
      <c r="A725" s="81" t="s">
        <v>3084</v>
      </c>
      <c r="B725" s="95" t="s">
        <v>740</v>
      </c>
      <c r="C725" s="96"/>
      <c r="D725" s="42"/>
    </row>
    <row r="726" spans="1:4" ht="26.4" x14ac:dyDescent="0.25">
      <c r="A726" s="84" t="s">
        <v>17</v>
      </c>
      <c r="B726" s="85" t="s">
        <v>3085</v>
      </c>
      <c r="C726" s="86"/>
      <c r="D726" s="43"/>
    </row>
    <row r="727" spans="1:4" ht="14.4" x14ac:dyDescent="0.25">
      <c r="A727" s="84" t="s">
        <v>17</v>
      </c>
      <c r="B727" s="97" t="s">
        <v>145</v>
      </c>
      <c r="C727" s="98"/>
      <c r="D727" s="46">
        <v>20</v>
      </c>
    </row>
    <row r="728" spans="1:4" ht="14.4" x14ac:dyDescent="0.25">
      <c r="A728" s="81" t="s">
        <v>3086</v>
      </c>
      <c r="B728" s="95" t="s">
        <v>743</v>
      </c>
      <c r="C728" s="96"/>
      <c r="D728" s="42"/>
    </row>
    <row r="729" spans="1:4" ht="26.4" x14ac:dyDescent="0.25">
      <c r="A729" s="84" t="s">
        <v>17</v>
      </c>
      <c r="B729" s="85" t="s">
        <v>3087</v>
      </c>
      <c r="C729" s="86"/>
      <c r="D729" s="43"/>
    </row>
    <row r="730" spans="1:4" ht="14.4" x14ac:dyDescent="0.25">
      <c r="A730" s="84" t="s">
        <v>17</v>
      </c>
      <c r="B730" s="97" t="s">
        <v>145</v>
      </c>
      <c r="C730" s="98"/>
      <c r="D730" s="46">
        <v>20</v>
      </c>
    </row>
    <row r="731" spans="1:4" ht="14.4" x14ac:dyDescent="0.25">
      <c r="A731" s="81" t="s">
        <v>3088</v>
      </c>
      <c r="B731" s="95" t="s">
        <v>746</v>
      </c>
      <c r="C731" s="96"/>
      <c r="D731" s="42"/>
    </row>
    <row r="732" spans="1:4" ht="26.4" x14ac:dyDescent="0.25">
      <c r="A732" s="84" t="s">
        <v>17</v>
      </c>
      <c r="B732" s="85" t="s">
        <v>3089</v>
      </c>
      <c r="C732" s="86"/>
      <c r="D732" s="43"/>
    </row>
    <row r="733" spans="1:4" ht="14.4" x14ac:dyDescent="0.25">
      <c r="A733" s="84" t="s">
        <v>17</v>
      </c>
      <c r="B733" s="97" t="s">
        <v>145</v>
      </c>
      <c r="C733" s="98"/>
      <c r="D733" s="46"/>
    </row>
    <row r="734" spans="1:4" ht="14.4" x14ac:dyDescent="0.25">
      <c r="A734" s="81" t="s">
        <v>3090</v>
      </c>
      <c r="B734" s="95" t="s">
        <v>749</v>
      </c>
      <c r="C734" s="96"/>
      <c r="D734" s="42"/>
    </row>
    <row r="735" spans="1:4" ht="26.4" x14ac:dyDescent="0.25">
      <c r="A735" s="84" t="s">
        <v>17</v>
      </c>
      <c r="B735" s="85" t="s">
        <v>3091</v>
      </c>
      <c r="C735" s="86"/>
      <c r="D735" s="43"/>
    </row>
    <row r="736" spans="1:4" ht="14.4" x14ac:dyDescent="0.25">
      <c r="A736" s="84" t="s">
        <v>17</v>
      </c>
      <c r="B736" s="97" t="s">
        <v>145</v>
      </c>
      <c r="C736" s="98"/>
      <c r="D736" s="46"/>
    </row>
    <row r="737" spans="1:4" ht="14.4" x14ac:dyDescent="0.25">
      <c r="A737" s="81" t="s">
        <v>3092</v>
      </c>
      <c r="B737" s="95" t="s">
        <v>752</v>
      </c>
      <c r="C737" s="96"/>
      <c r="D737" s="42"/>
    </row>
    <row r="738" spans="1:4" ht="26.4" x14ac:dyDescent="0.25">
      <c r="A738" s="84" t="s">
        <v>17</v>
      </c>
      <c r="B738" s="85" t="s">
        <v>3093</v>
      </c>
      <c r="C738" s="86"/>
      <c r="D738" s="43"/>
    </row>
    <row r="739" spans="1:4" ht="14.4" x14ac:dyDescent="0.25">
      <c r="A739" s="84" t="s">
        <v>17</v>
      </c>
      <c r="B739" s="97" t="s">
        <v>145</v>
      </c>
      <c r="C739" s="98"/>
      <c r="D739" s="46"/>
    </row>
    <row r="740" spans="1:4" ht="14.4" x14ac:dyDescent="0.25">
      <c r="A740" s="81" t="s">
        <v>3094</v>
      </c>
      <c r="B740" s="95" t="s">
        <v>755</v>
      </c>
      <c r="C740" s="96"/>
      <c r="D740" s="42"/>
    </row>
    <row r="741" spans="1:4" ht="26.4" x14ac:dyDescent="0.25">
      <c r="A741" s="84" t="s">
        <v>17</v>
      </c>
      <c r="B741" s="85" t="s">
        <v>3095</v>
      </c>
      <c r="C741" s="86"/>
      <c r="D741" s="43"/>
    </row>
    <row r="742" spans="1:4" ht="14.4" x14ac:dyDescent="0.25">
      <c r="A742" s="84" t="s">
        <v>17</v>
      </c>
      <c r="B742" s="97" t="s">
        <v>145</v>
      </c>
      <c r="C742" s="98"/>
      <c r="D742" s="46"/>
    </row>
    <row r="743" spans="1:4" ht="14.4" x14ac:dyDescent="0.25">
      <c r="A743" s="81" t="s">
        <v>3096</v>
      </c>
      <c r="B743" s="95" t="s">
        <v>758</v>
      </c>
      <c r="C743" s="96"/>
      <c r="D743" s="42"/>
    </row>
    <row r="744" spans="1:4" ht="26.4" x14ac:dyDescent="0.25">
      <c r="A744" s="84" t="s">
        <v>17</v>
      </c>
      <c r="B744" s="85" t="s">
        <v>3097</v>
      </c>
      <c r="C744" s="86"/>
      <c r="D744" s="43"/>
    </row>
    <row r="745" spans="1:4" ht="14.4" x14ac:dyDescent="0.25">
      <c r="A745" s="84" t="s">
        <v>17</v>
      </c>
      <c r="B745" s="97" t="s">
        <v>145</v>
      </c>
      <c r="C745" s="98"/>
      <c r="D745" s="46">
        <v>4</v>
      </c>
    </row>
    <row r="746" spans="1:4" ht="14.4" x14ac:dyDescent="0.25">
      <c r="A746" s="81" t="s">
        <v>3098</v>
      </c>
      <c r="B746" s="95" t="s">
        <v>761</v>
      </c>
      <c r="C746" s="96"/>
      <c r="D746" s="42"/>
    </row>
    <row r="747" spans="1:4" ht="39.6" x14ac:dyDescent="0.25">
      <c r="A747" s="84" t="s">
        <v>17</v>
      </c>
      <c r="B747" s="85" t="s">
        <v>3099</v>
      </c>
      <c r="C747" s="86"/>
      <c r="D747" s="43"/>
    </row>
    <row r="748" spans="1:4" ht="14.4" x14ac:dyDescent="0.25">
      <c r="A748" s="84" t="s">
        <v>17</v>
      </c>
      <c r="B748" s="97" t="s">
        <v>763</v>
      </c>
      <c r="C748" s="98"/>
      <c r="D748" s="46">
        <v>1</v>
      </c>
    </row>
    <row r="749" spans="1:4" ht="14.4" x14ac:dyDescent="0.25">
      <c r="A749" s="81" t="s">
        <v>3100</v>
      </c>
      <c r="B749" s="95" t="s">
        <v>765</v>
      </c>
      <c r="C749" s="96"/>
      <c r="D749" s="42"/>
    </row>
    <row r="750" spans="1:4" ht="79.2" x14ac:dyDescent="0.25">
      <c r="A750" s="84" t="s">
        <v>17</v>
      </c>
      <c r="B750" s="85" t="s">
        <v>3101</v>
      </c>
      <c r="C750" s="86"/>
      <c r="D750" s="43"/>
    </row>
    <row r="751" spans="1:4" ht="14.4" x14ac:dyDescent="0.25">
      <c r="A751" s="84" t="s">
        <v>17</v>
      </c>
      <c r="B751" s="97" t="s">
        <v>145</v>
      </c>
      <c r="C751" s="98"/>
      <c r="D751" s="46"/>
    </row>
    <row r="752" spans="1:4" ht="14.4" x14ac:dyDescent="0.25">
      <c r="A752" s="99" t="s">
        <v>3102</v>
      </c>
      <c r="B752" s="119" t="s">
        <v>768</v>
      </c>
      <c r="C752" s="120"/>
      <c r="D752" s="52"/>
    </row>
    <row r="753" spans="1:4" ht="26.4" x14ac:dyDescent="0.25">
      <c r="A753" s="102" t="s">
        <v>17</v>
      </c>
      <c r="B753" s="85" t="s">
        <v>769</v>
      </c>
      <c r="C753" s="121"/>
      <c r="D753" s="53"/>
    </row>
    <row r="754" spans="1:4" ht="14.4" x14ac:dyDescent="0.25">
      <c r="A754" s="105" t="s">
        <v>17</v>
      </c>
      <c r="B754" s="110" t="s">
        <v>145</v>
      </c>
      <c r="C754" s="107"/>
      <c r="D754" s="49"/>
    </row>
    <row r="755" spans="1:4" ht="14.4" x14ac:dyDescent="0.25">
      <c r="A755" s="99" t="s">
        <v>3394</v>
      </c>
      <c r="B755" s="122" t="s">
        <v>3395</v>
      </c>
      <c r="C755" s="101"/>
      <c r="D755" s="47"/>
    </row>
    <row r="756" spans="1:4" ht="14.4" x14ac:dyDescent="0.25">
      <c r="A756" s="102"/>
      <c r="B756" s="97" t="s">
        <v>3572</v>
      </c>
      <c r="C756" s="104"/>
      <c r="D756" s="48"/>
    </row>
    <row r="757" spans="1:4" ht="14.4" x14ac:dyDescent="0.25">
      <c r="A757" s="105"/>
      <c r="B757" s="110" t="s">
        <v>145</v>
      </c>
      <c r="C757" s="107"/>
      <c r="D757" s="49">
        <v>10</v>
      </c>
    </row>
    <row r="758" spans="1:4" ht="14.4" x14ac:dyDescent="0.25">
      <c r="A758" s="84" t="s">
        <v>3396</v>
      </c>
      <c r="B758" s="122" t="s">
        <v>3395</v>
      </c>
      <c r="C758" s="98"/>
      <c r="D758" s="46"/>
    </row>
    <row r="759" spans="1:4" ht="14.4" x14ac:dyDescent="0.25">
      <c r="A759" s="84"/>
      <c r="B759" s="97" t="s">
        <v>3397</v>
      </c>
      <c r="C759" s="98"/>
      <c r="D759" s="46"/>
    </row>
    <row r="760" spans="1:4" ht="14.4" x14ac:dyDescent="0.25">
      <c r="A760" s="84"/>
      <c r="B760" s="110" t="s">
        <v>145</v>
      </c>
      <c r="C760" s="98"/>
      <c r="D760" s="46"/>
    </row>
    <row r="761" spans="1:4" ht="14.4" x14ac:dyDescent="0.25">
      <c r="A761" s="123" t="s">
        <v>3573</v>
      </c>
      <c r="B761" s="122" t="s">
        <v>3395</v>
      </c>
      <c r="C761" s="98"/>
      <c r="D761" s="46"/>
    </row>
    <row r="762" spans="1:4" ht="14.4" x14ac:dyDescent="0.25">
      <c r="A762" s="84"/>
      <c r="B762" s="97" t="s">
        <v>3574</v>
      </c>
      <c r="C762" s="98"/>
      <c r="D762" s="46"/>
    </row>
    <row r="763" spans="1:4" ht="14.4" x14ac:dyDescent="0.25">
      <c r="A763" s="84"/>
      <c r="B763" s="110" t="s">
        <v>145</v>
      </c>
      <c r="C763" s="98"/>
      <c r="D763" s="46"/>
    </row>
    <row r="764" spans="1:4" ht="14.4" x14ac:dyDescent="0.25">
      <c r="A764" s="123" t="s">
        <v>3575</v>
      </c>
      <c r="B764" s="122" t="s">
        <v>3576</v>
      </c>
      <c r="C764" s="98"/>
      <c r="D764" s="46"/>
    </row>
    <row r="765" spans="1:4" ht="14.4" x14ac:dyDescent="0.25">
      <c r="A765" s="84"/>
      <c r="B765" s="97" t="s">
        <v>3577</v>
      </c>
      <c r="C765" s="98"/>
      <c r="D765" s="46"/>
    </row>
    <row r="766" spans="1:4" ht="14.4" x14ac:dyDescent="0.25">
      <c r="A766" s="84"/>
      <c r="B766" s="110" t="s">
        <v>145</v>
      </c>
      <c r="C766" s="98"/>
      <c r="D766" s="46">
        <v>2</v>
      </c>
    </row>
    <row r="767" spans="1:4" ht="26.4" x14ac:dyDescent="0.25">
      <c r="A767" s="87" t="s">
        <v>3103</v>
      </c>
      <c r="B767" s="88" t="s">
        <v>771</v>
      </c>
      <c r="C767" s="91"/>
      <c r="D767" s="44"/>
    </row>
    <row r="768" spans="1:4" ht="39.6" x14ac:dyDescent="0.25">
      <c r="A768" s="92" t="s">
        <v>17</v>
      </c>
      <c r="B768" s="93" t="s">
        <v>772</v>
      </c>
      <c r="C768" s="94"/>
      <c r="D768" s="45"/>
    </row>
    <row r="769" spans="1:4" ht="14.4" x14ac:dyDescent="0.25">
      <c r="A769" s="81" t="s">
        <v>3104</v>
      </c>
      <c r="B769" s="95" t="s">
        <v>3448</v>
      </c>
      <c r="C769" s="96"/>
      <c r="D769" s="42"/>
    </row>
    <row r="770" spans="1:4" ht="14.4" x14ac:dyDescent="0.25">
      <c r="A770" s="84" t="s">
        <v>17</v>
      </c>
      <c r="B770" s="85" t="s">
        <v>3450</v>
      </c>
      <c r="C770" s="86"/>
      <c r="D770" s="43"/>
    </row>
    <row r="771" spans="1:4" ht="14.4" x14ac:dyDescent="0.25">
      <c r="A771" s="84" t="s">
        <v>17</v>
      </c>
      <c r="B771" s="97" t="s">
        <v>145</v>
      </c>
      <c r="C771" s="98"/>
      <c r="D771" s="46">
        <v>2</v>
      </c>
    </row>
    <row r="772" spans="1:4" ht="39.6" x14ac:dyDescent="0.25">
      <c r="A772" s="81" t="s">
        <v>3105</v>
      </c>
      <c r="B772" s="124" t="s">
        <v>3469</v>
      </c>
      <c r="C772" s="125"/>
      <c r="D772" s="54">
        <v>2</v>
      </c>
    </row>
    <row r="773" spans="1:4" ht="39.6" x14ac:dyDescent="0.25">
      <c r="A773" s="81" t="s">
        <v>3106</v>
      </c>
      <c r="B773" s="126" t="s">
        <v>3470</v>
      </c>
      <c r="C773" s="127"/>
      <c r="D773" s="55"/>
    </row>
    <row r="774" spans="1:4" ht="39.6" x14ac:dyDescent="0.25">
      <c r="A774" s="81" t="s">
        <v>3107</v>
      </c>
      <c r="B774" s="124" t="s">
        <v>3471</v>
      </c>
      <c r="C774" s="125"/>
      <c r="D774" s="54">
        <v>1</v>
      </c>
    </row>
    <row r="775" spans="1:4" ht="39.6" x14ac:dyDescent="0.25">
      <c r="A775" s="81" t="s">
        <v>3108</v>
      </c>
      <c r="B775" s="124" t="s">
        <v>3472</v>
      </c>
      <c r="C775" s="125"/>
      <c r="D775" s="54">
        <v>1</v>
      </c>
    </row>
    <row r="776" spans="1:4" ht="39.6" x14ac:dyDescent="0.25">
      <c r="A776" s="81" t="s">
        <v>3109</v>
      </c>
      <c r="B776" s="124" t="s">
        <v>3473</v>
      </c>
      <c r="C776" s="125"/>
      <c r="D776" s="54"/>
    </row>
    <row r="777" spans="1:4" ht="39.6" x14ac:dyDescent="0.25">
      <c r="A777" s="81" t="s">
        <v>3110</v>
      </c>
      <c r="B777" s="124" t="s">
        <v>3502</v>
      </c>
      <c r="C777" s="125"/>
      <c r="D777" s="54">
        <v>4</v>
      </c>
    </row>
    <row r="778" spans="1:4" ht="39.6" x14ac:dyDescent="0.25">
      <c r="A778" s="81" t="s">
        <v>3111</v>
      </c>
      <c r="B778" s="124" t="s">
        <v>3503</v>
      </c>
      <c r="C778" s="125"/>
      <c r="D778" s="54"/>
    </row>
    <row r="779" spans="1:4" ht="39.6" x14ac:dyDescent="0.25">
      <c r="A779" s="81" t="s">
        <v>3112</v>
      </c>
      <c r="B779" s="124" t="s">
        <v>3500</v>
      </c>
      <c r="C779" s="125"/>
      <c r="D779" s="54">
        <v>4</v>
      </c>
    </row>
    <row r="780" spans="1:4" ht="39.6" x14ac:dyDescent="0.25">
      <c r="A780" s="81" t="s">
        <v>3113</v>
      </c>
      <c r="B780" s="124" t="s">
        <v>3492</v>
      </c>
      <c r="C780" s="125"/>
      <c r="D780" s="54">
        <v>1</v>
      </c>
    </row>
    <row r="781" spans="1:4" ht="39.6" x14ac:dyDescent="0.25">
      <c r="A781" s="81" t="s">
        <v>3114</v>
      </c>
      <c r="B781" s="124" t="s">
        <v>3474</v>
      </c>
      <c r="C781" s="125"/>
      <c r="D781" s="54"/>
    </row>
    <row r="782" spans="1:4" ht="39.6" x14ac:dyDescent="0.25">
      <c r="A782" s="81" t="s">
        <v>3116</v>
      </c>
      <c r="B782" s="124" t="s">
        <v>3475</v>
      </c>
      <c r="C782" s="125"/>
      <c r="D782" s="54">
        <v>10</v>
      </c>
    </row>
    <row r="783" spans="1:4" ht="39.6" x14ac:dyDescent="0.25">
      <c r="A783" s="81" t="s">
        <v>3118</v>
      </c>
      <c r="B783" s="124" t="s">
        <v>3476</v>
      </c>
      <c r="C783" s="125"/>
      <c r="D783" s="54">
        <v>20</v>
      </c>
    </row>
    <row r="784" spans="1:4" ht="39.6" x14ac:dyDescent="0.25">
      <c r="A784" s="81" t="s">
        <v>3120</v>
      </c>
      <c r="B784" s="124" t="s">
        <v>3477</v>
      </c>
      <c r="C784" s="125"/>
      <c r="D784" s="54">
        <v>5</v>
      </c>
    </row>
    <row r="785" spans="1:4" ht="39.6" x14ac:dyDescent="0.25">
      <c r="A785" s="81" t="s">
        <v>3122</v>
      </c>
      <c r="B785" s="124" t="s">
        <v>3478</v>
      </c>
      <c r="C785" s="125"/>
      <c r="D785" s="54">
        <v>4</v>
      </c>
    </row>
    <row r="786" spans="1:4" ht="39.6" x14ac:dyDescent="0.25">
      <c r="A786" s="81" t="s">
        <v>3124</v>
      </c>
      <c r="B786" s="124" t="s">
        <v>3479</v>
      </c>
      <c r="C786" s="125"/>
      <c r="D786" s="54"/>
    </row>
    <row r="787" spans="1:4" ht="39.6" x14ac:dyDescent="0.25">
      <c r="A787" s="81" t="s">
        <v>3126</v>
      </c>
      <c r="B787" s="124" t="s">
        <v>3480</v>
      </c>
      <c r="C787" s="125"/>
      <c r="D787" s="54">
        <v>10</v>
      </c>
    </row>
    <row r="788" spans="1:4" ht="39.6" x14ac:dyDescent="0.25">
      <c r="A788" s="81" t="s">
        <v>3128</v>
      </c>
      <c r="B788" s="124" t="s">
        <v>3481</v>
      </c>
      <c r="C788" s="125"/>
      <c r="D788" s="54">
        <v>20</v>
      </c>
    </row>
    <row r="789" spans="1:4" ht="39.6" x14ac:dyDescent="0.25">
      <c r="A789" s="81" t="s">
        <v>3130</v>
      </c>
      <c r="B789" s="124" t="s">
        <v>3482</v>
      </c>
      <c r="C789" s="125"/>
      <c r="D789" s="54">
        <v>5</v>
      </c>
    </row>
    <row r="790" spans="1:4" ht="39.6" x14ac:dyDescent="0.25">
      <c r="A790" s="81" t="s">
        <v>3132</v>
      </c>
      <c r="B790" s="124" t="s">
        <v>3483</v>
      </c>
      <c r="C790" s="125"/>
      <c r="D790" s="54">
        <v>4</v>
      </c>
    </row>
    <row r="791" spans="1:4" ht="39.6" x14ac:dyDescent="0.25">
      <c r="A791" s="81" t="s">
        <v>3134</v>
      </c>
      <c r="B791" s="124" t="s">
        <v>3484</v>
      </c>
      <c r="C791" s="125"/>
      <c r="D791" s="54"/>
    </row>
    <row r="792" spans="1:4" ht="39.6" x14ac:dyDescent="0.25">
      <c r="A792" s="81" t="s">
        <v>3136</v>
      </c>
      <c r="B792" s="124" t="s">
        <v>3485</v>
      </c>
      <c r="C792" s="125"/>
      <c r="D792" s="54"/>
    </row>
    <row r="793" spans="1:4" ht="39.6" x14ac:dyDescent="0.25">
      <c r="A793" s="81" t="s">
        <v>3138</v>
      </c>
      <c r="B793" s="124" t="s">
        <v>3486</v>
      </c>
      <c r="C793" s="125"/>
      <c r="D793" s="54"/>
    </row>
    <row r="794" spans="1:4" ht="39.6" x14ac:dyDescent="0.25">
      <c r="A794" s="81" t="s">
        <v>3140</v>
      </c>
      <c r="B794" s="124" t="s">
        <v>3487</v>
      </c>
      <c r="C794" s="125"/>
      <c r="D794" s="54"/>
    </row>
    <row r="795" spans="1:4" ht="39.6" x14ac:dyDescent="0.25">
      <c r="A795" s="81" t="s">
        <v>3142</v>
      </c>
      <c r="B795" s="124" t="s">
        <v>3488</v>
      </c>
      <c r="C795" s="125"/>
      <c r="D795" s="54"/>
    </row>
    <row r="796" spans="1:4" ht="39.6" x14ac:dyDescent="0.25">
      <c r="A796" s="81" t="s">
        <v>3144</v>
      </c>
      <c r="B796" s="124" t="s">
        <v>3489</v>
      </c>
      <c r="C796" s="125"/>
      <c r="D796" s="54"/>
    </row>
    <row r="797" spans="1:4" ht="39.6" x14ac:dyDescent="0.25">
      <c r="A797" s="81" t="s">
        <v>3146</v>
      </c>
      <c r="B797" s="124" t="s">
        <v>3490</v>
      </c>
      <c r="C797" s="125"/>
      <c r="D797" s="54"/>
    </row>
    <row r="798" spans="1:4" ht="39.6" x14ac:dyDescent="0.25">
      <c r="A798" s="81" t="s">
        <v>3148</v>
      </c>
      <c r="B798" s="124" t="s">
        <v>3491</v>
      </c>
      <c r="C798" s="125"/>
      <c r="D798" s="54"/>
    </row>
    <row r="799" spans="1:4" ht="39.6" x14ac:dyDescent="0.25">
      <c r="A799" s="81" t="s">
        <v>3150</v>
      </c>
      <c r="B799" s="124" t="s">
        <v>3493</v>
      </c>
      <c r="C799" s="125"/>
      <c r="D799" s="54">
        <v>10</v>
      </c>
    </row>
    <row r="800" spans="1:4" ht="39.6" x14ac:dyDescent="0.25">
      <c r="A800" s="81" t="s">
        <v>3152</v>
      </c>
      <c r="B800" s="124" t="s">
        <v>3494</v>
      </c>
      <c r="C800" s="125"/>
      <c r="D800" s="54">
        <v>4</v>
      </c>
    </row>
    <row r="801" spans="1:4" ht="39.6" x14ac:dyDescent="0.25">
      <c r="A801" s="81" t="s">
        <v>3154</v>
      </c>
      <c r="B801" s="124" t="s">
        <v>3495</v>
      </c>
      <c r="C801" s="125"/>
      <c r="D801" s="54"/>
    </row>
    <row r="802" spans="1:4" ht="39.6" x14ac:dyDescent="0.25">
      <c r="A802" s="81" t="s">
        <v>3156</v>
      </c>
      <c r="B802" s="124" t="s">
        <v>3496</v>
      </c>
      <c r="C802" s="125"/>
      <c r="D802" s="54"/>
    </row>
    <row r="803" spans="1:4" ht="39.6" x14ac:dyDescent="0.25">
      <c r="A803" s="81" t="s">
        <v>3158</v>
      </c>
      <c r="B803" s="124" t="s">
        <v>3497</v>
      </c>
      <c r="C803" s="125"/>
      <c r="D803" s="54"/>
    </row>
    <row r="804" spans="1:4" ht="39.6" x14ac:dyDescent="0.25">
      <c r="A804" s="81" t="s">
        <v>3160</v>
      </c>
      <c r="B804" s="124" t="s">
        <v>3498</v>
      </c>
      <c r="C804" s="125"/>
      <c r="D804" s="54"/>
    </row>
    <row r="805" spans="1:4" ht="39.6" x14ac:dyDescent="0.25">
      <c r="A805" s="81" t="s">
        <v>3161</v>
      </c>
      <c r="B805" s="124" t="s">
        <v>3496</v>
      </c>
      <c r="C805" s="125"/>
      <c r="D805" s="54"/>
    </row>
    <row r="806" spans="1:4" ht="39.6" x14ac:dyDescent="0.25">
      <c r="A806" s="81" t="s">
        <v>3162</v>
      </c>
      <c r="B806" s="124" t="s">
        <v>3497</v>
      </c>
      <c r="C806" s="125"/>
      <c r="D806" s="54"/>
    </row>
    <row r="807" spans="1:4" ht="39.6" x14ac:dyDescent="0.25">
      <c r="A807" s="81" t="s">
        <v>3163</v>
      </c>
      <c r="B807" s="124" t="s">
        <v>3499</v>
      </c>
      <c r="C807" s="125"/>
      <c r="D807" s="54"/>
    </row>
    <row r="808" spans="1:4" ht="39.6" x14ac:dyDescent="0.25">
      <c r="A808" s="81" t="s">
        <v>3164</v>
      </c>
      <c r="B808" s="124" t="s">
        <v>3504</v>
      </c>
      <c r="C808" s="125"/>
      <c r="D808" s="54"/>
    </row>
    <row r="809" spans="1:4" ht="39.6" x14ac:dyDescent="0.25">
      <c r="A809" s="81" t="s">
        <v>3165</v>
      </c>
      <c r="B809" s="124" t="s">
        <v>3501</v>
      </c>
      <c r="C809" s="125"/>
      <c r="D809" s="54"/>
    </row>
    <row r="810" spans="1:4" ht="39.6" x14ac:dyDescent="0.25">
      <c r="A810" s="81" t="s">
        <v>3166</v>
      </c>
      <c r="B810" s="124" t="s">
        <v>3505</v>
      </c>
      <c r="C810" s="125"/>
      <c r="D810" s="54"/>
    </row>
    <row r="811" spans="1:4" ht="39.6" x14ac:dyDescent="0.25">
      <c r="A811" s="81" t="s">
        <v>3167</v>
      </c>
      <c r="B811" s="124" t="s">
        <v>3506</v>
      </c>
      <c r="C811" s="125"/>
      <c r="D811" s="54"/>
    </row>
    <row r="812" spans="1:4" ht="39.6" x14ac:dyDescent="0.25">
      <c r="A812" s="81" t="s">
        <v>3168</v>
      </c>
      <c r="B812" s="124" t="s">
        <v>3507</v>
      </c>
      <c r="C812" s="125"/>
      <c r="D812" s="54"/>
    </row>
    <row r="813" spans="1:4" ht="14.4" x14ac:dyDescent="0.25">
      <c r="A813" s="81" t="s">
        <v>3169</v>
      </c>
      <c r="B813" s="95" t="s">
        <v>774</v>
      </c>
      <c r="C813" s="96"/>
      <c r="D813" s="42"/>
    </row>
    <row r="814" spans="1:4" ht="26.4" x14ac:dyDescent="0.25">
      <c r="A814" s="84" t="s">
        <v>17</v>
      </c>
      <c r="B814" s="85" t="s">
        <v>775</v>
      </c>
      <c r="C814" s="86"/>
      <c r="D814" s="43"/>
    </row>
    <row r="815" spans="1:4" ht="14.4" x14ac:dyDescent="0.25">
      <c r="A815" s="84" t="s">
        <v>17</v>
      </c>
      <c r="B815" s="97" t="s">
        <v>145</v>
      </c>
      <c r="C815" s="98"/>
      <c r="D815" s="46"/>
    </row>
    <row r="816" spans="1:4" ht="14.4" x14ac:dyDescent="0.25">
      <c r="A816" s="81" t="s">
        <v>3170</v>
      </c>
      <c r="B816" s="95" t="s">
        <v>777</v>
      </c>
      <c r="C816" s="96"/>
      <c r="D816" s="42"/>
    </row>
    <row r="817" spans="1:4" ht="14.4" x14ac:dyDescent="0.25">
      <c r="A817" s="84" t="s">
        <v>17</v>
      </c>
      <c r="B817" s="85" t="s">
        <v>778</v>
      </c>
      <c r="C817" s="86"/>
      <c r="D817" s="43"/>
    </row>
    <row r="818" spans="1:4" ht="14.4" x14ac:dyDescent="0.25">
      <c r="A818" s="84" t="s">
        <v>17</v>
      </c>
      <c r="B818" s="97" t="s">
        <v>145</v>
      </c>
      <c r="C818" s="98"/>
      <c r="D818" s="46"/>
    </row>
    <row r="819" spans="1:4" ht="14.4" x14ac:dyDescent="0.25">
      <c r="A819" s="81" t="s">
        <v>3171</v>
      </c>
      <c r="B819" s="95" t="s">
        <v>780</v>
      </c>
      <c r="C819" s="96"/>
      <c r="D819" s="42"/>
    </row>
    <row r="820" spans="1:4" ht="14.4" x14ac:dyDescent="0.25">
      <c r="A820" s="84" t="s">
        <v>17</v>
      </c>
      <c r="B820" s="85" t="s">
        <v>781</v>
      </c>
      <c r="C820" s="86"/>
      <c r="D820" s="43"/>
    </row>
    <row r="821" spans="1:4" ht="14.4" x14ac:dyDescent="0.25">
      <c r="A821" s="84" t="s">
        <v>17</v>
      </c>
      <c r="B821" s="97" t="s">
        <v>145</v>
      </c>
      <c r="C821" s="98"/>
      <c r="D821" s="46"/>
    </row>
    <row r="822" spans="1:4" ht="14.4" x14ac:dyDescent="0.25">
      <c r="A822" s="81" t="s">
        <v>3173</v>
      </c>
      <c r="B822" s="95" t="s">
        <v>783</v>
      </c>
      <c r="C822" s="96"/>
      <c r="D822" s="42"/>
    </row>
    <row r="823" spans="1:4" ht="14.4" x14ac:dyDescent="0.25">
      <c r="A823" s="84" t="s">
        <v>17</v>
      </c>
      <c r="B823" s="85" t="s">
        <v>784</v>
      </c>
      <c r="C823" s="86"/>
      <c r="D823" s="43"/>
    </row>
    <row r="824" spans="1:4" ht="14.4" x14ac:dyDescent="0.25">
      <c r="A824" s="84" t="s">
        <v>17</v>
      </c>
      <c r="B824" s="97" t="s">
        <v>145</v>
      </c>
      <c r="C824" s="98"/>
      <c r="D824" s="46"/>
    </row>
    <row r="825" spans="1:4" ht="14.4" x14ac:dyDescent="0.25">
      <c r="A825" s="81" t="s">
        <v>3175</v>
      </c>
      <c r="B825" s="95" t="s">
        <v>786</v>
      </c>
      <c r="C825" s="96"/>
      <c r="D825" s="42"/>
    </row>
    <row r="826" spans="1:4" ht="52.8" x14ac:dyDescent="0.25">
      <c r="A826" s="84" t="s">
        <v>17</v>
      </c>
      <c r="B826" s="85" t="s">
        <v>787</v>
      </c>
      <c r="C826" s="86"/>
      <c r="D826" s="43"/>
    </row>
    <row r="827" spans="1:4" ht="14.4" x14ac:dyDescent="0.25">
      <c r="A827" s="84" t="s">
        <v>17</v>
      </c>
      <c r="B827" s="97" t="s">
        <v>145</v>
      </c>
      <c r="C827" s="98"/>
      <c r="D827" s="46"/>
    </row>
    <row r="828" spans="1:4" ht="14.4" x14ac:dyDescent="0.25">
      <c r="A828" s="81" t="s">
        <v>3177</v>
      </c>
      <c r="B828" s="95" t="s">
        <v>789</v>
      </c>
      <c r="C828" s="96"/>
      <c r="D828" s="42"/>
    </row>
    <row r="829" spans="1:4" ht="26.4" x14ac:dyDescent="0.25">
      <c r="A829" s="84" t="s">
        <v>17</v>
      </c>
      <c r="B829" s="85" t="s">
        <v>790</v>
      </c>
      <c r="C829" s="86"/>
      <c r="D829" s="43"/>
    </row>
    <row r="830" spans="1:4" ht="14.4" x14ac:dyDescent="0.25">
      <c r="A830" s="84" t="s">
        <v>17</v>
      </c>
      <c r="B830" s="97" t="s">
        <v>145</v>
      </c>
      <c r="C830" s="98"/>
      <c r="D830" s="46"/>
    </row>
    <row r="831" spans="1:4" ht="14.4" x14ac:dyDescent="0.25">
      <c r="A831" s="81" t="s">
        <v>3179</v>
      </c>
      <c r="B831" s="95" t="s">
        <v>792</v>
      </c>
      <c r="C831" s="96"/>
      <c r="D831" s="42"/>
    </row>
    <row r="832" spans="1:4" ht="39.6" x14ac:dyDescent="0.25">
      <c r="A832" s="84" t="s">
        <v>17</v>
      </c>
      <c r="B832" s="85" t="s">
        <v>793</v>
      </c>
      <c r="C832" s="86"/>
      <c r="D832" s="43"/>
    </row>
    <row r="833" spans="1:4" ht="14.4" x14ac:dyDescent="0.25">
      <c r="A833" s="84" t="s">
        <v>17</v>
      </c>
      <c r="B833" s="97" t="s">
        <v>145</v>
      </c>
      <c r="C833" s="98"/>
      <c r="D833" s="46">
        <v>10</v>
      </c>
    </row>
    <row r="834" spans="1:4" ht="14.4" x14ac:dyDescent="0.25">
      <c r="A834" s="81" t="s">
        <v>3181</v>
      </c>
      <c r="B834" s="95" t="s">
        <v>795</v>
      </c>
      <c r="C834" s="96"/>
      <c r="D834" s="42"/>
    </row>
    <row r="835" spans="1:4" ht="26.4" x14ac:dyDescent="0.25">
      <c r="A835" s="84" t="s">
        <v>17</v>
      </c>
      <c r="B835" s="85" t="s">
        <v>796</v>
      </c>
      <c r="C835" s="86"/>
      <c r="D835" s="43"/>
    </row>
    <row r="836" spans="1:4" ht="14.4" x14ac:dyDescent="0.25">
      <c r="A836" s="84" t="s">
        <v>17</v>
      </c>
      <c r="B836" s="97" t="s">
        <v>145</v>
      </c>
      <c r="C836" s="98"/>
      <c r="D836" s="46">
        <v>4</v>
      </c>
    </row>
    <row r="837" spans="1:4" ht="14.4" x14ac:dyDescent="0.25">
      <c r="A837" s="81" t="s">
        <v>3183</v>
      </c>
      <c r="B837" s="95" t="s">
        <v>798</v>
      </c>
      <c r="C837" s="96"/>
      <c r="D837" s="42"/>
    </row>
    <row r="838" spans="1:4" ht="39.6" x14ac:dyDescent="0.25">
      <c r="A838" s="84" t="s">
        <v>17</v>
      </c>
      <c r="B838" s="85" t="s">
        <v>799</v>
      </c>
      <c r="C838" s="86"/>
      <c r="D838" s="43"/>
    </row>
    <row r="839" spans="1:4" ht="14.4" x14ac:dyDescent="0.25">
      <c r="A839" s="84" t="s">
        <v>17</v>
      </c>
      <c r="B839" s="97" t="s">
        <v>145</v>
      </c>
      <c r="C839" s="98"/>
      <c r="D839" s="46">
        <v>4</v>
      </c>
    </row>
    <row r="840" spans="1:4" ht="14.4" x14ac:dyDescent="0.25">
      <c r="A840" s="81" t="s">
        <v>3185</v>
      </c>
      <c r="B840" s="95" t="s">
        <v>801</v>
      </c>
      <c r="C840" s="96"/>
      <c r="D840" s="42"/>
    </row>
    <row r="841" spans="1:4" ht="26.4" x14ac:dyDescent="0.25">
      <c r="A841" s="84" t="s">
        <v>17</v>
      </c>
      <c r="B841" s="85" t="s">
        <v>802</v>
      </c>
      <c r="C841" s="86"/>
      <c r="D841" s="43"/>
    </row>
    <row r="842" spans="1:4" ht="14.4" x14ac:dyDescent="0.25">
      <c r="A842" s="84" t="s">
        <v>17</v>
      </c>
      <c r="B842" s="97" t="s">
        <v>145</v>
      </c>
      <c r="C842" s="98"/>
      <c r="D842" s="46">
        <v>1</v>
      </c>
    </row>
    <row r="843" spans="1:4" ht="14.4" x14ac:dyDescent="0.25">
      <c r="A843" s="81" t="s">
        <v>3187</v>
      </c>
      <c r="B843" s="95" t="s">
        <v>804</v>
      </c>
      <c r="C843" s="96"/>
      <c r="D843" s="42"/>
    </row>
    <row r="844" spans="1:4" ht="26.4" x14ac:dyDescent="0.25">
      <c r="A844" s="84" t="s">
        <v>17</v>
      </c>
      <c r="B844" s="85" t="s">
        <v>3115</v>
      </c>
      <c r="C844" s="86"/>
      <c r="D844" s="43"/>
    </row>
    <row r="845" spans="1:4" ht="14.4" x14ac:dyDescent="0.25">
      <c r="A845" s="84" t="s">
        <v>17</v>
      </c>
      <c r="B845" s="97" t="s">
        <v>145</v>
      </c>
      <c r="C845" s="98"/>
      <c r="D845" s="46"/>
    </row>
    <row r="846" spans="1:4" ht="14.4" x14ac:dyDescent="0.25">
      <c r="A846" s="81" t="s">
        <v>3189</v>
      </c>
      <c r="B846" s="95" t="s">
        <v>807</v>
      </c>
      <c r="C846" s="96"/>
      <c r="D846" s="42"/>
    </row>
    <row r="847" spans="1:4" ht="26.4" x14ac:dyDescent="0.25">
      <c r="A847" s="84" t="s">
        <v>17</v>
      </c>
      <c r="B847" s="85" t="s">
        <v>3117</v>
      </c>
      <c r="C847" s="86"/>
      <c r="D847" s="43"/>
    </row>
    <row r="848" spans="1:4" ht="14.4" x14ac:dyDescent="0.25">
      <c r="A848" s="84" t="s">
        <v>17</v>
      </c>
      <c r="B848" s="97" t="s">
        <v>145</v>
      </c>
      <c r="C848" s="98"/>
      <c r="D848" s="46">
        <v>4</v>
      </c>
    </row>
    <row r="849" spans="1:4" ht="14.4" x14ac:dyDescent="0.25">
      <c r="A849" s="81" t="s">
        <v>3191</v>
      </c>
      <c r="B849" s="95" t="s">
        <v>810</v>
      </c>
      <c r="C849" s="96"/>
      <c r="D849" s="42"/>
    </row>
    <row r="850" spans="1:4" ht="26.4" x14ac:dyDescent="0.25">
      <c r="A850" s="84" t="s">
        <v>17</v>
      </c>
      <c r="B850" s="85" t="s">
        <v>3119</v>
      </c>
      <c r="C850" s="86"/>
      <c r="D850" s="43"/>
    </row>
    <row r="851" spans="1:4" ht="14.4" x14ac:dyDescent="0.25">
      <c r="A851" s="84" t="s">
        <v>17</v>
      </c>
      <c r="B851" s="97" t="s">
        <v>145</v>
      </c>
      <c r="C851" s="98"/>
      <c r="D851" s="46"/>
    </row>
    <row r="852" spans="1:4" ht="14.4" x14ac:dyDescent="0.25">
      <c r="A852" s="81" t="s">
        <v>3192</v>
      </c>
      <c r="B852" s="95" t="s">
        <v>813</v>
      </c>
      <c r="C852" s="96"/>
      <c r="D852" s="42"/>
    </row>
    <row r="853" spans="1:4" ht="26.4" x14ac:dyDescent="0.25">
      <c r="A853" s="84" t="s">
        <v>17</v>
      </c>
      <c r="B853" s="85" t="s">
        <v>3121</v>
      </c>
      <c r="C853" s="86"/>
      <c r="D853" s="43"/>
    </row>
    <row r="854" spans="1:4" ht="14.4" x14ac:dyDescent="0.25">
      <c r="A854" s="84" t="s">
        <v>17</v>
      </c>
      <c r="B854" s="97" t="s">
        <v>145</v>
      </c>
      <c r="C854" s="98"/>
      <c r="D854" s="46">
        <v>4</v>
      </c>
    </row>
    <row r="855" spans="1:4" ht="14.4" x14ac:dyDescent="0.25">
      <c r="A855" s="81" t="s">
        <v>3193</v>
      </c>
      <c r="B855" s="95" t="s">
        <v>816</v>
      </c>
      <c r="C855" s="96"/>
      <c r="D855" s="42"/>
    </row>
    <row r="856" spans="1:4" ht="26.4" x14ac:dyDescent="0.25">
      <c r="A856" s="84" t="s">
        <v>17</v>
      </c>
      <c r="B856" s="85" t="s">
        <v>3123</v>
      </c>
      <c r="C856" s="86"/>
      <c r="D856" s="43"/>
    </row>
    <row r="857" spans="1:4" ht="14.4" x14ac:dyDescent="0.25">
      <c r="A857" s="84" t="s">
        <v>17</v>
      </c>
      <c r="B857" s="97" t="s">
        <v>145</v>
      </c>
      <c r="C857" s="98"/>
      <c r="D857" s="46"/>
    </row>
    <row r="858" spans="1:4" ht="14.4" x14ac:dyDescent="0.25">
      <c r="A858" s="81" t="s">
        <v>3194</v>
      </c>
      <c r="B858" s="95" t="s">
        <v>819</v>
      </c>
      <c r="C858" s="96"/>
      <c r="D858" s="42"/>
    </row>
    <row r="859" spans="1:4" ht="26.4" x14ac:dyDescent="0.25">
      <c r="A859" s="84" t="s">
        <v>17</v>
      </c>
      <c r="B859" s="85" t="s">
        <v>3125</v>
      </c>
      <c r="C859" s="86"/>
      <c r="D859" s="43"/>
    </row>
    <row r="860" spans="1:4" ht="14.4" x14ac:dyDescent="0.25">
      <c r="A860" s="84" t="s">
        <v>17</v>
      </c>
      <c r="B860" s="97" t="s">
        <v>145</v>
      </c>
      <c r="C860" s="98"/>
      <c r="D860" s="46"/>
    </row>
    <row r="861" spans="1:4" ht="14.4" x14ac:dyDescent="0.25">
      <c r="A861" s="81" t="s">
        <v>3195</v>
      </c>
      <c r="B861" s="95" t="s">
        <v>822</v>
      </c>
      <c r="C861" s="96"/>
      <c r="D861" s="42"/>
    </row>
    <row r="862" spans="1:4" ht="26.4" x14ac:dyDescent="0.25">
      <c r="A862" s="84" t="s">
        <v>17</v>
      </c>
      <c r="B862" s="85" t="s">
        <v>3127</v>
      </c>
      <c r="C862" s="86"/>
      <c r="D862" s="43"/>
    </row>
    <row r="863" spans="1:4" ht="14.4" x14ac:dyDescent="0.25">
      <c r="A863" s="84" t="s">
        <v>17</v>
      </c>
      <c r="B863" s="97" t="s">
        <v>145</v>
      </c>
      <c r="C863" s="98"/>
      <c r="D863" s="46"/>
    </row>
    <row r="864" spans="1:4" ht="14.4" x14ac:dyDescent="0.25">
      <c r="A864" s="81" t="s">
        <v>3196</v>
      </c>
      <c r="B864" s="95" t="s">
        <v>825</v>
      </c>
      <c r="C864" s="96"/>
      <c r="D864" s="42"/>
    </row>
    <row r="865" spans="1:4" ht="26.4" x14ac:dyDescent="0.25">
      <c r="A865" s="84" t="s">
        <v>17</v>
      </c>
      <c r="B865" s="85" t="s">
        <v>3129</v>
      </c>
      <c r="C865" s="86"/>
      <c r="D865" s="43"/>
    </row>
    <row r="866" spans="1:4" ht="14.4" x14ac:dyDescent="0.25">
      <c r="A866" s="84" t="s">
        <v>17</v>
      </c>
      <c r="B866" s="97" t="s">
        <v>145</v>
      </c>
      <c r="C866" s="98"/>
      <c r="D866" s="46"/>
    </row>
    <row r="867" spans="1:4" ht="14.4" x14ac:dyDescent="0.25">
      <c r="A867" s="81" t="s">
        <v>3197</v>
      </c>
      <c r="B867" s="95" t="s">
        <v>828</v>
      </c>
      <c r="C867" s="96"/>
      <c r="D867" s="42"/>
    </row>
    <row r="868" spans="1:4" ht="26.4" x14ac:dyDescent="0.25">
      <c r="A868" s="84" t="s">
        <v>17</v>
      </c>
      <c r="B868" s="85" t="s">
        <v>3131</v>
      </c>
      <c r="C868" s="86"/>
      <c r="D868" s="43"/>
    </row>
    <row r="869" spans="1:4" ht="14.4" x14ac:dyDescent="0.25">
      <c r="A869" s="84" t="s">
        <v>17</v>
      </c>
      <c r="B869" s="97" t="s">
        <v>145</v>
      </c>
      <c r="C869" s="98"/>
      <c r="D869" s="46"/>
    </row>
    <row r="870" spans="1:4" ht="14.4" x14ac:dyDescent="0.25">
      <c r="A870" s="81" t="s">
        <v>3198</v>
      </c>
      <c r="B870" s="95" t="s">
        <v>831</v>
      </c>
      <c r="C870" s="96"/>
      <c r="D870" s="42"/>
    </row>
    <row r="871" spans="1:4" ht="26.4" x14ac:dyDescent="0.25">
      <c r="A871" s="84" t="s">
        <v>17</v>
      </c>
      <c r="B871" s="85" t="s">
        <v>3133</v>
      </c>
      <c r="C871" s="86"/>
      <c r="D871" s="43"/>
    </row>
    <row r="872" spans="1:4" ht="14.4" x14ac:dyDescent="0.25">
      <c r="A872" s="84" t="s">
        <v>17</v>
      </c>
      <c r="B872" s="97" t="s">
        <v>145</v>
      </c>
      <c r="C872" s="98"/>
      <c r="D872" s="46"/>
    </row>
    <row r="873" spans="1:4" ht="14.4" x14ac:dyDescent="0.25">
      <c r="A873" s="81" t="s">
        <v>3199</v>
      </c>
      <c r="B873" s="95" t="s">
        <v>834</v>
      </c>
      <c r="C873" s="96"/>
      <c r="D873" s="42"/>
    </row>
    <row r="874" spans="1:4" ht="26.4" x14ac:dyDescent="0.25">
      <c r="A874" s="84" t="s">
        <v>17</v>
      </c>
      <c r="B874" s="85" t="s">
        <v>3135</v>
      </c>
      <c r="C874" s="86"/>
      <c r="D874" s="43"/>
    </row>
    <row r="875" spans="1:4" ht="14.4" x14ac:dyDescent="0.25">
      <c r="A875" s="84" t="s">
        <v>17</v>
      </c>
      <c r="B875" s="97" t="s">
        <v>145</v>
      </c>
      <c r="C875" s="98"/>
      <c r="D875" s="46"/>
    </row>
    <row r="876" spans="1:4" ht="14.4" x14ac:dyDescent="0.25">
      <c r="A876" s="81" t="s">
        <v>3200</v>
      </c>
      <c r="B876" s="95" t="s">
        <v>837</v>
      </c>
      <c r="C876" s="96"/>
      <c r="D876" s="42"/>
    </row>
    <row r="877" spans="1:4" ht="26.4" x14ac:dyDescent="0.25">
      <c r="A877" s="84" t="s">
        <v>17</v>
      </c>
      <c r="B877" s="85" t="s">
        <v>3137</v>
      </c>
      <c r="C877" s="86"/>
      <c r="D877" s="43"/>
    </row>
    <row r="878" spans="1:4" ht="14.4" x14ac:dyDescent="0.25">
      <c r="A878" s="84" t="s">
        <v>17</v>
      </c>
      <c r="B878" s="97" t="s">
        <v>145</v>
      </c>
      <c r="C878" s="98"/>
      <c r="D878" s="46"/>
    </row>
    <row r="879" spans="1:4" ht="14.4" x14ac:dyDescent="0.25">
      <c r="A879" s="81" t="s">
        <v>3201</v>
      </c>
      <c r="B879" s="95" t="s">
        <v>840</v>
      </c>
      <c r="C879" s="96"/>
      <c r="D879" s="42"/>
    </row>
    <row r="880" spans="1:4" ht="26.4" x14ac:dyDescent="0.25">
      <c r="A880" s="84" t="s">
        <v>17</v>
      </c>
      <c r="B880" s="85" t="s">
        <v>3139</v>
      </c>
      <c r="C880" s="86"/>
      <c r="D880" s="43"/>
    </row>
    <row r="881" spans="1:4" ht="14.4" x14ac:dyDescent="0.25">
      <c r="A881" s="84" t="s">
        <v>17</v>
      </c>
      <c r="B881" s="97" t="s">
        <v>145</v>
      </c>
      <c r="C881" s="98"/>
      <c r="D881" s="46"/>
    </row>
    <row r="882" spans="1:4" ht="14.4" x14ac:dyDescent="0.25">
      <c r="A882" s="81" t="s">
        <v>3375</v>
      </c>
      <c r="B882" s="95" t="s">
        <v>843</v>
      </c>
      <c r="C882" s="96"/>
      <c r="D882" s="42"/>
    </row>
    <row r="883" spans="1:4" ht="26.4" x14ac:dyDescent="0.25">
      <c r="A883" s="84" t="s">
        <v>17</v>
      </c>
      <c r="B883" s="85" t="s">
        <v>3141</v>
      </c>
      <c r="C883" s="86"/>
      <c r="D883" s="43"/>
    </row>
    <row r="884" spans="1:4" ht="14.4" x14ac:dyDescent="0.25">
      <c r="A884" s="84" t="s">
        <v>17</v>
      </c>
      <c r="B884" s="97" t="s">
        <v>145</v>
      </c>
      <c r="C884" s="98"/>
      <c r="D884" s="46"/>
    </row>
    <row r="885" spans="1:4" ht="14.4" x14ac:dyDescent="0.25">
      <c r="A885" s="81" t="s">
        <v>3379</v>
      </c>
      <c r="B885" s="95" t="s">
        <v>846</v>
      </c>
      <c r="C885" s="96"/>
      <c r="D885" s="42"/>
    </row>
    <row r="886" spans="1:4" ht="26.4" x14ac:dyDescent="0.25">
      <c r="A886" s="84" t="s">
        <v>17</v>
      </c>
      <c r="B886" s="85" t="s">
        <v>3143</v>
      </c>
      <c r="C886" s="86"/>
      <c r="D886" s="43"/>
    </row>
    <row r="887" spans="1:4" ht="14.4" x14ac:dyDescent="0.25">
      <c r="A887" s="84" t="s">
        <v>17</v>
      </c>
      <c r="B887" s="97" t="s">
        <v>145</v>
      </c>
      <c r="C887" s="98"/>
      <c r="D887" s="46"/>
    </row>
    <row r="888" spans="1:4" ht="14.4" x14ac:dyDescent="0.25">
      <c r="A888" s="81" t="s">
        <v>3381</v>
      </c>
      <c r="B888" s="95" t="s">
        <v>849</v>
      </c>
      <c r="C888" s="96"/>
      <c r="D888" s="42"/>
    </row>
    <row r="889" spans="1:4" ht="26.4" x14ac:dyDescent="0.25">
      <c r="A889" s="84" t="s">
        <v>17</v>
      </c>
      <c r="B889" s="85" t="s">
        <v>3145</v>
      </c>
      <c r="C889" s="86"/>
      <c r="D889" s="43"/>
    </row>
    <row r="890" spans="1:4" ht="14.4" x14ac:dyDescent="0.25">
      <c r="A890" s="84" t="s">
        <v>17</v>
      </c>
      <c r="B890" s="97" t="s">
        <v>145</v>
      </c>
      <c r="C890" s="98"/>
      <c r="D890" s="46"/>
    </row>
    <row r="891" spans="1:4" ht="14.4" x14ac:dyDescent="0.25">
      <c r="A891" s="81" t="s">
        <v>3389</v>
      </c>
      <c r="B891" s="95" t="s">
        <v>852</v>
      </c>
      <c r="C891" s="96"/>
      <c r="D891" s="42"/>
    </row>
    <row r="892" spans="1:4" ht="26.4" x14ac:dyDescent="0.25">
      <c r="A892" s="84" t="s">
        <v>17</v>
      </c>
      <c r="B892" s="85" t="s">
        <v>3147</v>
      </c>
      <c r="C892" s="86"/>
      <c r="D892" s="43"/>
    </row>
    <row r="893" spans="1:4" ht="14.4" x14ac:dyDescent="0.25">
      <c r="A893" s="84" t="s">
        <v>17</v>
      </c>
      <c r="B893" s="97" t="s">
        <v>145</v>
      </c>
      <c r="C893" s="98"/>
      <c r="D893" s="46"/>
    </row>
    <row r="894" spans="1:4" ht="14.4" x14ac:dyDescent="0.25">
      <c r="A894" s="81" t="s">
        <v>3390</v>
      </c>
      <c r="B894" s="95" t="s">
        <v>855</v>
      </c>
      <c r="C894" s="96"/>
      <c r="D894" s="42"/>
    </row>
    <row r="895" spans="1:4" ht="26.4" x14ac:dyDescent="0.25">
      <c r="A895" s="84" t="s">
        <v>17</v>
      </c>
      <c r="B895" s="85" t="s">
        <v>3149</v>
      </c>
      <c r="C895" s="86"/>
      <c r="D895" s="43"/>
    </row>
    <row r="896" spans="1:4" ht="14.4" x14ac:dyDescent="0.25">
      <c r="A896" s="84" t="s">
        <v>17</v>
      </c>
      <c r="B896" s="97" t="s">
        <v>145</v>
      </c>
      <c r="C896" s="98"/>
      <c r="D896" s="46"/>
    </row>
    <row r="897" spans="1:4" ht="14.4" x14ac:dyDescent="0.25">
      <c r="A897" s="81" t="s">
        <v>3391</v>
      </c>
      <c r="B897" s="95" t="s">
        <v>858</v>
      </c>
      <c r="C897" s="96"/>
      <c r="D897" s="42"/>
    </row>
    <row r="898" spans="1:4" ht="26.4" x14ac:dyDescent="0.25">
      <c r="A898" s="84" t="s">
        <v>17</v>
      </c>
      <c r="B898" s="85" t="s">
        <v>3151</v>
      </c>
      <c r="C898" s="86"/>
      <c r="D898" s="43"/>
    </row>
    <row r="899" spans="1:4" ht="14.4" x14ac:dyDescent="0.25">
      <c r="A899" s="84" t="s">
        <v>17</v>
      </c>
      <c r="B899" s="97" t="s">
        <v>145</v>
      </c>
      <c r="C899" s="98"/>
      <c r="D899" s="46"/>
    </row>
    <row r="900" spans="1:4" ht="14.4" x14ac:dyDescent="0.25">
      <c r="A900" s="81" t="s">
        <v>3392</v>
      </c>
      <c r="B900" s="95" t="s">
        <v>861</v>
      </c>
      <c r="C900" s="96"/>
      <c r="D900" s="42"/>
    </row>
    <row r="901" spans="1:4" ht="26.4" x14ac:dyDescent="0.25">
      <c r="A901" s="84" t="s">
        <v>17</v>
      </c>
      <c r="B901" s="85" t="s">
        <v>3153</v>
      </c>
      <c r="C901" s="86"/>
      <c r="D901" s="43"/>
    </row>
    <row r="902" spans="1:4" ht="14.4" x14ac:dyDescent="0.25">
      <c r="A902" s="84" t="s">
        <v>17</v>
      </c>
      <c r="B902" s="97" t="s">
        <v>145</v>
      </c>
      <c r="C902" s="98"/>
      <c r="D902" s="46"/>
    </row>
    <row r="903" spans="1:4" ht="14.4" x14ac:dyDescent="0.25">
      <c r="A903" s="81" t="s">
        <v>3393</v>
      </c>
      <c r="B903" s="95" t="s">
        <v>864</v>
      </c>
      <c r="C903" s="96"/>
      <c r="D903" s="42"/>
    </row>
    <row r="904" spans="1:4" ht="26.4" x14ac:dyDescent="0.25">
      <c r="A904" s="84" t="s">
        <v>17</v>
      </c>
      <c r="B904" s="85" t="s">
        <v>3155</v>
      </c>
      <c r="C904" s="86"/>
      <c r="D904" s="43"/>
    </row>
    <row r="905" spans="1:4" ht="14.4" x14ac:dyDescent="0.25">
      <c r="A905" s="84" t="s">
        <v>17</v>
      </c>
      <c r="B905" s="97" t="s">
        <v>145</v>
      </c>
      <c r="C905" s="98"/>
      <c r="D905" s="46"/>
    </row>
    <row r="906" spans="1:4" ht="14.4" x14ac:dyDescent="0.25">
      <c r="A906" s="81" t="s">
        <v>3408</v>
      </c>
      <c r="B906" s="95" t="s">
        <v>867</v>
      </c>
      <c r="C906" s="96"/>
      <c r="D906" s="42"/>
    </row>
    <row r="907" spans="1:4" ht="26.4" x14ac:dyDescent="0.25">
      <c r="A907" s="84" t="s">
        <v>17</v>
      </c>
      <c r="B907" s="85" t="s">
        <v>3157</v>
      </c>
      <c r="C907" s="86"/>
      <c r="D907" s="43"/>
    </row>
    <row r="908" spans="1:4" ht="14.4" x14ac:dyDescent="0.25">
      <c r="A908" s="84" t="s">
        <v>17</v>
      </c>
      <c r="B908" s="97" t="s">
        <v>145</v>
      </c>
      <c r="C908" s="98"/>
      <c r="D908" s="46"/>
    </row>
    <row r="909" spans="1:4" ht="14.4" x14ac:dyDescent="0.25">
      <c r="A909" s="81" t="s">
        <v>3449</v>
      </c>
      <c r="B909" s="95" t="s">
        <v>870</v>
      </c>
      <c r="C909" s="96"/>
      <c r="D909" s="42"/>
    </row>
    <row r="910" spans="1:4" ht="26.4" x14ac:dyDescent="0.25">
      <c r="A910" s="84" t="s">
        <v>17</v>
      </c>
      <c r="B910" s="85" t="s">
        <v>3159</v>
      </c>
      <c r="C910" s="86"/>
      <c r="D910" s="43"/>
    </row>
    <row r="911" spans="1:4" ht="14.4" x14ac:dyDescent="0.25">
      <c r="A911" s="84" t="s">
        <v>17</v>
      </c>
      <c r="B911" s="97" t="s">
        <v>145</v>
      </c>
      <c r="C911" s="98"/>
      <c r="D911" s="46"/>
    </row>
    <row r="912" spans="1:4" ht="14.4" x14ac:dyDescent="0.25">
      <c r="A912" s="81" t="s">
        <v>3518</v>
      </c>
      <c r="B912" s="95" t="s">
        <v>873</v>
      </c>
      <c r="C912" s="96"/>
      <c r="D912" s="42"/>
    </row>
    <row r="913" spans="1:4" ht="26.4" x14ac:dyDescent="0.25">
      <c r="A913" s="84" t="s">
        <v>17</v>
      </c>
      <c r="B913" s="85" t="s">
        <v>874</v>
      </c>
      <c r="C913" s="86"/>
      <c r="D913" s="43"/>
    </row>
    <row r="914" spans="1:4" ht="14.4" x14ac:dyDescent="0.25">
      <c r="A914" s="84" t="s">
        <v>17</v>
      </c>
      <c r="B914" s="97" t="s">
        <v>145</v>
      </c>
      <c r="C914" s="98"/>
      <c r="D914" s="46"/>
    </row>
    <row r="915" spans="1:4" ht="14.4" x14ac:dyDescent="0.25">
      <c r="A915" s="81" t="s">
        <v>3519</v>
      </c>
      <c r="B915" s="95" t="s">
        <v>876</v>
      </c>
      <c r="C915" s="96"/>
      <c r="D915" s="42"/>
    </row>
    <row r="916" spans="1:4" ht="26.4" x14ac:dyDescent="0.25">
      <c r="A916" s="84" t="s">
        <v>17</v>
      </c>
      <c r="B916" s="85" t="s">
        <v>877</v>
      </c>
      <c r="C916" s="86"/>
      <c r="D916" s="43"/>
    </row>
    <row r="917" spans="1:4" ht="14.4" x14ac:dyDescent="0.25">
      <c r="A917" s="84" t="s">
        <v>17</v>
      </c>
      <c r="B917" s="97" t="s">
        <v>145</v>
      </c>
      <c r="C917" s="98"/>
      <c r="D917" s="46"/>
    </row>
    <row r="918" spans="1:4" ht="14.4" x14ac:dyDescent="0.25">
      <c r="A918" s="81" t="s">
        <v>3520</v>
      </c>
      <c r="B918" s="95" t="s">
        <v>879</v>
      </c>
      <c r="C918" s="96"/>
      <c r="D918" s="42"/>
    </row>
    <row r="919" spans="1:4" ht="26.4" x14ac:dyDescent="0.25">
      <c r="A919" s="84" t="s">
        <v>17</v>
      </c>
      <c r="B919" s="85" t="s">
        <v>880</v>
      </c>
      <c r="C919" s="86"/>
      <c r="D919" s="43"/>
    </row>
    <row r="920" spans="1:4" ht="14.4" x14ac:dyDescent="0.25">
      <c r="A920" s="84" t="s">
        <v>17</v>
      </c>
      <c r="B920" s="97" t="s">
        <v>145</v>
      </c>
      <c r="C920" s="98"/>
      <c r="D920" s="46">
        <v>2</v>
      </c>
    </row>
    <row r="921" spans="1:4" ht="14.4" x14ac:dyDescent="0.25">
      <c r="A921" s="81" t="s">
        <v>3521</v>
      </c>
      <c r="B921" s="95" t="s">
        <v>882</v>
      </c>
      <c r="C921" s="96"/>
      <c r="D921" s="42"/>
    </row>
    <row r="922" spans="1:4" ht="26.4" x14ac:dyDescent="0.25">
      <c r="A922" s="84" t="s">
        <v>17</v>
      </c>
      <c r="B922" s="85" t="s">
        <v>883</v>
      </c>
      <c r="C922" s="86"/>
      <c r="D922" s="43"/>
    </row>
    <row r="923" spans="1:4" ht="14.4" x14ac:dyDescent="0.25">
      <c r="A923" s="84" t="s">
        <v>17</v>
      </c>
      <c r="B923" s="97" t="s">
        <v>145</v>
      </c>
      <c r="C923" s="98"/>
      <c r="D923" s="46">
        <v>10</v>
      </c>
    </row>
    <row r="924" spans="1:4" ht="14.4" x14ac:dyDescent="0.25">
      <c r="A924" s="81" t="s">
        <v>3522</v>
      </c>
      <c r="B924" s="95" t="s">
        <v>885</v>
      </c>
      <c r="C924" s="96"/>
      <c r="D924" s="42"/>
    </row>
    <row r="925" spans="1:4" ht="26.4" x14ac:dyDescent="0.25">
      <c r="A925" s="84" t="s">
        <v>17</v>
      </c>
      <c r="B925" s="85" t="s">
        <v>886</v>
      </c>
      <c r="C925" s="86"/>
      <c r="D925" s="43"/>
    </row>
    <row r="926" spans="1:4" ht="14.4" x14ac:dyDescent="0.25">
      <c r="A926" s="84" t="s">
        <v>17</v>
      </c>
      <c r="B926" s="97" t="s">
        <v>145</v>
      </c>
      <c r="C926" s="98"/>
      <c r="D926" s="46"/>
    </row>
    <row r="927" spans="1:4" ht="14.4" x14ac:dyDescent="0.25">
      <c r="A927" s="81" t="s">
        <v>3523</v>
      </c>
      <c r="B927" s="95" t="s">
        <v>888</v>
      </c>
      <c r="C927" s="96"/>
      <c r="D927" s="42"/>
    </row>
    <row r="928" spans="1:4" ht="26.4" x14ac:dyDescent="0.25">
      <c r="A928" s="84" t="s">
        <v>17</v>
      </c>
      <c r="B928" s="85" t="s">
        <v>889</v>
      </c>
      <c r="C928" s="86"/>
      <c r="D928" s="43"/>
    </row>
    <row r="929" spans="1:4" ht="14.4" x14ac:dyDescent="0.25">
      <c r="A929" s="84" t="s">
        <v>17</v>
      </c>
      <c r="B929" s="97" t="s">
        <v>145</v>
      </c>
      <c r="C929" s="98"/>
      <c r="D929" s="46"/>
    </row>
    <row r="930" spans="1:4" ht="14.4" x14ac:dyDescent="0.25">
      <c r="A930" s="81" t="s">
        <v>3524</v>
      </c>
      <c r="B930" s="95" t="s">
        <v>891</v>
      </c>
      <c r="C930" s="96"/>
      <c r="D930" s="42"/>
    </row>
    <row r="931" spans="1:4" ht="39.6" x14ac:dyDescent="0.25">
      <c r="A931" s="84" t="s">
        <v>17</v>
      </c>
      <c r="B931" s="85" t="s">
        <v>892</v>
      </c>
      <c r="C931" s="86"/>
      <c r="D931" s="43"/>
    </row>
    <row r="932" spans="1:4" ht="14.4" x14ac:dyDescent="0.25">
      <c r="A932" s="84" t="s">
        <v>17</v>
      </c>
      <c r="B932" s="97" t="s">
        <v>145</v>
      </c>
      <c r="C932" s="98"/>
      <c r="D932" s="46"/>
    </row>
    <row r="933" spans="1:4" ht="14.4" x14ac:dyDescent="0.25">
      <c r="A933" s="81" t="s">
        <v>3525</v>
      </c>
      <c r="B933" s="95" t="s">
        <v>894</v>
      </c>
      <c r="C933" s="96"/>
      <c r="D933" s="42"/>
    </row>
    <row r="934" spans="1:4" ht="26.4" x14ac:dyDescent="0.25">
      <c r="A934" s="84" t="s">
        <v>17</v>
      </c>
      <c r="B934" s="85" t="s">
        <v>895</v>
      </c>
      <c r="C934" s="86"/>
      <c r="D934" s="43"/>
    </row>
    <row r="935" spans="1:4" ht="14.4" x14ac:dyDescent="0.25">
      <c r="A935" s="84" t="s">
        <v>17</v>
      </c>
      <c r="B935" s="97" t="s">
        <v>145</v>
      </c>
      <c r="C935" s="98"/>
      <c r="D935" s="46"/>
    </row>
    <row r="936" spans="1:4" ht="14.4" x14ac:dyDescent="0.25">
      <c r="A936" s="81" t="s">
        <v>3526</v>
      </c>
      <c r="B936" s="95" t="s">
        <v>897</v>
      </c>
      <c r="C936" s="96"/>
      <c r="D936" s="42"/>
    </row>
    <row r="937" spans="1:4" ht="26.4" x14ac:dyDescent="0.25">
      <c r="A937" s="84" t="s">
        <v>17</v>
      </c>
      <c r="B937" s="85" t="s">
        <v>898</v>
      </c>
      <c r="C937" s="86"/>
      <c r="D937" s="43"/>
    </row>
    <row r="938" spans="1:4" ht="14.4" x14ac:dyDescent="0.25">
      <c r="A938" s="84" t="s">
        <v>17</v>
      </c>
      <c r="B938" s="97" t="s">
        <v>145</v>
      </c>
      <c r="C938" s="98"/>
      <c r="D938" s="46"/>
    </row>
    <row r="939" spans="1:4" ht="14.4" x14ac:dyDescent="0.25">
      <c r="A939" s="81" t="s">
        <v>3527</v>
      </c>
      <c r="B939" s="95" t="s">
        <v>900</v>
      </c>
      <c r="C939" s="96"/>
      <c r="D939" s="42"/>
    </row>
    <row r="940" spans="1:4" ht="26.4" x14ac:dyDescent="0.25">
      <c r="A940" s="84" t="s">
        <v>17</v>
      </c>
      <c r="B940" s="85" t="s">
        <v>901</v>
      </c>
      <c r="C940" s="86"/>
      <c r="D940" s="43"/>
    </row>
    <row r="941" spans="1:4" ht="14.4" x14ac:dyDescent="0.25">
      <c r="A941" s="84" t="s">
        <v>17</v>
      </c>
      <c r="B941" s="97" t="s">
        <v>145</v>
      </c>
      <c r="C941" s="98"/>
      <c r="D941" s="46"/>
    </row>
    <row r="942" spans="1:4" ht="14.4" x14ac:dyDescent="0.25">
      <c r="A942" s="81" t="s">
        <v>3528</v>
      </c>
      <c r="B942" s="95" t="s">
        <v>903</v>
      </c>
      <c r="C942" s="96"/>
      <c r="D942" s="42"/>
    </row>
    <row r="943" spans="1:4" ht="26.4" x14ac:dyDescent="0.25">
      <c r="A943" s="84" t="s">
        <v>17</v>
      </c>
      <c r="B943" s="85" t="s">
        <v>904</v>
      </c>
      <c r="C943" s="86"/>
      <c r="D943" s="43"/>
    </row>
    <row r="944" spans="1:4" ht="14.4" x14ac:dyDescent="0.25">
      <c r="A944" s="84" t="s">
        <v>17</v>
      </c>
      <c r="B944" s="97" t="s">
        <v>145</v>
      </c>
      <c r="C944" s="98"/>
      <c r="D944" s="46"/>
    </row>
    <row r="945" spans="1:4" ht="14.4" x14ac:dyDescent="0.25">
      <c r="A945" s="81" t="s">
        <v>3529</v>
      </c>
      <c r="B945" s="95" t="s">
        <v>906</v>
      </c>
      <c r="C945" s="96"/>
      <c r="D945" s="42"/>
    </row>
    <row r="946" spans="1:4" ht="39.6" x14ac:dyDescent="0.25">
      <c r="A946" s="84" t="s">
        <v>17</v>
      </c>
      <c r="B946" s="85" t="s">
        <v>3172</v>
      </c>
      <c r="C946" s="86"/>
      <c r="D946" s="43"/>
    </row>
    <row r="947" spans="1:4" ht="14.4" x14ac:dyDescent="0.25">
      <c r="A947" s="84" t="s">
        <v>17</v>
      </c>
      <c r="B947" s="97" t="s">
        <v>145</v>
      </c>
      <c r="C947" s="98"/>
      <c r="D947" s="46"/>
    </row>
    <row r="948" spans="1:4" ht="14.4" x14ac:dyDescent="0.25">
      <c r="A948" s="81" t="s">
        <v>3530</v>
      </c>
      <c r="B948" s="95" t="s">
        <v>909</v>
      </c>
      <c r="C948" s="96"/>
      <c r="D948" s="42"/>
    </row>
    <row r="949" spans="1:4" ht="39.6" x14ac:dyDescent="0.25">
      <c r="A949" s="84" t="s">
        <v>17</v>
      </c>
      <c r="B949" s="85" t="s">
        <v>3174</v>
      </c>
      <c r="C949" s="86"/>
      <c r="D949" s="43"/>
    </row>
    <row r="950" spans="1:4" ht="14.4" x14ac:dyDescent="0.25">
      <c r="A950" s="84" t="s">
        <v>17</v>
      </c>
      <c r="B950" s="97" t="s">
        <v>145</v>
      </c>
      <c r="C950" s="98"/>
      <c r="D950" s="46"/>
    </row>
    <row r="951" spans="1:4" ht="14.4" x14ac:dyDescent="0.25">
      <c r="A951" s="81" t="s">
        <v>3531</v>
      </c>
      <c r="B951" s="95" t="s">
        <v>912</v>
      </c>
      <c r="C951" s="96"/>
      <c r="D951" s="42"/>
    </row>
    <row r="952" spans="1:4" ht="39.6" x14ac:dyDescent="0.25">
      <c r="A952" s="84" t="s">
        <v>17</v>
      </c>
      <c r="B952" s="85" t="s">
        <v>3176</v>
      </c>
      <c r="C952" s="86"/>
      <c r="D952" s="43"/>
    </row>
    <row r="953" spans="1:4" ht="14.4" x14ac:dyDescent="0.25">
      <c r="A953" s="84" t="s">
        <v>17</v>
      </c>
      <c r="B953" s="97" t="s">
        <v>145</v>
      </c>
      <c r="C953" s="98"/>
      <c r="D953" s="46"/>
    </row>
    <row r="954" spans="1:4" ht="14.4" x14ac:dyDescent="0.25">
      <c r="A954" s="81" t="s">
        <v>3532</v>
      </c>
      <c r="B954" s="95" t="s">
        <v>915</v>
      </c>
      <c r="C954" s="96"/>
      <c r="D954" s="42"/>
    </row>
    <row r="955" spans="1:4" ht="39.6" x14ac:dyDescent="0.25">
      <c r="A955" s="84" t="s">
        <v>17</v>
      </c>
      <c r="B955" s="85" t="s">
        <v>3178</v>
      </c>
      <c r="C955" s="86"/>
      <c r="D955" s="43"/>
    </row>
    <row r="956" spans="1:4" ht="14.4" x14ac:dyDescent="0.25">
      <c r="A956" s="84" t="s">
        <v>17</v>
      </c>
      <c r="B956" s="97" t="s">
        <v>145</v>
      </c>
      <c r="C956" s="98"/>
      <c r="D956" s="46"/>
    </row>
    <row r="957" spans="1:4" ht="14.4" x14ac:dyDescent="0.25">
      <c r="A957" s="81" t="s">
        <v>3533</v>
      </c>
      <c r="B957" s="95" t="s">
        <v>915</v>
      </c>
      <c r="C957" s="96"/>
      <c r="D957" s="42"/>
    </row>
    <row r="958" spans="1:4" ht="39.6" x14ac:dyDescent="0.25">
      <c r="A958" s="84" t="s">
        <v>17</v>
      </c>
      <c r="B958" s="85" t="s">
        <v>3180</v>
      </c>
      <c r="C958" s="86"/>
      <c r="D958" s="43"/>
    </row>
    <row r="959" spans="1:4" ht="14.4" x14ac:dyDescent="0.25">
      <c r="A959" s="84" t="s">
        <v>17</v>
      </c>
      <c r="B959" s="97" t="s">
        <v>145</v>
      </c>
      <c r="C959" s="98"/>
      <c r="D959" s="46"/>
    </row>
    <row r="960" spans="1:4" ht="14.4" x14ac:dyDescent="0.25">
      <c r="A960" s="81" t="s">
        <v>3534</v>
      </c>
      <c r="B960" s="95" t="s">
        <v>920</v>
      </c>
      <c r="C960" s="96"/>
      <c r="D960" s="42"/>
    </row>
    <row r="961" spans="1:4" ht="26.4" x14ac:dyDescent="0.25">
      <c r="A961" s="84" t="s">
        <v>17</v>
      </c>
      <c r="B961" s="85" t="s">
        <v>3182</v>
      </c>
      <c r="C961" s="86"/>
      <c r="D961" s="43"/>
    </row>
    <row r="962" spans="1:4" ht="14.4" x14ac:dyDescent="0.25">
      <c r="A962" s="84" t="s">
        <v>17</v>
      </c>
      <c r="B962" s="97" t="s">
        <v>145</v>
      </c>
      <c r="C962" s="98"/>
      <c r="D962" s="46"/>
    </row>
    <row r="963" spans="1:4" ht="14.4" x14ac:dyDescent="0.25">
      <c r="A963" s="81" t="s">
        <v>3535</v>
      </c>
      <c r="B963" s="95" t="s">
        <v>923</v>
      </c>
      <c r="C963" s="96"/>
      <c r="D963" s="42"/>
    </row>
    <row r="964" spans="1:4" ht="26.4" x14ac:dyDescent="0.25">
      <c r="A964" s="84" t="s">
        <v>17</v>
      </c>
      <c r="B964" s="85" t="s">
        <v>3184</v>
      </c>
      <c r="C964" s="86"/>
      <c r="D964" s="43"/>
    </row>
    <row r="965" spans="1:4" ht="14.4" x14ac:dyDescent="0.25">
      <c r="A965" s="84" t="s">
        <v>17</v>
      </c>
      <c r="B965" s="97" t="s">
        <v>145</v>
      </c>
      <c r="C965" s="98"/>
      <c r="D965" s="46"/>
    </row>
    <row r="966" spans="1:4" ht="14.4" x14ac:dyDescent="0.25">
      <c r="A966" s="81" t="s">
        <v>3536</v>
      </c>
      <c r="B966" s="95" t="s">
        <v>926</v>
      </c>
      <c r="C966" s="96"/>
      <c r="D966" s="42"/>
    </row>
    <row r="967" spans="1:4" ht="26.4" x14ac:dyDescent="0.25">
      <c r="A967" s="84" t="s">
        <v>17</v>
      </c>
      <c r="B967" s="85" t="s">
        <v>3186</v>
      </c>
      <c r="C967" s="86"/>
      <c r="D967" s="43"/>
    </row>
    <row r="968" spans="1:4" ht="14.4" x14ac:dyDescent="0.25">
      <c r="A968" s="84" t="s">
        <v>17</v>
      </c>
      <c r="B968" s="97" t="s">
        <v>145</v>
      </c>
      <c r="C968" s="98"/>
      <c r="D968" s="46"/>
    </row>
    <row r="969" spans="1:4" ht="14.4" x14ac:dyDescent="0.25">
      <c r="A969" s="81" t="s">
        <v>3537</v>
      </c>
      <c r="B969" s="95" t="s">
        <v>929</v>
      </c>
      <c r="C969" s="96"/>
      <c r="D969" s="42"/>
    </row>
    <row r="970" spans="1:4" ht="26.4" x14ac:dyDescent="0.25">
      <c r="A970" s="84" t="s">
        <v>17</v>
      </c>
      <c r="B970" s="85" t="s">
        <v>3188</v>
      </c>
      <c r="C970" s="86"/>
      <c r="D970" s="43"/>
    </row>
    <row r="971" spans="1:4" ht="14.4" x14ac:dyDescent="0.25">
      <c r="A971" s="84" t="s">
        <v>17</v>
      </c>
      <c r="B971" s="97" t="s">
        <v>145</v>
      </c>
      <c r="C971" s="98"/>
      <c r="D971" s="46">
        <v>20</v>
      </c>
    </row>
    <row r="972" spans="1:4" ht="14.4" x14ac:dyDescent="0.25">
      <c r="A972" s="81" t="s">
        <v>3538</v>
      </c>
      <c r="B972" s="95" t="s">
        <v>932</v>
      </c>
      <c r="C972" s="96"/>
      <c r="D972" s="42"/>
    </row>
    <row r="973" spans="1:4" ht="26.4" x14ac:dyDescent="0.25">
      <c r="A973" s="84" t="s">
        <v>17</v>
      </c>
      <c r="B973" s="85" t="s">
        <v>3190</v>
      </c>
      <c r="C973" s="86"/>
      <c r="D973" s="43"/>
    </row>
    <row r="974" spans="1:4" ht="14.4" x14ac:dyDescent="0.25">
      <c r="A974" s="84" t="s">
        <v>17</v>
      </c>
      <c r="B974" s="97" t="s">
        <v>145</v>
      </c>
      <c r="C974" s="98"/>
      <c r="D974" s="46">
        <v>2</v>
      </c>
    </row>
    <row r="975" spans="1:4" ht="14.4" x14ac:dyDescent="0.25">
      <c r="A975" s="81" t="s">
        <v>3539</v>
      </c>
      <c r="B975" s="95" t="s">
        <v>1997</v>
      </c>
      <c r="C975" s="96"/>
      <c r="D975" s="42"/>
    </row>
    <row r="976" spans="1:4" ht="26.4" x14ac:dyDescent="0.25">
      <c r="A976" s="84" t="s">
        <v>17</v>
      </c>
      <c r="B976" s="85" t="s">
        <v>1998</v>
      </c>
      <c r="C976" s="86"/>
      <c r="D976" s="43"/>
    </row>
    <row r="977" spans="1:4" ht="14.4" x14ac:dyDescent="0.25">
      <c r="A977" s="84" t="s">
        <v>17</v>
      </c>
      <c r="B977" s="97" t="s">
        <v>145</v>
      </c>
      <c r="C977" s="98"/>
      <c r="D977" s="46"/>
    </row>
    <row r="978" spans="1:4" ht="14.4" x14ac:dyDescent="0.25">
      <c r="A978" s="81" t="s">
        <v>3540</v>
      </c>
      <c r="B978" s="95" t="s">
        <v>2000</v>
      </c>
      <c r="C978" s="96"/>
      <c r="D978" s="42"/>
    </row>
    <row r="979" spans="1:4" ht="26.4" x14ac:dyDescent="0.25">
      <c r="A979" s="84" t="s">
        <v>17</v>
      </c>
      <c r="B979" s="85" t="s">
        <v>2001</v>
      </c>
      <c r="C979" s="86"/>
      <c r="D979" s="43"/>
    </row>
    <row r="980" spans="1:4" ht="14.4" x14ac:dyDescent="0.25">
      <c r="A980" s="84" t="s">
        <v>17</v>
      </c>
      <c r="B980" s="97" t="s">
        <v>145</v>
      </c>
      <c r="C980" s="98"/>
      <c r="D980" s="46"/>
    </row>
    <row r="981" spans="1:4" ht="14.4" x14ac:dyDescent="0.25">
      <c r="A981" s="81" t="s">
        <v>3541</v>
      </c>
      <c r="B981" s="95" t="s">
        <v>2003</v>
      </c>
      <c r="C981" s="96"/>
      <c r="D981" s="42"/>
    </row>
    <row r="982" spans="1:4" ht="39.6" x14ac:dyDescent="0.25">
      <c r="A982" s="84" t="s">
        <v>17</v>
      </c>
      <c r="B982" s="85" t="s">
        <v>2004</v>
      </c>
      <c r="C982" s="86"/>
      <c r="D982" s="43"/>
    </row>
    <row r="983" spans="1:4" ht="14.4" x14ac:dyDescent="0.25">
      <c r="A983" s="84" t="s">
        <v>17</v>
      </c>
      <c r="B983" s="97" t="s">
        <v>145</v>
      </c>
      <c r="C983" s="98"/>
      <c r="D983" s="46"/>
    </row>
    <row r="984" spans="1:4" ht="14.4" x14ac:dyDescent="0.25">
      <c r="A984" s="81" t="s">
        <v>3542</v>
      </c>
      <c r="B984" s="95" t="s">
        <v>2006</v>
      </c>
      <c r="C984" s="96"/>
      <c r="D984" s="42"/>
    </row>
    <row r="985" spans="1:4" ht="26.4" x14ac:dyDescent="0.25">
      <c r="A985" s="84" t="s">
        <v>17</v>
      </c>
      <c r="B985" s="85" t="s">
        <v>2007</v>
      </c>
      <c r="C985" s="86"/>
      <c r="D985" s="43"/>
    </row>
    <row r="986" spans="1:4" ht="14.4" x14ac:dyDescent="0.25">
      <c r="A986" s="84" t="s">
        <v>17</v>
      </c>
      <c r="B986" s="97" t="s">
        <v>145</v>
      </c>
      <c r="C986" s="98"/>
      <c r="D986" s="46"/>
    </row>
    <row r="987" spans="1:4" ht="14.4" x14ac:dyDescent="0.25">
      <c r="A987" s="81" t="s">
        <v>3543</v>
      </c>
      <c r="B987" s="95" t="s">
        <v>2009</v>
      </c>
      <c r="C987" s="96"/>
      <c r="D987" s="42"/>
    </row>
    <row r="988" spans="1:4" ht="26.4" x14ac:dyDescent="0.25">
      <c r="A988" s="84" t="s">
        <v>17</v>
      </c>
      <c r="B988" s="85" t="s">
        <v>2010</v>
      </c>
      <c r="C988" s="86"/>
      <c r="D988" s="43"/>
    </row>
    <row r="989" spans="1:4" ht="14.4" x14ac:dyDescent="0.25">
      <c r="A989" s="84" t="s">
        <v>17</v>
      </c>
      <c r="B989" s="97" t="s">
        <v>145</v>
      </c>
      <c r="C989" s="98"/>
      <c r="D989" s="46"/>
    </row>
    <row r="990" spans="1:4" ht="14.4" x14ac:dyDescent="0.25">
      <c r="A990" s="81" t="s">
        <v>3544</v>
      </c>
      <c r="B990" s="95" t="s">
        <v>2012</v>
      </c>
      <c r="C990" s="96"/>
      <c r="D990" s="42"/>
    </row>
    <row r="991" spans="1:4" ht="26.4" x14ac:dyDescent="0.25">
      <c r="A991" s="84" t="s">
        <v>17</v>
      </c>
      <c r="B991" s="85" t="s">
        <v>2013</v>
      </c>
      <c r="C991" s="86"/>
      <c r="D991" s="43"/>
    </row>
    <row r="992" spans="1:4" ht="14.4" x14ac:dyDescent="0.25">
      <c r="A992" s="84" t="s">
        <v>17</v>
      </c>
      <c r="B992" s="97" t="s">
        <v>145</v>
      </c>
      <c r="C992" s="98"/>
      <c r="D992" s="46"/>
    </row>
    <row r="993" spans="1:4" ht="14.4" x14ac:dyDescent="0.25">
      <c r="A993" s="81" t="s">
        <v>3545</v>
      </c>
      <c r="B993" s="95" t="s">
        <v>2015</v>
      </c>
      <c r="C993" s="96"/>
      <c r="D993" s="42"/>
    </row>
    <row r="994" spans="1:4" ht="26.4" x14ac:dyDescent="0.25">
      <c r="A994" s="84" t="s">
        <v>17</v>
      </c>
      <c r="B994" s="85" t="s">
        <v>2016</v>
      </c>
      <c r="C994" s="86"/>
      <c r="D994" s="43"/>
    </row>
    <row r="995" spans="1:4" ht="14.4" x14ac:dyDescent="0.25">
      <c r="A995" s="84" t="s">
        <v>17</v>
      </c>
      <c r="B995" s="97" t="s">
        <v>145</v>
      </c>
      <c r="C995" s="98"/>
      <c r="D995" s="46"/>
    </row>
    <row r="996" spans="1:4" ht="14.4" x14ac:dyDescent="0.25">
      <c r="A996" s="81" t="s">
        <v>3546</v>
      </c>
      <c r="B996" s="95" t="s">
        <v>2018</v>
      </c>
      <c r="C996" s="96"/>
      <c r="D996" s="42"/>
    </row>
    <row r="997" spans="1:4" ht="26.4" x14ac:dyDescent="0.25">
      <c r="A997" s="84" t="s">
        <v>17</v>
      </c>
      <c r="B997" s="85" t="s">
        <v>2019</v>
      </c>
      <c r="C997" s="86"/>
      <c r="D997" s="43"/>
    </row>
    <row r="998" spans="1:4" ht="14.4" x14ac:dyDescent="0.25">
      <c r="A998" s="84" t="s">
        <v>17</v>
      </c>
      <c r="B998" s="97" t="s">
        <v>145</v>
      </c>
      <c r="C998" s="98"/>
      <c r="D998" s="46"/>
    </row>
    <row r="999" spans="1:4" ht="14.4" x14ac:dyDescent="0.25">
      <c r="A999" s="81" t="s">
        <v>3547</v>
      </c>
      <c r="B999" s="95" t="s">
        <v>2021</v>
      </c>
      <c r="C999" s="96"/>
      <c r="D999" s="42"/>
    </row>
    <row r="1000" spans="1:4" ht="26.4" x14ac:dyDescent="0.25">
      <c r="A1000" s="84" t="s">
        <v>17</v>
      </c>
      <c r="B1000" s="85" t="s">
        <v>2022</v>
      </c>
      <c r="C1000" s="86"/>
      <c r="D1000" s="43"/>
    </row>
    <row r="1001" spans="1:4" ht="14.4" x14ac:dyDescent="0.25">
      <c r="A1001" s="84" t="s">
        <v>17</v>
      </c>
      <c r="B1001" s="97" t="s">
        <v>145</v>
      </c>
      <c r="C1001" s="98"/>
      <c r="D1001" s="46"/>
    </row>
    <row r="1002" spans="1:4" ht="14.4" x14ac:dyDescent="0.25">
      <c r="A1002" s="81" t="s">
        <v>3548</v>
      </c>
      <c r="B1002" s="95" t="s">
        <v>2024</v>
      </c>
      <c r="C1002" s="96"/>
      <c r="D1002" s="42"/>
    </row>
    <row r="1003" spans="1:4" ht="26.4" x14ac:dyDescent="0.25">
      <c r="A1003" s="84" t="s">
        <v>17</v>
      </c>
      <c r="B1003" s="85" t="s">
        <v>2025</v>
      </c>
      <c r="C1003" s="86"/>
      <c r="D1003" s="43"/>
    </row>
    <row r="1004" spans="1:4" ht="14.4" x14ac:dyDescent="0.25">
      <c r="A1004" s="84" t="s">
        <v>17</v>
      </c>
      <c r="B1004" s="97" t="s">
        <v>145</v>
      </c>
      <c r="C1004" s="98"/>
      <c r="D1004" s="46"/>
    </row>
    <row r="1005" spans="1:4" ht="14.4" x14ac:dyDescent="0.25">
      <c r="A1005" s="81" t="s">
        <v>3549</v>
      </c>
      <c r="B1005" s="95" t="s">
        <v>2027</v>
      </c>
      <c r="C1005" s="96"/>
      <c r="D1005" s="42"/>
    </row>
    <row r="1006" spans="1:4" ht="79.2" x14ac:dyDescent="0.25">
      <c r="A1006" s="84" t="s">
        <v>17</v>
      </c>
      <c r="B1006" s="85" t="s">
        <v>3202</v>
      </c>
      <c r="C1006" s="86"/>
      <c r="D1006" s="43"/>
    </row>
    <row r="1007" spans="1:4" ht="14.4" x14ac:dyDescent="0.25">
      <c r="A1007" s="84" t="s">
        <v>17</v>
      </c>
      <c r="B1007" s="97" t="s">
        <v>145</v>
      </c>
      <c r="C1007" s="98"/>
      <c r="D1007" s="46"/>
    </row>
    <row r="1008" spans="1:4" ht="14.4" x14ac:dyDescent="0.25">
      <c r="A1008" s="81" t="s">
        <v>3550</v>
      </c>
      <c r="B1008" s="95" t="s">
        <v>3376</v>
      </c>
      <c r="C1008" s="96"/>
      <c r="D1008" s="42"/>
    </row>
    <row r="1009" spans="1:4" ht="14.4" x14ac:dyDescent="0.25">
      <c r="A1009" s="84" t="s">
        <v>17</v>
      </c>
      <c r="B1009" s="85" t="s">
        <v>3377</v>
      </c>
      <c r="C1009" s="86"/>
      <c r="D1009" s="43"/>
    </row>
    <row r="1010" spans="1:4" ht="14.4" x14ac:dyDescent="0.25">
      <c r="A1010" s="84" t="s">
        <v>17</v>
      </c>
      <c r="B1010" s="110" t="s">
        <v>145</v>
      </c>
      <c r="C1010" s="128"/>
      <c r="D1010" s="56"/>
    </row>
    <row r="1011" spans="1:4" ht="14.4" x14ac:dyDescent="0.25">
      <c r="A1011" s="81" t="s">
        <v>3551</v>
      </c>
      <c r="B1011" s="95" t="s">
        <v>3376</v>
      </c>
      <c r="C1011" s="96"/>
      <c r="D1011" s="42"/>
    </row>
    <row r="1012" spans="1:4" ht="14.4" x14ac:dyDescent="0.25">
      <c r="A1012" s="84" t="s">
        <v>17</v>
      </c>
      <c r="B1012" s="85" t="s">
        <v>3378</v>
      </c>
      <c r="C1012" s="86"/>
      <c r="D1012" s="43"/>
    </row>
    <row r="1013" spans="1:4" ht="14.4" x14ac:dyDescent="0.25">
      <c r="A1013" s="84" t="s">
        <v>17</v>
      </c>
      <c r="B1013" s="110" t="s">
        <v>145</v>
      </c>
      <c r="C1013" s="128"/>
      <c r="D1013" s="56"/>
    </row>
    <row r="1014" spans="1:4" ht="14.4" x14ac:dyDescent="0.25">
      <c r="A1014" s="81" t="s">
        <v>3552</v>
      </c>
      <c r="B1014" s="95" t="s">
        <v>3376</v>
      </c>
      <c r="C1014" s="98"/>
      <c r="D1014" s="46"/>
    </row>
    <row r="1015" spans="1:4" ht="14.4" x14ac:dyDescent="0.25">
      <c r="A1015" s="84" t="s">
        <v>17</v>
      </c>
      <c r="B1015" s="85" t="s">
        <v>3380</v>
      </c>
      <c r="C1015" s="98"/>
      <c r="D1015" s="46"/>
    </row>
    <row r="1016" spans="1:4" ht="14.4" x14ac:dyDescent="0.25">
      <c r="A1016" s="84" t="s">
        <v>17</v>
      </c>
      <c r="B1016" s="97" t="s">
        <v>145</v>
      </c>
      <c r="C1016" s="98"/>
      <c r="D1016" s="46">
        <v>2</v>
      </c>
    </row>
    <row r="1017" spans="1:4" ht="14.4" x14ac:dyDescent="0.25">
      <c r="A1017" s="115" t="s">
        <v>3553</v>
      </c>
      <c r="B1017" s="129" t="s">
        <v>3398</v>
      </c>
      <c r="C1017" s="130"/>
      <c r="D1017" s="57"/>
    </row>
    <row r="1018" spans="1:4" ht="14.4" x14ac:dyDescent="0.25">
      <c r="A1018" s="116"/>
      <c r="B1018" s="131" t="s">
        <v>3399</v>
      </c>
      <c r="C1018" s="132"/>
      <c r="D1018" s="58"/>
    </row>
    <row r="1019" spans="1:4" ht="14.4" x14ac:dyDescent="0.25">
      <c r="A1019" s="116"/>
      <c r="B1019" s="131" t="s">
        <v>3402</v>
      </c>
      <c r="C1019" s="132"/>
      <c r="D1019" s="58"/>
    </row>
    <row r="1020" spans="1:4" ht="14.4" x14ac:dyDescent="0.25">
      <c r="A1020" s="118"/>
      <c r="B1020" s="133" t="s">
        <v>145</v>
      </c>
      <c r="C1020" s="134"/>
      <c r="D1020" s="59"/>
    </row>
    <row r="1021" spans="1:4" ht="14.4" x14ac:dyDescent="0.25">
      <c r="A1021" s="115" t="s">
        <v>3554</v>
      </c>
      <c r="B1021" s="129" t="s">
        <v>3398</v>
      </c>
      <c r="C1021" s="130"/>
      <c r="D1021" s="57"/>
    </row>
    <row r="1022" spans="1:4" ht="14.4" x14ac:dyDescent="0.25">
      <c r="A1022" s="116"/>
      <c r="B1022" s="131" t="s">
        <v>3400</v>
      </c>
      <c r="C1022" s="132"/>
      <c r="D1022" s="58"/>
    </row>
    <row r="1023" spans="1:4" ht="14.4" x14ac:dyDescent="0.25">
      <c r="A1023" s="116"/>
      <c r="B1023" s="131" t="s">
        <v>3403</v>
      </c>
      <c r="C1023" s="132"/>
      <c r="D1023" s="58"/>
    </row>
    <row r="1024" spans="1:4" ht="14.4" x14ac:dyDescent="0.25">
      <c r="A1024" s="118"/>
      <c r="B1024" s="133" t="s">
        <v>145</v>
      </c>
      <c r="C1024" s="134"/>
      <c r="D1024" s="59"/>
    </row>
    <row r="1025" spans="1:4" ht="14.4" x14ac:dyDescent="0.25">
      <c r="A1025" s="115" t="s">
        <v>3555</v>
      </c>
      <c r="B1025" s="129" t="s">
        <v>3398</v>
      </c>
      <c r="C1025" s="130"/>
      <c r="D1025" s="57"/>
    </row>
    <row r="1026" spans="1:4" ht="14.4" x14ac:dyDescent="0.25">
      <c r="A1026" s="116"/>
      <c r="B1026" s="131" t="s">
        <v>3401</v>
      </c>
      <c r="C1026" s="132"/>
      <c r="D1026" s="58"/>
    </row>
    <row r="1027" spans="1:4" ht="14.4" x14ac:dyDescent="0.25">
      <c r="A1027" s="116"/>
      <c r="B1027" s="131" t="s">
        <v>3405</v>
      </c>
      <c r="C1027" s="132"/>
      <c r="D1027" s="58"/>
    </row>
    <row r="1028" spans="1:4" ht="14.4" x14ac:dyDescent="0.25">
      <c r="A1028" s="118"/>
      <c r="B1028" s="133" t="s">
        <v>145</v>
      </c>
      <c r="C1028" s="134"/>
      <c r="D1028" s="59"/>
    </row>
    <row r="1029" spans="1:4" ht="14.4" x14ac:dyDescent="0.25">
      <c r="A1029" s="115" t="s">
        <v>3556</v>
      </c>
      <c r="B1029" s="122" t="s">
        <v>3398</v>
      </c>
      <c r="C1029" s="101"/>
      <c r="D1029" s="47"/>
    </row>
    <row r="1030" spans="1:4" ht="14.4" x14ac:dyDescent="0.25">
      <c r="A1030" s="116"/>
      <c r="B1030" s="97" t="s">
        <v>3559</v>
      </c>
      <c r="C1030" s="104"/>
      <c r="D1030" s="48"/>
    </row>
    <row r="1031" spans="1:4" ht="14.4" x14ac:dyDescent="0.25">
      <c r="A1031" s="116"/>
      <c r="B1031" s="97" t="s">
        <v>3404</v>
      </c>
      <c r="C1031" s="104"/>
      <c r="D1031" s="48"/>
    </row>
    <row r="1032" spans="1:4" ht="14.4" x14ac:dyDescent="0.25">
      <c r="A1032" s="118"/>
      <c r="B1032" s="133" t="s">
        <v>145</v>
      </c>
      <c r="C1032" s="135"/>
      <c r="D1032" s="60"/>
    </row>
    <row r="1033" spans="1:4" ht="14.4" x14ac:dyDescent="0.25">
      <c r="A1033" s="115" t="s">
        <v>3557</v>
      </c>
      <c r="B1033" s="122" t="s">
        <v>3398</v>
      </c>
      <c r="C1033" s="101"/>
      <c r="D1033" s="47"/>
    </row>
    <row r="1034" spans="1:4" ht="14.4" x14ac:dyDescent="0.25">
      <c r="A1034" s="116"/>
      <c r="B1034" s="97" t="s">
        <v>3560</v>
      </c>
      <c r="C1034" s="104"/>
      <c r="D1034" s="48"/>
    </row>
    <row r="1035" spans="1:4" ht="14.4" x14ac:dyDescent="0.25">
      <c r="A1035" s="116"/>
      <c r="B1035" s="97" t="s">
        <v>3406</v>
      </c>
      <c r="C1035" s="104"/>
      <c r="D1035" s="48"/>
    </row>
    <row r="1036" spans="1:4" ht="14.4" x14ac:dyDescent="0.25">
      <c r="A1036" s="118"/>
      <c r="B1036" s="133" t="s">
        <v>145</v>
      </c>
      <c r="C1036" s="135"/>
      <c r="D1036" s="60"/>
    </row>
    <row r="1037" spans="1:4" ht="14.4" x14ac:dyDescent="0.25">
      <c r="A1037" s="115" t="s">
        <v>3558</v>
      </c>
      <c r="B1037" s="122" t="s">
        <v>3398</v>
      </c>
      <c r="C1037" s="101"/>
      <c r="D1037" s="47"/>
    </row>
    <row r="1038" spans="1:4" ht="14.4" x14ac:dyDescent="0.25">
      <c r="A1038" s="116"/>
      <c r="B1038" s="97" t="s">
        <v>3561</v>
      </c>
      <c r="C1038" s="104"/>
      <c r="D1038" s="48"/>
    </row>
    <row r="1039" spans="1:4" ht="14.4" x14ac:dyDescent="0.25">
      <c r="A1039" s="116"/>
      <c r="B1039" s="97" t="s">
        <v>3407</v>
      </c>
      <c r="C1039" s="104"/>
      <c r="D1039" s="48"/>
    </row>
    <row r="1040" spans="1:4" ht="14.4" x14ac:dyDescent="0.25">
      <c r="A1040" s="118"/>
      <c r="B1040" s="133" t="s">
        <v>145</v>
      </c>
      <c r="C1040" s="135"/>
      <c r="D1040" s="60">
        <v>4</v>
      </c>
    </row>
    <row r="1041" spans="1:4" ht="14.4" x14ac:dyDescent="0.25">
      <c r="A1041" s="87" t="s">
        <v>3203</v>
      </c>
      <c r="B1041" s="88" t="s">
        <v>2030</v>
      </c>
      <c r="C1041" s="91"/>
      <c r="D1041" s="44"/>
    </row>
    <row r="1042" spans="1:4" ht="14.4" x14ac:dyDescent="0.25">
      <c r="A1042" s="81" t="s">
        <v>3204</v>
      </c>
      <c r="B1042" s="95" t="s">
        <v>2032</v>
      </c>
      <c r="C1042" s="96"/>
      <c r="D1042" s="42"/>
    </row>
    <row r="1043" spans="1:4" ht="14.4" x14ac:dyDescent="0.25">
      <c r="A1043" s="84" t="s">
        <v>17</v>
      </c>
      <c r="B1043" s="85" t="s">
        <v>2033</v>
      </c>
      <c r="C1043" s="86"/>
      <c r="D1043" s="43"/>
    </row>
    <row r="1044" spans="1:4" ht="14.4" x14ac:dyDescent="0.25">
      <c r="A1044" s="84" t="s">
        <v>17</v>
      </c>
      <c r="B1044" s="97" t="s">
        <v>145</v>
      </c>
      <c r="C1044" s="98"/>
      <c r="D1044" s="46">
        <v>50</v>
      </c>
    </row>
    <row r="1045" spans="1:4" ht="14.4" x14ac:dyDescent="0.25">
      <c r="A1045" s="81" t="s">
        <v>3205</v>
      </c>
      <c r="B1045" s="95" t="s">
        <v>2035</v>
      </c>
      <c r="C1045" s="96"/>
      <c r="D1045" s="42"/>
    </row>
    <row r="1046" spans="1:4" ht="14.4" x14ac:dyDescent="0.25">
      <c r="A1046" s="84" t="s">
        <v>17</v>
      </c>
      <c r="B1046" s="85" t="s">
        <v>2036</v>
      </c>
      <c r="C1046" s="86"/>
      <c r="D1046" s="43"/>
    </row>
    <row r="1047" spans="1:4" ht="14.4" x14ac:dyDescent="0.25">
      <c r="A1047" s="84" t="s">
        <v>17</v>
      </c>
      <c r="B1047" s="97" t="s">
        <v>145</v>
      </c>
      <c r="C1047" s="98"/>
      <c r="D1047" s="46">
        <v>100</v>
      </c>
    </row>
    <row r="1048" spans="1:4" ht="14.4" x14ac:dyDescent="0.25">
      <c r="A1048" s="81" t="s">
        <v>3206</v>
      </c>
      <c r="B1048" s="95" t="s">
        <v>2038</v>
      </c>
      <c r="C1048" s="96"/>
      <c r="D1048" s="42"/>
    </row>
    <row r="1049" spans="1:4" ht="14.4" x14ac:dyDescent="0.25">
      <c r="A1049" s="84" t="s">
        <v>17</v>
      </c>
      <c r="B1049" s="85" t="s">
        <v>2039</v>
      </c>
      <c r="C1049" s="86"/>
      <c r="D1049" s="43"/>
    </row>
    <row r="1050" spans="1:4" ht="14.4" x14ac:dyDescent="0.25">
      <c r="A1050" s="84" t="s">
        <v>17</v>
      </c>
      <c r="B1050" s="97" t="s">
        <v>145</v>
      </c>
      <c r="C1050" s="98"/>
      <c r="D1050" s="46">
        <v>25</v>
      </c>
    </row>
    <row r="1051" spans="1:4" ht="14.4" x14ac:dyDescent="0.25">
      <c r="A1051" s="81" t="s">
        <v>3207</v>
      </c>
      <c r="B1051" s="95" t="s">
        <v>2041</v>
      </c>
      <c r="C1051" s="96"/>
      <c r="D1051" s="42"/>
    </row>
    <row r="1052" spans="1:4" ht="26.4" x14ac:dyDescent="0.25">
      <c r="A1052" s="84" t="s">
        <v>17</v>
      </c>
      <c r="B1052" s="85" t="s">
        <v>2042</v>
      </c>
      <c r="C1052" s="86"/>
      <c r="D1052" s="43"/>
    </row>
    <row r="1053" spans="1:4" ht="14.4" x14ac:dyDescent="0.25">
      <c r="A1053" s="84" t="s">
        <v>17</v>
      </c>
      <c r="B1053" s="97" t="s">
        <v>145</v>
      </c>
      <c r="C1053" s="98"/>
      <c r="D1053" s="46"/>
    </row>
    <row r="1054" spans="1:4" ht="14.4" x14ac:dyDescent="0.25">
      <c r="A1054" s="81" t="s">
        <v>3208</v>
      </c>
      <c r="B1054" s="95" t="s">
        <v>2044</v>
      </c>
      <c r="C1054" s="96"/>
      <c r="D1054" s="42"/>
    </row>
    <row r="1055" spans="1:4" ht="26.4" x14ac:dyDescent="0.25">
      <c r="A1055" s="84" t="s">
        <v>17</v>
      </c>
      <c r="B1055" s="85" t="s">
        <v>2045</v>
      </c>
      <c r="C1055" s="86"/>
      <c r="D1055" s="43"/>
    </row>
    <row r="1056" spans="1:4" ht="14.4" x14ac:dyDescent="0.25">
      <c r="A1056" s="84" t="s">
        <v>17</v>
      </c>
      <c r="B1056" s="97" t="s">
        <v>145</v>
      </c>
      <c r="C1056" s="98"/>
      <c r="D1056" s="46"/>
    </row>
    <row r="1057" spans="1:4" ht="14.4" x14ac:dyDescent="0.25">
      <c r="A1057" s="81" t="s">
        <v>3209</v>
      </c>
      <c r="B1057" s="95" t="s">
        <v>2047</v>
      </c>
      <c r="C1057" s="96"/>
      <c r="D1057" s="42"/>
    </row>
    <row r="1058" spans="1:4" ht="26.4" x14ac:dyDescent="0.25">
      <c r="A1058" s="84" t="s">
        <v>17</v>
      </c>
      <c r="B1058" s="85" t="s">
        <v>3210</v>
      </c>
      <c r="C1058" s="86"/>
      <c r="D1058" s="43"/>
    </row>
    <row r="1059" spans="1:4" ht="14.4" x14ac:dyDescent="0.25">
      <c r="A1059" s="84" t="s">
        <v>17</v>
      </c>
      <c r="B1059" s="97" t="s">
        <v>145</v>
      </c>
      <c r="C1059" s="98"/>
      <c r="D1059" s="46"/>
    </row>
    <row r="1060" spans="1:4" ht="14.4" x14ac:dyDescent="0.25">
      <c r="A1060" s="81" t="s">
        <v>3211</v>
      </c>
      <c r="B1060" s="95" t="s">
        <v>2050</v>
      </c>
      <c r="C1060" s="96"/>
      <c r="D1060" s="42"/>
    </row>
    <row r="1061" spans="1:4" ht="26.4" x14ac:dyDescent="0.25">
      <c r="A1061" s="84" t="s">
        <v>17</v>
      </c>
      <c r="B1061" s="85" t="s">
        <v>3212</v>
      </c>
      <c r="C1061" s="86"/>
      <c r="D1061" s="43"/>
    </row>
    <row r="1062" spans="1:4" ht="14.4" x14ac:dyDescent="0.25">
      <c r="A1062" s="84" t="s">
        <v>17</v>
      </c>
      <c r="B1062" s="97" t="s">
        <v>145</v>
      </c>
      <c r="C1062" s="98"/>
      <c r="D1062" s="46"/>
    </row>
    <row r="1063" spans="1:4" ht="14.4" x14ac:dyDescent="0.25">
      <c r="A1063" s="81" t="s">
        <v>3213</v>
      </c>
      <c r="B1063" s="95" t="s">
        <v>2053</v>
      </c>
      <c r="C1063" s="96"/>
      <c r="D1063" s="42"/>
    </row>
    <row r="1064" spans="1:4" ht="26.4" x14ac:dyDescent="0.25">
      <c r="A1064" s="84" t="s">
        <v>17</v>
      </c>
      <c r="B1064" s="85" t="s">
        <v>3214</v>
      </c>
      <c r="C1064" s="86"/>
      <c r="D1064" s="43"/>
    </row>
    <row r="1065" spans="1:4" ht="14.4" x14ac:dyDescent="0.25">
      <c r="A1065" s="84" t="s">
        <v>17</v>
      </c>
      <c r="B1065" s="97" t="s">
        <v>145</v>
      </c>
      <c r="C1065" s="98"/>
      <c r="D1065" s="46"/>
    </row>
    <row r="1066" spans="1:4" ht="14.4" x14ac:dyDescent="0.25">
      <c r="A1066" s="81" t="s">
        <v>3215</v>
      </c>
      <c r="B1066" s="95" t="s">
        <v>2056</v>
      </c>
      <c r="C1066" s="96"/>
      <c r="D1066" s="42"/>
    </row>
    <row r="1067" spans="1:4" ht="26.4" x14ac:dyDescent="0.25">
      <c r="A1067" s="84" t="s">
        <v>17</v>
      </c>
      <c r="B1067" s="85" t="s">
        <v>3216</v>
      </c>
      <c r="C1067" s="86"/>
      <c r="D1067" s="43"/>
    </row>
    <row r="1068" spans="1:4" ht="14.4" x14ac:dyDescent="0.25">
      <c r="A1068" s="84" t="s">
        <v>17</v>
      </c>
      <c r="B1068" s="97" t="s">
        <v>145</v>
      </c>
      <c r="C1068" s="98"/>
      <c r="D1068" s="46"/>
    </row>
    <row r="1069" spans="1:4" ht="14.4" x14ac:dyDescent="0.25">
      <c r="A1069" s="81" t="s">
        <v>3217</v>
      </c>
      <c r="B1069" s="95" t="s">
        <v>2059</v>
      </c>
      <c r="C1069" s="96"/>
      <c r="D1069" s="42"/>
    </row>
    <row r="1070" spans="1:4" ht="26.4" x14ac:dyDescent="0.25">
      <c r="A1070" s="84" t="s">
        <v>17</v>
      </c>
      <c r="B1070" s="85" t="s">
        <v>3218</v>
      </c>
      <c r="C1070" s="86"/>
      <c r="D1070" s="43"/>
    </row>
    <row r="1071" spans="1:4" ht="14.4" x14ac:dyDescent="0.25">
      <c r="A1071" s="84" t="s">
        <v>17</v>
      </c>
      <c r="B1071" s="97" t="s">
        <v>145</v>
      </c>
      <c r="C1071" s="98"/>
      <c r="D1071" s="46"/>
    </row>
    <row r="1072" spans="1:4" ht="26.4" x14ac:dyDescent="0.25">
      <c r="A1072" s="87" t="s">
        <v>3219</v>
      </c>
      <c r="B1072" s="88" t="s">
        <v>2062</v>
      </c>
      <c r="C1072" s="91"/>
      <c r="D1072" s="44"/>
    </row>
    <row r="1073" spans="1:4" ht="224.4" x14ac:dyDescent="0.25">
      <c r="A1073" s="92" t="s">
        <v>17</v>
      </c>
      <c r="B1073" s="93" t="s">
        <v>2063</v>
      </c>
      <c r="C1073" s="94"/>
      <c r="D1073" s="45"/>
    </row>
    <row r="1074" spans="1:4" ht="26.4" x14ac:dyDescent="0.25">
      <c r="A1074" s="92" t="s">
        <v>17</v>
      </c>
      <c r="B1074" s="93" t="s">
        <v>2064</v>
      </c>
      <c r="C1074" s="94"/>
      <c r="D1074" s="45"/>
    </row>
    <row r="1075" spans="1:4" ht="14.4" x14ac:dyDescent="0.25">
      <c r="A1075" s="81" t="s">
        <v>3220</v>
      </c>
      <c r="B1075" s="95" t="s">
        <v>2066</v>
      </c>
      <c r="C1075" s="96"/>
      <c r="D1075" s="42"/>
    </row>
    <row r="1076" spans="1:4" ht="52.8" x14ac:dyDescent="0.25">
      <c r="A1076" s="84" t="s">
        <v>17</v>
      </c>
      <c r="B1076" s="85" t="s">
        <v>3221</v>
      </c>
      <c r="C1076" s="86"/>
      <c r="D1076" s="43"/>
    </row>
    <row r="1077" spans="1:4" ht="14.4" x14ac:dyDescent="0.25">
      <c r="A1077" s="84" t="s">
        <v>17</v>
      </c>
      <c r="B1077" s="97" t="s">
        <v>145</v>
      </c>
      <c r="C1077" s="98"/>
      <c r="D1077" s="46"/>
    </row>
    <row r="1078" spans="1:4" ht="14.4" x14ac:dyDescent="0.25">
      <c r="A1078" s="81" t="s">
        <v>3222</v>
      </c>
      <c r="B1078" s="95" t="s">
        <v>2069</v>
      </c>
      <c r="C1078" s="96"/>
      <c r="D1078" s="42"/>
    </row>
    <row r="1079" spans="1:4" ht="52.8" x14ac:dyDescent="0.25">
      <c r="A1079" s="84" t="s">
        <v>17</v>
      </c>
      <c r="B1079" s="85" t="s">
        <v>3223</v>
      </c>
      <c r="C1079" s="86"/>
      <c r="D1079" s="43"/>
    </row>
    <row r="1080" spans="1:4" ht="14.4" x14ac:dyDescent="0.25">
      <c r="A1080" s="84" t="s">
        <v>17</v>
      </c>
      <c r="B1080" s="97" t="s">
        <v>145</v>
      </c>
      <c r="C1080" s="98"/>
      <c r="D1080" s="46"/>
    </row>
    <row r="1081" spans="1:4" ht="14.4" x14ac:dyDescent="0.25">
      <c r="A1081" s="81" t="s">
        <v>3224</v>
      </c>
      <c r="B1081" s="95" t="s">
        <v>2072</v>
      </c>
      <c r="C1081" s="96"/>
      <c r="D1081" s="42"/>
    </row>
    <row r="1082" spans="1:4" ht="52.8" x14ac:dyDescent="0.25">
      <c r="A1082" s="84" t="s">
        <v>17</v>
      </c>
      <c r="B1082" s="85" t="s">
        <v>3225</v>
      </c>
      <c r="C1082" s="86"/>
      <c r="D1082" s="43"/>
    </row>
    <row r="1083" spans="1:4" ht="14.4" x14ac:dyDescent="0.25">
      <c r="A1083" s="84" t="s">
        <v>17</v>
      </c>
      <c r="B1083" s="97" t="s">
        <v>145</v>
      </c>
      <c r="C1083" s="98"/>
      <c r="D1083" s="46"/>
    </row>
    <row r="1084" spans="1:4" ht="14.4" x14ac:dyDescent="0.25">
      <c r="A1084" s="81" t="s">
        <v>3226</v>
      </c>
      <c r="B1084" s="95" t="s">
        <v>2075</v>
      </c>
      <c r="C1084" s="96"/>
      <c r="D1084" s="42"/>
    </row>
    <row r="1085" spans="1:4" ht="52.8" x14ac:dyDescent="0.25">
      <c r="A1085" s="84" t="s">
        <v>17</v>
      </c>
      <c r="B1085" s="85" t="s">
        <v>3227</v>
      </c>
      <c r="C1085" s="86"/>
      <c r="D1085" s="43"/>
    </row>
    <row r="1086" spans="1:4" ht="14.4" x14ac:dyDescent="0.25">
      <c r="A1086" s="84" t="s">
        <v>17</v>
      </c>
      <c r="B1086" s="97" t="s">
        <v>145</v>
      </c>
      <c r="C1086" s="98"/>
      <c r="D1086" s="46"/>
    </row>
    <row r="1087" spans="1:4" ht="14.4" x14ac:dyDescent="0.25">
      <c r="A1087" s="81" t="s">
        <v>3228</v>
      </c>
      <c r="B1087" s="95" t="s">
        <v>2078</v>
      </c>
      <c r="C1087" s="96"/>
      <c r="D1087" s="42"/>
    </row>
    <row r="1088" spans="1:4" ht="79.2" x14ac:dyDescent="0.25">
      <c r="A1088" s="84" t="s">
        <v>17</v>
      </c>
      <c r="B1088" s="85" t="s">
        <v>3229</v>
      </c>
      <c r="C1088" s="86"/>
      <c r="D1088" s="43"/>
    </row>
    <row r="1089" spans="1:4" ht="14.4" x14ac:dyDescent="0.25">
      <c r="A1089" s="84" t="s">
        <v>17</v>
      </c>
      <c r="B1089" s="97" t="s">
        <v>145</v>
      </c>
      <c r="C1089" s="98"/>
      <c r="D1089" s="46"/>
    </row>
    <row r="1090" spans="1:4" ht="14.4" x14ac:dyDescent="0.25">
      <c r="A1090" s="81" t="s">
        <v>3230</v>
      </c>
      <c r="B1090" s="95" t="s">
        <v>2081</v>
      </c>
      <c r="C1090" s="96"/>
      <c r="D1090" s="42"/>
    </row>
    <row r="1091" spans="1:4" ht="92.4" x14ac:dyDescent="0.25">
      <c r="A1091" s="84" t="s">
        <v>17</v>
      </c>
      <c r="B1091" s="85" t="s">
        <v>3231</v>
      </c>
      <c r="C1091" s="86"/>
      <c r="D1091" s="43"/>
    </row>
    <row r="1092" spans="1:4" ht="14.4" x14ac:dyDescent="0.25">
      <c r="A1092" s="84" t="s">
        <v>17</v>
      </c>
      <c r="B1092" s="97" t="s">
        <v>145</v>
      </c>
      <c r="C1092" s="98"/>
      <c r="D1092" s="46"/>
    </row>
    <row r="1093" spans="1:4" ht="14.4" x14ac:dyDescent="0.25">
      <c r="A1093" s="81" t="s">
        <v>3232</v>
      </c>
      <c r="B1093" s="95" t="s">
        <v>2084</v>
      </c>
      <c r="C1093" s="96"/>
      <c r="D1093" s="42"/>
    </row>
    <row r="1094" spans="1:4" ht="79.2" x14ac:dyDescent="0.25">
      <c r="A1094" s="84" t="s">
        <v>17</v>
      </c>
      <c r="B1094" s="85" t="s">
        <v>3233</v>
      </c>
      <c r="C1094" s="86"/>
      <c r="D1094" s="43"/>
    </row>
    <row r="1095" spans="1:4" ht="14.4" x14ac:dyDescent="0.25">
      <c r="A1095" s="84" t="s">
        <v>17</v>
      </c>
      <c r="B1095" s="97" t="s">
        <v>145</v>
      </c>
      <c r="C1095" s="98"/>
      <c r="D1095" s="46"/>
    </row>
    <row r="1096" spans="1:4" ht="14.4" x14ac:dyDescent="0.25">
      <c r="A1096" s="81" t="s">
        <v>3234</v>
      </c>
      <c r="B1096" s="95" t="s">
        <v>2087</v>
      </c>
      <c r="C1096" s="96"/>
      <c r="D1096" s="42"/>
    </row>
    <row r="1097" spans="1:4" ht="79.2" x14ac:dyDescent="0.25">
      <c r="A1097" s="84" t="s">
        <v>17</v>
      </c>
      <c r="B1097" s="85" t="s">
        <v>3235</v>
      </c>
      <c r="C1097" s="86"/>
      <c r="D1097" s="43"/>
    </row>
    <row r="1098" spans="1:4" ht="14.4" x14ac:dyDescent="0.25">
      <c r="A1098" s="84" t="s">
        <v>17</v>
      </c>
      <c r="B1098" s="97" t="s">
        <v>145</v>
      </c>
      <c r="C1098" s="98"/>
      <c r="D1098" s="46"/>
    </row>
    <row r="1099" spans="1:4" ht="14.4" x14ac:dyDescent="0.25">
      <c r="A1099" s="81" t="s">
        <v>3236</v>
      </c>
      <c r="B1099" s="95" t="s">
        <v>2090</v>
      </c>
      <c r="C1099" s="96"/>
      <c r="D1099" s="42"/>
    </row>
    <row r="1100" spans="1:4" ht="52.8" x14ac:dyDescent="0.25">
      <c r="A1100" s="84" t="s">
        <v>17</v>
      </c>
      <c r="B1100" s="85" t="s">
        <v>3237</v>
      </c>
      <c r="C1100" s="86"/>
      <c r="D1100" s="43"/>
    </row>
    <row r="1101" spans="1:4" ht="14.4" x14ac:dyDescent="0.25">
      <c r="A1101" s="84" t="s">
        <v>17</v>
      </c>
      <c r="B1101" s="97" t="s">
        <v>145</v>
      </c>
      <c r="C1101" s="98"/>
      <c r="D1101" s="46"/>
    </row>
    <row r="1102" spans="1:4" ht="14.4" x14ac:dyDescent="0.25">
      <c r="A1102" s="81" t="s">
        <v>3238</v>
      </c>
      <c r="B1102" s="95" t="s">
        <v>2093</v>
      </c>
      <c r="C1102" s="96"/>
      <c r="D1102" s="42"/>
    </row>
    <row r="1103" spans="1:4" ht="52.8" x14ac:dyDescent="0.25">
      <c r="A1103" s="84" t="s">
        <v>17</v>
      </c>
      <c r="B1103" s="85" t="s">
        <v>3239</v>
      </c>
      <c r="C1103" s="86"/>
      <c r="D1103" s="43"/>
    </row>
    <row r="1104" spans="1:4" ht="14.4" x14ac:dyDescent="0.25">
      <c r="A1104" s="84" t="s">
        <v>17</v>
      </c>
      <c r="B1104" s="97" t="s">
        <v>145</v>
      </c>
      <c r="C1104" s="98"/>
      <c r="D1104" s="46"/>
    </row>
    <row r="1105" spans="1:4" ht="14.4" x14ac:dyDescent="0.25">
      <c r="A1105" s="87" t="s">
        <v>3240</v>
      </c>
      <c r="B1105" s="88" t="s">
        <v>2096</v>
      </c>
      <c r="C1105" s="91"/>
      <c r="D1105" s="44"/>
    </row>
    <row r="1106" spans="1:4" ht="14.4" x14ac:dyDescent="0.25">
      <c r="A1106" s="81" t="s">
        <v>3241</v>
      </c>
      <c r="B1106" s="95" t="s">
        <v>2098</v>
      </c>
      <c r="C1106" s="96"/>
      <c r="D1106" s="42"/>
    </row>
    <row r="1107" spans="1:4" ht="39.6" x14ac:dyDescent="0.25">
      <c r="A1107" s="84" t="s">
        <v>17</v>
      </c>
      <c r="B1107" s="85" t="s">
        <v>3242</v>
      </c>
      <c r="C1107" s="86"/>
      <c r="D1107" s="43"/>
    </row>
    <row r="1108" spans="1:4" ht="14.4" x14ac:dyDescent="0.25">
      <c r="A1108" s="84" t="s">
        <v>17</v>
      </c>
      <c r="B1108" s="97" t="s">
        <v>30</v>
      </c>
      <c r="C1108" s="98"/>
      <c r="D1108" s="46"/>
    </row>
    <row r="1109" spans="1:4" ht="14.4" x14ac:dyDescent="0.25">
      <c r="A1109" s="81" t="s">
        <v>3243</v>
      </c>
      <c r="B1109" s="95" t="s">
        <v>2101</v>
      </c>
      <c r="C1109" s="96"/>
      <c r="D1109" s="42"/>
    </row>
    <row r="1110" spans="1:4" ht="39.6" x14ac:dyDescent="0.25">
      <c r="A1110" s="84" t="s">
        <v>17</v>
      </c>
      <c r="B1110" s="85" t="s">
        <v>3244</v>
      </c>
      <c r="C1110" s="86"/>
      <c r="D1110" s="43"/>
    </row>
    <row r="1111" spans="1:4" ht="14.4" x14ac:dyDescent="0.25">
      <c r="A1111" s="84" t="s">
        <v>17</v>
      </c>
      <c r="B1111" s="97" t="s">
        <v>30</v>
      </c>
      <c r="C1111" s="98"/>
      <c r="D1111" s="46"/>
    </row>
    <row r="1112" spans="1:4" ht="14.4" x14ac:dyDescent="0.25">
      <c r="A1112" s="81" t="s">
        <v>3245</v>
      </c>
      <c r="B1112" s="95" t="s">
        <v>2104</v>
      </c>
      <c r="C1112" s="96"/>
      <c r="D1112" s="42"/>
    </row>
    <row r="1113" spans="1:4" ht="39.6" x14ac:dyDescent="0.25">
      <c r="A1113" s="84" t="s">
        <v>17</v>
      </c>
      <c r="B1113" s="85" t="s">
        <v>3246</v>
      </c>
      <c r="C1113" s="86"/>
      <c r="D1113" s="43"/>
    </row>
    <row r="1114" spans="1:4" ht="14.4" x14ac:dyDescent="0.25">
      <c r="A1114" s="84" t="s">
        <v>17</v>
      </c>
      <c r="B1114" s="97" t="s">
        <v>30</v>
      </c>
      <c r="C1114" s="98"/>
      <c r="D1114" s="46"/>
    </row>
    <row r="1115" spans="1:4" ht="14.4" x14ac:dyDescent="0.25">
      <c r="A1115" s="81" t="s">
        <v>3247</v>
      </c>
      <c r="B1115" s="95" t="s">
        <v>2107</v>
      </c>
      <c r="C1115" s="96"/>
      <c r="D1115" s="42"/>
    </row>
    <row r="1116" spans="1:4" ht="39.6" x14ac:dyDescent="0.25">
      <c r="A1116" s="84" t="s">
        <v>17</v>
      </c>
      <c r="B1116" s="85" t="s">
        <v>3248</v>
      </c>
      <c r="C1116" s="86"/>
      <c r="D1116" s="43"/>
    </row>
    <row r="1117" spans="1:4" ht="14.4" x14ac:dyDescent="0.25">
      <c r="A1117" s="84" t="s">
        <v>17</v>
      </c>
      <c r="B1117" s="97" t="s">
        <v>30</v>
      </c>
      <c r="C1117" s="98"/>
      <c r="D1117" s="46"/>
    </row>
    <row r="1118" spans="1:4" ht="14.4" x14ac:dyDescent="0.25">
      <c r="A1118" s="81" t="s">
        <v>3249</v>
      </c>
      <c r="B1118" s="95" t="s">
        <v>2110</v>
      </c>
      <c r="C1118" s="96"/>
      <c r="D1118" s="42"/>
    </row>
    <row r="1119" spans="1:4" ht="39.6" x14ac:dyDescent="0.25">
      <c r="A1119" s="84" t="s">
        <v>17</v>
      </c>
      <c r="B1119" s="85" t="s">
        <v>3250</v>
      </c>
      <c r="C1119" s="86"/>
      <c r="D1119" s="43"/>
    </row>
    <row r="1120" spans="1:4" ht="14.4" x14ac:dyDescent="0.25">
      <c r="A1120" s="84" t="s">
        <v>17</v>
      </c>
      <c r="B1120" s="97" t="s">
        <v>30</v>
      </c>
      <c r="C1120" s="98"/>
      <c r="D1120" s="46">
        <v>10</v>
      </c>
    </row>
    <row r="1121" spans="1:4" ht="14.4" x14ac:dyDescent="0.25">
      <c r="A1121" s="81" t="s">
        <v>3251</v>
      </c>
      <c r="B1121" s="95" t="s">
        <v>2113</v>
      </c>
      <c r="C1121" s="96"/>
      <c r="D1121" s="42"/>
    </row>
    <row r="1122" spans="1:4" ht="26.4" x14ac:dyDescent="0.25">
      <c r="A1122" s="84" t="s">
        <v>17</v>
      </c>
      <c r="B1122" s="85" t="s">
        <v>3252</v>
      </c>
      <c r="C1122" s="86"/>
      <c r="D1122" s="43"/>
    </row>
    <row r="1123" spans="1:4" ht="14.4" x14ac:dyDescent="0.25">
      <c r="A1123" s="84" t="s">
        <v>17</v>
      </c>
      <c r="B1123" s="97" t="s">
        <v>30</v>
      </c>
      <c r="C1123" s="98"/>
      <c r="D1123" s="46"/>
    </row>
    <row r="1124" spans="1:4" ht="14.4" x14ac:dyDescent="0.25">
      <c r="A1124" s="81" t="s">
        <v>3253</v>
      </c>
      <c r="B1124" s="95" t="s">
        <v>2116</v>
      </c>
      <c r="C1124" s="96"/>
      <c r="D1124" s="42"/>
    </row>
    <row r="1125" spans="1:4" ht="26.4" x14ac:dyDescent="0.25">
      <c r="A1125" s="84" t="s">
        <v>17</v>
      </c>
      <c r="B1125" s="85" t="s">
        <v>3254</v>
      </c>
      <c r="C1125" s="86"/>
      <c r="D1125" s="43"/>
    </row>
    <row r="1126" spans="1:4" ht="14.4" x14ac:dyDescent="0.25">
      <c r="A1126" s="84" t="s">
        <v>17</v>
      </c>
      <c r="B1126" s="97" t="s">
        <v>30</v>
      </c>
      <c r="C1126" s="98"/>
      <c r="D1126" s="46"/>
    </row>
    <row r="1127" spans="1:4" ht="14.4" x14ac:dyDescent="0.25">
      <c r="A1127" s="81" t="s">
        <v>3255</v>
      </c>
      <c r="B1127" s="95" t="s">
        <v>2119</v>
      </c>
      <c r="C1127" s="96"/>
      <c r="D1127" s="42"/>
    </row>
    <row r="1128" spans="1:4" ht="26.4" x14ac:dyDescent="0.25">
      <c r="A1128" s="84" t="s">
        <v>17</v>
      </c>
      <c r="B1128" s="85" t="s">
        <v>3256</v>
      </c>
      <c r="C1128" s="86"/>
      <c r="D1128" s="43"/>
    </row>
    <row r="1129" spans="1:4" ht="14.4" x14ac:dyDescent="0.25">
      <c r="A1129" s="84" t="s">
        <v>17</v>
      </c>
      <c r="B1129" s="97" t="s">
        <v>30</v>
      </c>
      <c r="C1129" s="98"/>
      <c r="D1129" s="46"/>
    </row>
    <row r="1130" spans="1:4" ht="14.4" x14ac:dyDescent="0.25">
      <c r="A1130" s="81" t="s">
        <v>3257</v>
      </c>
      <c r="B1130" s="95" t="s">
        <v>2122</v>
      </c>
      <c r="C1130" s="96"/>
      <c r="D1130" s="42"/>
    </row>
    <row r="1131" spans="1:4" ht="26.4" x14ac:dyDescent="0.25">
      <c r="A1131" s="84" t="s">
        <v>17</v>
      </c>
      <c r="B1131" s="85" t="s">
        <v>3258</v>
      </c>
      <c r="C1131" s="86"/>
      <c r="D1131" s="43"/>
    </row>
    <row r="1132" spans="1:4" ht="14.4" x14ac:dyDescent="0.25">
      <c r="A1132" s="84" t="s">
        <v>17</v>
      </c>
      <c r="B1132" s="97" t="s">
        <v>30</v>
      </c>
      <c r="C1132" s="98"/>
      <c r="D1132" s="46"/>
    </row>
    <row r="1133" spans="1:4" ht="14.4" x14ac:dyDescent="0.25">
      <c r="A1133" s="81" t="s">
        <v>3259</v>
      </c>
      <c r="B1133" s="95" t="s">
        <v>2125</v>
      </c>
      <c r="C1133" s="96"/>
      <c r="D1133" s="42"/>
    </row>
    <row r="1134" spans="1:4" ht="26.4" x14ac:dyDescent="0.25">
      <c r="A1134" s="84" t="s">
        <v>17</v>
      </c>
      <c r="B1134" s="85" t="s">
        <v>3260</v>
      </c>
      <c r="C1134" s="86"/>
      <c r="D1134" s="43"/>
    </row>
    <row r="1135" spans="1:4" ht="14.4" x14ac:dyDescent="0.25">
      <c r="A1135" s="84" t="s">
        <v>17</v>
      </c>
      <c r="B1135" s="97" t="s">
        <v>30</v>
      </c>
      <c r="C1135" s="98"/>
      <c r="D1135" s="46"/>
    </row>
    <row r="1136" spans="1:4" ht="14.4" x14ac:dyDescent="0.25">
      <c r="A1136" s="81" t="s">
        <v>3261</v>
      </c>
      <c r="B1136" s="95" t="s">
        <v>2128</v>
      </c>
      <c r="C1136" s="96"/>
      <c r="D1136" s="42"/>
    </row>
    <row r="1137" spans="1:4" ht="26.4" x14ac:dyDescent="0.25">
      <c r="A1137" s="84" t="s">
        <v>17</v>
      </c>
      <c r="B1137" s="85" t="s">
        <v>3262</v>
      </c>
      <c r="C1137" s="86"/>
      <c r="D1137" s="43"/>
    </row>
    <row r="1138" spans="1:4" ht="14.4" x14ac:dyDescent="0.25">
      <c r="A1138" s="84" t="s">
        <v>17</v>
      </c>
      <c r="B1138" s="97" t="s">
        <v>30</v>
      </c>
      <c r="C1138" s="98"/>
      <c r="D1138" s="46">
        <v>20</v>
      </c>
    </row>
    <row r="1139" spans="1:4" ht="14.4" x14ac:dyDescent="0.25">
      <c r="A1139" s="81" t="s">
        <v>3263</v>
      </c>
      <c r="B1139" s="95" t="s">
        <v>2131</v>
      </c>
      <c r="C1139" s="96"/>
      <c r="D1139" s="42"/>
    </row>
    <row r="1140" spans="1:4" ht="26.4" x14ac:dyDescent="0.25">
      <c r="A1140" s="84" t="s">
        <v>17</v>
      </c>
      <c r="B1140" s="85" t="s">
        <v>3264</v>
      </c>
      <c r="C1140" s="86"/>
      <c r="D1140" s="43"/>
    </row>
    <row r="1141" spans="1:4" ht="14.4" x14ac:dyDescent="0.25">
      <c r="A1141" s="84" t="s">
        <v>17</v>
      </c>
      <c r="B1141" s="97" t="s">
        <v>145</v>
      </c>
      <c r="C1141" s="98"/>
      <c r="D1141" s="46">
        <v>1</v>
      </c>
    </row>
    <row r="1142" spans="1:4" ht="14.4" x14ac:dyDescent="0.25">
      <c r="A1142" s="81" t="s">
        <v>3265</v>
      </c>
      <c r="B1142" s="95" t="s">
        <v>2134</v>
      </c>
      <c r="C1142" s="96"/>
      <c r="D1142" s="42"/>
    </row>
    <row r="1143" spans="1:4" ht="14.4" x14ac:dyDescent="0.25">
      <c r="A1143" s="84" t="s">
        <v>17</v>
      </c>
      <c r="B1143" s="85" t="s">
        <v>3266</v>
      </c>
      <c r="C1143" s="86"/>
      <c r="D1143" s="43"/>
    </row>
    <row r="1144" spans="1:4" ht="14.4" x14ac:dyDescent="0.25">
      <c r="A1144" s="84" t="s">
        <v>17</v>
      </c>
      <c r="B1144" s="97" t="s">
        <v>145</v>
      </c>
      <c r="C1144" s="98"/>
      <c r="D1144" s="46">
        <v>1</v>
      </c>
    </row>
    <row r="1145" spans="1:4" ht="14.4" x14ac:dyDescent="0.25">
      <c r="A1145" s="81" t="s">
        <v>3267</v>
      </c>
      <c r="B1145" s="95" t="s">
        <v>2137</v>
      </c>
      <c r="C1145" s="96"/>
      <c r="D1145" s="42"/>
    </row>
    <row r="1146" spans="1:4" ht="26.4" x14ac:dyDescent="0.25">
      <c r="A1146" s="84" t="s">
        <v>17</v>
      </c>
      <c r="B1146" s="85" t="s">
        <v>3268</v>
      </c>
      <c r="C1146" s="86"/>
      <c r="D1146" s="43"/>
    </row>
    <row r="1147" spans="1:4" ht="14.4" x14ac:dyDescent="0.25">
      <c r="A1147" s="84" t="s">
        <v>17</v>
      </c>
      <c r="B1147" s="97" t="s">
        <v>145</v>
      </c>
      <c r="C1147" s="98"/>
      <c r="D1147" s="46">
        <v>1</v>
      </c>
    </row>
    <row r="1148" spans="1:4" ht="14.4" x14ac:dyDescent="0.25">
      <c r="A1148" s="81" t="s">
        <v>3269</v>
      </c>
      <c r="B1148" s="95" t="s">
        <v>2140</v>
      </c>
      <c r="C1148" s="96"/>
      <c r="D1148" s="42"/>
    </row>
    <row r="1149" spans="1:4" ht="26.4" x14ac:dyDescent="0.25">
      <c r="A1149" s="84" t="s">
        <v>17</v>
      </c>
      <c r="B1149" s="85" t="s">
        <v>3270</v>
      </c>
      <c r="C1149" s="86"/>
      <c r="D1149" s="43"/>
    </row>
    <row r="1150" spans="1:4" ht="14.4" x14ac:dyDescent="0.25">
      <c r="A1150" s="84" t="s">
        <v>17</v>
      </c>
      <c r="B1150" s="97" t="s">
        <v>145</v>
      </c>
      <c r="C1150" s="98"/>
      <c r="D1150" s="46"/>
    </row>
    <row r="1151" spans="1:4" ht="14.4" x14ac:dyDescent="0.25">
      <c r="A1151" s="81" t="s">
        <v>3271</v>
      </c>
      <c r="B1151" s="95" t="s">
        <v>2143</v>
      </c>
      <c r="C1151" s="96"/>
      <c r="D1151" s="42"/>
    </row>
    <row r="1152" spans="1:4" ht="26.4" x14ac:dyDescent="0.25">
      <c r="A1152" s="84" t="s">
        <v>17</v>
      </c>
      <c r="B1152" s="85" t="s">
        <v>2144</v>
      </c>
      <c r="C1152" s="86"/>
      <c r="D1152" s="43"/>
    </row>
    <row r="1153" spans="1:4" ht="14.4" x14ac:dyDescent="0.25">
      <c r="A1153" s="84" t="s">
        <v>17</v>
      </c>
      <c r="B1153" s="97" t="s">
        <v>145</v>
      </c>
      <c r="C1153" s="98"/>
      <c r="D1153" s="46"/>
    </row>
    <row r="1154" spans="1:4" ht="14.4" x14ac:dyDescent="0.25">
      <c r="A1154" s="81" t="s">
        <v>3272</v>
      </c>
      <c r="B1154" s="95" t="s">
        <v>2146</v>
      </c>
      <c r="C1154" s="96"/>
      <c r="D1154" s="42"/>
    </row>
    <row r="1155" spans="1:4" ht="26.4" x14ac:dyDescent="0.25">
      <c r="A1155" s="84" t="s">
        <v>17</v>
      </c>
      <c r="B1155" s="85" t="s">
        <v>2147</v>
      </c>
      <c r="C1155" s="86"/>
      <c r="D1155" s="43"/>
    </row>
    <row r="1156" spans="1:4" ht="14.4" x14ac:dyDescent="0.25">
      <c r="A1156" s="84" t="s">
        <v>17</v>
      </c>
      <c r="B1156" s="97" t="s">
        <v>145</v>
      </c>
      <c r="C1156" s="98"/>
      <c r="D1156" s="46"/>
    </row>
    <row r="1157" spans="1:4" ht="14.4" x14ac:dyDescent="0.25">
      <c r="A1157" s="87" t="s">
        <v>2731</v>
      </c>
      <c r="B1157" s="88" t="s">
        <v>2149</v>
      </c>
      <c r="C1157" s="89"/>
      <c r="D1157" s="44"/>
    </row>
    <row r="1158" spans="1:4" ht="14.4" x14ac:dyDescent="0.25">
      <c r="A1158" s="90" t="s">
        <v>3273</v>
      </c>
      <c r="B1158" s="88" t="s">
        <v>25</v>
      </c>
      <c r="C1158" s="91"/>
      <c r="D1158" s="44"/>
    </row>
    <row r="1159" spans="1:4" ht="26.4" x14ac:dyDescent="0.25">
      <c r="A1159" s="92" t="s">
        <v>17</v>
      </c>
      <c r="B1159" s="93" t="s">
        <v>2737</v>
      </c>
      <c r="C1159" s="94"/>
      <c r="D1159" s="45"/>
    </row>
    <row r="1160" spans="1:4" ht="14.4" x14ac:dyDescent="0.25">
      <c r="A1160" s="81" t="s">
        <v>3274</v>
      </c>
      <c r="B1160" s="95" t="s">
        <v>2152</v>
      </c>
      <c r="C1160" s="96"/>
      <c r="D1160" s="42"/>
    </row>
    <row r="1161" spans="1:4" ht="14.4" x14ac:dyDescent="0.25">
      <c r="A1161" s="84" t="s">
        <v>17</v>
      </c>
      <c r="B1161" s="85" t="s">
        <v>2153</v>
      </c>
      <c r="C1161" s="86"/>
      <c r="D1161" s="43"/>
    </row>
    <row r="1162" spans="1:4" ht="14.4" x14ac:dyDescent="0.25">
      <c r="A1162" s="84" t="s">
        <v>17</v>
      </c>
      <c r="B1162" s="97" t="s">
        <v>30</v>
      </c>
      <c r="C1162" s="98"/>
      <c r="D1162" s="46">
        <v>1000</v>
      </c>
    </row>
    <row r="1163" spans="1:4" ht="14.4" x14ac:dyDescent="0.25">
      <c r="A1163" s="81" t="s">
        <v>3275</v>
      </c>
      <c r="B1163" s="95" t="s">
        <v>2155</v>
      </c>
      <c r="C1163" s="96"/>
      <c r="D1163" s="42"/>
    </row>
    <row r="1164" spans="1:4" ht="14.4" x14ac:dyDescent="0.25">
      <c r="A1164" s="84" t="s">
        <v>17</v>
      </c>
      <c r="B1164" s="85" t="s">
        <v>2156</v>
      </c>
      <c r="C1164" s="86"/>
      <c r="D1164" s="43"/>
    </row>
    <row r="1165" spans="1:4" ht="14.4" x14ac:dyDescent="0.25">
      <c r="A1165" s="84" t="s">
        <v>17</v>
      </c>
      <c r="B1165" s="97" t="s">
        <v>30</v>
      </c>
      <c r="C1165" s="98"/>
      <c r="D1165" s="46"/>
    </row>
    <row r="1166" spans="1:4" ht="14.4" x14ac:dyDescent="0.25">
      <c r="A1166" s="81" t="s">
        <v>3276</v>
      </c>
      <c r="B1166" s="95" t="s">
        <v>2158</v>
      </c>
      <c r="C1166" s="96"/>
      <c r="D1166" s="42"/>
    </row>
    <row r="1167" spans="1:4" ht="14.4" x14ac:dyDescent="0.25">
      <c r="A1167" s="84" t="s">
        <v>17</v>
      </c>
      <c r="B1167" s="85" t="s">
        <v>2159</v>
      </c>
      <c r="C1167" s="86"/>
      <c r="D1167" s="43"/>
    </row>
    <row r="1168" spans="1:4" ht="14.4" x14ac:dyDescent="0.25">
      <c r="A1168" s="84" t="s">
        <v>17</v>
      </c>
      <c r="B1168" s="97" t="s">
        <v>30</v>
      </c>
      <c r="C1168" s="98"/>
      <c r="D1168" s="46">
        <v>1000</v>
      </c>
    </row>
    <row r="1169" spans="1:4" ht="14.4" x14ac:dyDescent="0.25">
      <c r="A1169" s="81" t="s">
        <v>3277</v>
      </c>
      <c r="B1169" s="95" t="s">
        <v>2161</v>
      </c>
      <c r="C1169" s="96"/>
      <c r="D1169" s="42"/>
    </row>
    <row r="1170" spans="1:4" ht="14.4" x14ac:dyDescent="0.25">
      <c r="A1170" s="84" t="s">
        <v>17</v>
      </c>
      <c r="B1170" s="85" t="s">
        <v>2162</v>
      </c>
      <c r="C1170" s="86"/>
      <c r="D1170" s="43"/>
    </row>
    <row r="1171" spans="1:4" ht="14.4" x14ac:dyDescent="0.25">
      <c r="A1171" s="84" t="s">
        <v>17</v>
      </c>
      <c r="B1171" s="97" t="s">
        <v>30</v>
      </c>
      <c r="C1171" s="98"/>
      <c r="D1171" s="46"/>
    </row>
    <row r="1172" spans="1:4" ht="14.4" x14ac:dyDescent="0.25">
      <c r="A1172" s="81" t="s">
        <v>3278</v>
      </c>
      <c r="B1172" s="95" t="s">
        <v>2164</v>
      </c>
      <c r="C1172" s="96"/>
      <c r="D1172" s="42"/>
    </row>
    <row r="1173" spans="1:4" ht="14.4" x14ac:dyDescent="0.25">
      <c r="A1173" s="84" t="s">
        <v>17</v>
      </c>
      <c r="B1173" s="85" t="s">
        <v>2165</v>
      </c>
      <c r="C1173" s="86"/>
      <c r="D1173" s="43"/>
    </row>
    <row r="1174" spans="1:4" ht="14.4" x14ac:dyDescent="0.25">
      <c r="A1174" s="84" t="s">
        <v>17</v>
      </c>
      <c r="B1174" s="97" t="s">
        <v>30</v>
      </c>
      <c r="C1174" s="98"/>
      <c r="D1174" s="46"/>
    </row>
    <row r="1175" spans="1:4" ht="14.4" x14ac:dyDescent="0.25">
      <c r="A1175" s="81" t="s">
        <v>3279</v>
      </c>
      <c r="B1175" s="95" t="s">
        <v>2167</v>
      </c>
      <c r="C1175" s="96"/>
      <c r="D1175" s="42"/>
    </row>
    <row r="1176" spans="1:4" ht="26.4" x14ac:dyDescent="0.25">
      <c r="A1176" s="84" t="s">
        <v>17</v>
      </c>
      <c r="B1176" s="85" t="s">
        <v>2168</v>
      </c>
      <c r="C1176" s="86"/>
      <c r="D1176" s="43"/>
    </row>
    <row r="1177" spans="1:4" ht="14.4" x14ac:dyDescent="0.25">
      <c r="A1177" s="84" t="s">
        <v>17</v>
      </c>
      <c r="B1177" s="97" t="s">
        <v>30</v>
      </c>
      <c r="C1177" s="98"/>
      <c r="D1177" s="46"/>
    </row>
    <row r="1178" spans="1:4" ht="14.4" x14ac:dyDescent="0.25">
      <c r="A1178" s="81" t="s">
        <v>3280</v>
      </c>
      <c r="B1178" s="95" t="s">
        <v>2170</v>
      </c>
      <c r="C1178" s="96"/>
      <c r="D1178" s="42"/>
    </row>
    <row r="1179" spans="1:4" ht="26.4" x14ac:dyDescent="0.25">
      <c r="A1179" s="84" t="s">
        <v>17</v>
      </c>
      <c r="B1179" s="85" t="s">
        <v>2171</v>
      </c>
      <c r="C1179" s="86"/>
      <c r="D1179" s="43"/>
    </row>
    <row r="1180" spans="1:4" ht="14.4" x14ac:dyDescent="0.25">
      <c r="A1180" s="84" t="s">
        <v>17</v>
      </c>
      <c r="B1180" s="97" t="s">
        <v>30</v>
      </c>
      <c r="C1180" s="98"/>
      <c r="D1180" s="46"/>
    </row>
    <row r="1181" spans="1:4" ht="14.4" x14ac:dyDescent="0.25">
      <c r="A1181" s="81" t="s">
        <v>3281</v>
      </c>
      <c r="B1181" s="95" t="s">
        <v>2173</v>
      </c>
      <c r="C1181" s="96"/>
      <c r="D1181" s="42"/>
    </row>
    <row r="1182" spans="1:4" ht="26.4" x14ac:dyDescent="0.25">
      <c r="A1182" s="84" t="s">
        <v>17</v>
      </c>
      <c r="B1182" s="85" t="s">
        <v>2174</v>
      </c>
      <c r="C1182" s="86"/>
      <c r="D1182" s="43"/>
    </row>
    <row r="1183" spans="1:4" ht="14.4" x14ac:dyDescent="0.25">
      <c r="A1183" s="84" t="s">
        <v>17</v>
      </c>
      <c r="B1183" s="97" t="s">
        <v>30</v>
      </c>
      <c r="C1183" s="98"/>
      <c r="D1183" s="46"/>
    </row>
    <row r="1184" spans="1:4" ht="14.4" x14ac:dyDescent="0.25">
      <c r="A1184" s="81" t="s">
        <v>3282</v>
      </c>
      <c r="B1184" s="95" t="s">
        <v>2176</v>
      </c>
      <c r="C1184" s="96"/>
      <c r="D1184" s="42"/>
    </row>
    <row r="1185" spans="1:4" ht="26.4" x14ac:dyDescent="0.25">
      <c r="A1185" s="84" t="s">
        <v>17</v>
      </c>
      <c r="B1185" s="85" t="s">
        <v>2177</v>
      </c>
      <c r="C1185" s="86"/>
      <c r="D1185" s="43"/>
    </row>
    <row r="1186" spans="1:4" ht="14.4" x14ac:dyDescent="0.25">
      <c r="A1186" s="84" t="s">
        <v>17</v>
      </c>
      <c r="B1186" s="97" t="s">
        <v>30</v>
      </c>
      <c r="C1186" s="98"/>
      <c r="D1186" s="46">
        <v>800</v>
      </c>
    </row>
    <row r="1187" spans="1:4" ht="14.4" x14ac:dyDescent="0.25">
      <c r="A1187" s="81" t="s">
        <v>3283</v>
      </c>
      <c r="B1187" s="95" t="s">
        <v>2179</v>
      </c>
      <c r="C1187" s="96"/>
      <c r="D1187" s="42"/>
    </row>
    <row r="1188" spans="1:4" ht="26.4" x14ac:dyDescent="0.25">
      <c r="A1188" s="84" t="s">
        <v>17</v>
      </c>
      <c r="B1188" s="85" t="s">
        <v>2180</v>
      </c>
      <c r="C1188" s="86"/>
      <c r="D1188" s="43"/>
    </row>
    <row r="1189" spans="1:4" ht="14.4" x14ac:dyDescent="0.25">
      <c r="A1189" s="84" t="s">
        <v>17</v>
      </c>
      <c r="B1189" s="97" t="s">
        <v>30</v>
      </c>
      <c r="C1189" s="98"/>
      <c r="D1189" s="46">
        <v>400</v>
      </c>
    </row>
    <row r="1190" spans="1:4" ht="14.4" x14ac:dyDescent="0.25">
      <c r="A1190" s="81" t="s">
        <v>3284</v>
      </c>
      <c r="B1190" s="95" t="s">
        <v>2182</v>
      </c>
      <c r="C1190" s="96"/>
      <c r="D1190" s="61"/>
    </row>
    <row r="1191" spans="1:4" ht="26.4" x14ac:dyDescent="0.25">
      <c r="A1191" s="84" t="s">
        <v>17</v>
      </c>
      <c r="B1191" s="85" t="s">
        <v>2183</v>
      </c>
      <c r="C1191" s="86"/>
      <c r="D1191" s="62"/>
    </row>
    <row r="1192" spans="1:4" ht="14.4" x14ac:dyDescent="0.25">
      <c r="A1192" s="84" t="s">
        <v>17</v>
      </c>
      <c r="B1192" s="97" t="s">
        <v>30</v>
      </c>
      <c r="C1192" s="98"/>
      <c r="D1192" s="63"/>
    </row>
    <row r="1193" spans="1:4" ht="14.4" x14ac:dyDescent="0.25">
      <c r="A1193" s="81" t="s">
        <v>3285</v>
      </c>
      <c r="B1193" s="95" t="s">
        <v>2185</v>
      </c>
      <c r="C1193" s="96"/>
      <c r="D1193" s="61"/>
    </row>
    <row r="1194" spans="1:4" ht="26.4" x14ac:dyDescent="0.25">
      <c r="A1194" s="84" t="s">
        <v>17</v>
      </c>
      <c r="B1194" s="85" t="s">
        <v>3286</v>
      </c>
      <c r="C1194" s="86"/>
      <c r="D1194" s="62"/>
    </row>
    <row r="1195" spans="1:4" ht="14.4" x14ac:dyDescent="0.25">
      <c r="A1195" s="84" t="s">
        <v>17</v>
      </c>
      <c r="B1195" s="97" t="s">
        <v>30</v>
      </c>
      <c r="C1195" s="98"/>
      <c r="D1195" s="63">
        <v>2800</v>
      </c>
    </row>
    <row r="1196" spans="1:4" ht="14.4" x14ac:dyDescent="0.25">
      <c r="A1196" s="81" t="s">
        <v>3287</v>
      </c>
      <c r="B1196" s="95" t="s">
        <v>2188</v>
      </c>
      <c r="C1196" s="96"/>
      <c r="D1196" s="61"/>
    </row>
    <row r="1197" spans="1:4" ht="26.4" x14ac:dyDescent="0.25">
      <c r="A1197" s="84" t="s">
        <v>17</v>
      </c>
      <c r="B1197" s="85" t="s">
        <v>3288</v>
      </c>
      <c r="C1197" s="86"/>
      <c r="D1197" s="62"/>
    </row>
    <row r="1198" spans="1:4" ht="14.4" x14ac:dyDescent="0.25">
      <c r="A1198" s="84" t="s">
        <v>17</v>
      </c>
      <c r="B1198" s="97" t="s">
        <v>30</v>
      </c>
      <c r="C1198" s="98"/>
      <c r="D1198" s="63"/>
    </row>
    <row r="1199" spans="1:4" ht="14.4" x14ac:dyDescent="0.25">
      <c r="A1199" s="81" t="s">
        <v>3289</v>
      </c>
      <c r="B1199" s="95" t="s">
        <v>2191</v>
      </c>
      <c r="C1199" s="96"/>
      <c r="D1199" s="61"/>
    </row>
    <row r="1200" spans="1:4" ht="14.4" x14ac:dyDescent="0.25">
      <c r="A1200" s="84" t="s">
        <v>17</v>
      </c>
      <c r="B1200" s="85" t="s">
        <v>2192</v>
      </c>
      <c r="C1200" s="86"/>
      <c r="D1200" s="62"/>
    </row>
    <row r="1201" spans="1:4" ht="14.4" x14ac:dyDescent="0.25">
      <c r="A1201" s="84" t="s">
        <v>17</v>
      </c>
      <c r="B1201" s="97" t="s">
        <v>30</v>
      </c>
      <c r="C1201" s="98"/>
      <c r="D1201" s="63"/>
    </row>
    <row r="1202" spans="1:4" ht="14.4" x14ac:dyDescent="0.25">
      <c r="A1202" s="81" t="s">
        <v>3290</v>
      </c>
      <c r="B1202" s="95" t="s">
        <v>2194</v>
      </c>
      <c r="C1202" s="96"/>
      <c r="D1202" s="61"/>
    </row>
    <row r="1203" spans="1:4" ht="14.4" x14ac:dyDescent="0.25">
      <c r="A1203" s="84" t="s">
        <v>17</v>
      </c>
      <c r="B1203" s="85" t="s">
        <v>2195</v>
      </c>
      <c r="C1203" s="86"/>
      <c r="D1203" s="62"/>
    </row>
    <row r="1204" spans="1:4" ht="14.4" x14ac:dyDescent="0.25">
      <c r="A1204" s="84" t="s">
        <v>17</v>
      </c>
      <c r="B1204" s="97" t="s">
        <v>30</v>
      </c>
      <c r="C1204" s="98"/>
      <c r="D1204" s="63"/>
    </row>
    <row r="1205" spans="1:4" ht="14.4" x14ac:dyDescent="0.25">
      <c r="A1205" s="81" t="s">
        <v>3291</v>
      </c>
      <c r="B1205" s="95" t="s">
        <v>2197</v>
      </c>
      <c r="C1205" s="96"/>
      <c r="D1205" s="61"/>
    </row>
    <row r="1206" spans="1:4" ht="14.4" x14ac:dyDescent="0.25">
      <c r="A1206" s="84" t="s">
        <v>17</v>
      </c>
      <c r="B1206" s="85" t="s">
        <v>2198</v>
      </c>
      <c r="C1206" s="86"/>
      <c r="D1206" s="62"/>
    </row>
    <row r="1207" spans="1:4" ht="14.4" x14ac:dyDescent="0.25">
      <c r="A1207" s="84" t="s">
        <v>17</v>
      </c>
      <c r="B1207" s="97" t="s">
        <v>30</v>
      </c>
      <c r="C1207" s="98"/>
      <c r="D1207" s="63"/>
    </row>
    <row r="1208" spans="1:4" ht="14.4" x14ac:dyDescent="0.25">
      <c r="A1208" s="81" t="s">
        <v>3292</v>
      </c>
      <c r="B1208" s="95" t="s">
        <v>2200</v>
      </c>
      <c r="C1208" s="96"/>
      <c r="D1208" s="61"/>
    </row>
    <row r="1209" spans="1:4" ht="14.4" x14ac:dyDescent="0.25">
      <c r="A1209" s="84" t="s">
        <v>17</v>
      </c>
      <c r="B1209" s="85" t="s">
        <v>3451</v>
      </c>
      <c r="C1209" s="86"/>
      <c r="D1209" s="62"/>
    </row>
    <row r="1210" spans="1:4" ht="14.4" x14ac:dyDescent="0.25">
      <c r="A1210" s="84" t="s">
        <v>17</v>
      </c>
      <c r="B1210" s="97" t="s">
        <v>30</v>
      </c>
      <c r="C1210" s="98"/>
      <c r="D1210" s="63">
        <v>1800</v>
      </c>
    </row>
    <row r="1211" spans="1:4" ht="14.4" x14ac:dyDescent="0.25">
      <c r="A1211" s="81" t="s">
        <v>3293</v>
      </c>
      <c r="B1211" s="95" t="s">
        <v>2203</v>
      </c>
      <c r="C1211" s="96"/>
      <c r="D1211" s="61"/>
    </row>
    <row r="1212" spans="1:4" ht="14.4" x14ac:dyDescent="0.25">
      <c r="A1212" s="84" t="s">
        <v>17</v>
      </c>
      <c r="B1212" s="85" t="s">
        <v>3452</v>
      </c>
      <c r="C1212" s="86"/>
      <c r="D1212" s="62"/>
    </row>
    <row r="1213" spans="1:4" ht="14.4" x14ac:dyDescent="0.25">
      <c r="A1213" s="84" t="s">
        <v>17</v>
      </c>
      <c r="B1213" s="97" t="s">
        <v>30</v>
      </c>
      <c r="C1213" s="98"/>
      <c r="D1213" s="63">
        <v>800</v>
      </c>
    </row>
    <row r="1214" spans="1:4" ht="14.4" x14ac:dyDescent="0.25">
      <c r="A1214" s="81" t="s">
        <v>3294</v>
      </c>
      <c r="B1214" s="95" t="s">
        <v>2206</v>
      </c>
      <c r="C1214" s="96"/>
      <c r="D1214" s="61"/>
    </row>
    <row r="1215" spans="1:4" ht="14.4" x14ac:dyDescent="0.25">
      <c r="A1215" s="84" t="s">
        <v>17</v>
      </c>
      <c r="B1215" s="85" t="s">
        <v>3453</v>
      </c>
      <c r="C1215" s="86"/>
      <c r="D1215" s="62"/>
    </row>
    <row r="1216" spans="1:4" ht="14.4" x14ac:dyDescent="0.25">
      <c r="A1216" s="84" t="s">
        <v>17</v>
      </c>
      <c r="B1216" s="97" t="s">
        <v>30</v>
      </c>
      <c r="C1216" s="98"/>
      <c r="D1216" s="63">
        <v>800</v>
      </c>
    </row>
    <row r="1217" spans="1:4" ht="14.4" x14ac:dyDescent="0.25">
      <c r="A1217" s="81" t="s">
        <v>3295</v>
      </c>
      <c r="B1217" s="95" t="s">
        <v>2191</v>
      </c>
      <c r="C1217" s="96"/>
      <c r="D1217" s="61"/>
    </row>
    <row r="1218" spans="1:4" ht="14.4" x14ac:dyDescent="0.25">
      <c r="A1218" s="84" t="s">
        <v>17</v>
      </c>
      <c r="B1218" s="85" t="s">
        <v>3454</v>
      </c>
      <c r="C1218" s="86"/>
      <c r="D1218" s="62"/>
    </row>
    <row r="1219" spans="1:4" ht="14.4" x14ac:dyDescent="0.25">
      <c r="A1219" s="84" t="s">
        <v>17</v>
      </c>
      <c r="B1219" s="97" t="s">
        <v>30</v>
      </c>
      <c r="C1219" s="98"/>
      <c r="D1219" s="63"/>
    </row>
    <row r="1220" spans="1:4" ht="14.4" x14ac:dyDescent="0.25">
      <c r="A1220" s="81" t="s">
        <v>3296</v>
      </c>
      <c r="B1220" s="95" t="s">
        <v>2194</v>
      </c>
      <c r="C1220" s="96"/>
      <c r="D1220" s="61"/>
    </row>
    <row r="1221" spans="1:4" ht="14.4" x14ac:dyDescent="0.25">
      <c r="A1221" s="84" t="s">
        <v>17</v>
      </c>
      <c r="B1221" s="85" t="s">
        <v>3455</v>
      </c>
      <c r="C1221" s="86"/>
      <c r="D1221" s="62"/>
    </row>
    <row r="1222" spans="1:4" ht="14.4" x14ac:dyDescent="0.25">
      <c r="A1222" s="84" t="s">
        <v>17</v>
      </c>
      <c r="B1222" s="97" t="s">
        <v>30</v>
      </c>
      <c r="C1222" s="98"/>
      <c r="D1222" s="63"/>
    </row>
    <row r="1223" spans="1:4" ht="14.4" x14ac:dyDescent="0.25">
      <c r="A1223" s="81" t="s">
        <v>3297</v>
      </c>
      <c r="B1223" s="95" t="s">
        <v>2197</v>
      </c>
      <c r="C1223" s="96"/>
      <c r="D1223" s="61"/>
    </row>
    <row r="1224" spans="1:4" ht="14.4" x14ac:dyDescent="0.25">
      <c r="A1224" s="84" t="s">
        <v>17</v>
      </c>
      <c r="B1224" s="85" t="s">
        <v>3456</v>
      </c>
      <c r="C1224" s="86"/>
      <c r="D1224" s="62"/>
    </row>
    <row r="1225" spans="1:4" ht="14.4" x14ac:dyDescent="0.25">
      <c r="A1225" s="84" t="s">
        <v>17</v>
      </c>
      <c r="B1225" s="97" t="s">
        <v>30</v>
      </c>
      <c r="C1225" s="98"/>
      <c r="D1225" s="63"/>
    </row>
    <row r="1226" spans="1:4" ht="14.4" x14ac:dyDescent="0.25">
      <c r="A1226" s="81" t="s">
        <v>3298</v>
      </c>
      <c r="B1226" s="95" t="s">
        <v>2209</v>
      </c>
      <c r="C1226" s="96"/>
      <c r="D1226" s="42"/>
    </row>
    <row r="1227" spans="1:4" ht="14.4" x14ac:dyDescent="0.25">
      <c r="A1227" s="84" t="s">
        <v>17</v>
      </c>
      <c r="B1227" s="85" t="s">
        <v>2210</v>
      </c>
      <c r="C1227" s="86"/>
      <c r="D1227" s="43"/>
    </row>
    <row r="1228" spans="1:4" ht="14.4" x14ac:dyDescent="0.25">
      <c r="A1228" s="84" t="s">
        <v>17</v>
      </c>
      <c r="B1228" s="97" t="s">
        <v>30</v>
      </c>
      <c r="C1228" s="98"/>
      <c r="D1228" s="46"/>
    </row>
    <row r="1229" spans="1:4" ht="14.4" x14ac:dyDescent="0.25">
      <c r="A1229" s="81" t="s">
        <v>3299</v>
      </c>
      <c r="B1229" s="95" t="s">
        <v>2212</v>
      </c>
      <c r="C1229" s="96"/>
      <c r="D1229" s="42"/>
    </row>
    <row r="1230" spans="1:4" ht="14.4" x14ac:dyDescent="0.25">
      <c r="A1230" s="84" t="s">
        <v>17</v>
      </c>
      <c r="B1230" s="85" t="s">
        <v>2213</v>
      </c>
      <c r="C1230" s="86"/>
      <c r="D1230" s="43"/>
    </row>
    <row r="1231" spans="1:4" ht="14.4" x14ac:dyDescent="0.25">
      <c r="A1231" s="84" t="s">
        <v>17</v>
      </c>
      <c r="B1231" s="97" t="s">
        <v>30</v>
      </c>
      <c r="C1231" s="98"/>
      <c r="D1231" s="46">
        <v>200</v>
      </c>
    </row>
    <row r="1232" spans="1:4" ht="14.4" x14ac:dyDescent="0.25">
      <c r="A1232" s="81" t="s">
        <v>3457</v>
      </c>
      <c r="B1232" s="95" t="s">
        <v>2215</v>
      </c>
      <c r="C1232" s="96"/>
      <c r="D1232" s="42"/>
    </row>
    <row r="1233" spans="1:4" ht="14.4" x14ac:dyDescent="0.25">
      <c r="A1233" s="84" t="s">
        <v>17</v>
      </c>
      <c r="B1233" s="85" t="s">
        <v>2216</v>
      </c>
      <c r="C1233" s="86"/>
      <c r="D1233" s="43"/>
    </row>
    <row r="1234" spans="1:4" ht="14.4" x14ac:dyDescent="0.25">
      <c r="A1234" s="84" t="s">
        <v>17</v>
      </c>
      <c r="B1234" s="97" t="s">
        <v>30</v>
      </c>
      <c r="C1234" s="98"/>
      <c r="D1234" s="46"/>
    </row>
    <row r="1235" spans="1:4" ht="14.4" x14ac:dyDescent="0.25">
      <c r="A1235" s="81" t="s">
        <v>3458</v>
      </c>
      <c r="B1235" s="95" t="s">
        <v>2218</v>
      </c>
      <c r="C1235" s="96"/>
      <c r="D1235" s="42"/>
    </row>
    <row r="1236" spans="1:4" ht="14.4" x14ac:dyDescent="0.25">
      <c r="A1236" s="84" t="s">
        <v>17</v>
      </c>
      <c r="B1236" s="85" t="s">
        <v>2219</v>
      </c>
      <c r="C1236" s="86"/>
      <c r="D1236" s="43"/>
    </row>
    <row r="1237" spans="1:4" ht="14.4" x14ac:dyDescent="0.25">
      <c r="A1237" s="84" t="s">
        <v>17</v>
      </c>
      <c r="B1237" s="97" t="s">
        <v>30</v>
      </c>
      <c r="C1237" s="98"/>
      <c r="D1237" s="46"/>
    </row>
    <row r="1238" spans="1:4" ht="14.4" x14ac:dyDescent="0.25">
      <c r="A1238" s="81" t="s">
        <v>3459</v>
      </c>
      <c r="B1238" s="95" t="s">
        <v>2221</v>
      </c>
      <c r="C1238" s="96"/>
      <c r="D1238" s="42"/>
    </row>
    <row r="1239" spans="1:4" ht="14.4" x14ac:dyDescent="0.25">
      <c r="A1239" s="84" t="s">
        <v>17</v>
      </c>
      <c r="B1239" s="85" t="s">
        <v>2222</v>
      </c>
      <c r="C1239" s="86"/>
      <c r="D1239" s="43"/>
    </row>
    <row r="1240" spans="1:4" ht="14.4" x14ac:dyDescent="0.25">
      <c r="A1240" s="84" t="s">
        <v>17</v>
      </c>
      <c r="B1240" s="97" t="s">
        <v>30</v>
      </c>
      <c r="C1240" s="98"/>
      <c r="D1240" s="46"/>
    </row>
    <row r="1241" spans="1:4" ht="14.4" x14ac:dyDescent="0.25">
      <c r="A1241" s="87" t="s">
        <v>3300</v>
      </c>
      <c r="B1241" s="88" t="s">
        <v>2224</v>
      </c>
      <c r="C1241" s="89"/>
      <c r="D1241" s="44"/>
    </row>
    <row r="1242" spans="1:4" ht="14.4" x14ac:dyDescent="0.25">
      <c r="A1242" s="81" t="s">
        <v>3301</v>
      </c>
      <c r="B1242" s="95" t="s">
        <v>2226</v>
      </c>
      <c r="C1242" s="96"/>
      <c r="D1242" s="42"/>
    </row>
    <row r="1243" spans="1:4" ht="39.6" x14ac:dyDescent="0.25">
      <c r="A1243" s="84" t="s">
        <v>17</v>
      </c>
      <c r="B1243" s="85" t="s">
        <v>3302</v>
      </c>
      <c r="C1243" s="86"/>
      <c r="D1243" s="43"/>
    </row>
    <row r="1244" spans="1:4" ht="14.4" x14ac:dyDescent="0.25">
      <c r="A1244" s="84" t="s">
        <v>17</v>
      </c>
      <c r="B1244" s="97" t="s">
        <v>145</v>
      </c>
      <c r="C1244" s="98"/>
      <c r="D1244" s="46"/>
    </row>
    <row r="1245" spans="1:4" ht="14.4" x14ac:dyDescent="0.25">
      <c r="A1245" s="81" t="s">
        <v>3303</v>
      </c>
      <c r="B1245" s="95" t="s">
        <v>2229</v>
      </c>
      <c r="C1245" s="96"/>
      <c r="D1245" s="42"/>
    </row>
    <row r="1246" spans="1:4" ht="52.8" x14ac:dyDescent="0.25">
      <c r="A1246" s="136" t="s">
        <v>17</v>
      </c>
      <c r="B1246" s="85" t="s">
        <v>3304</v>
      </c>
      <c r="C1246" s="137"/>
      <c r="D1246" s="62"/>
    </row>
    <row r="1247" spans="1:4" ht="14.4" x14ac:dyDescent="0.25">
      <c r="A1247" s="136" t="s">
        <v>17</v>
      </c>
      <c r="B1247" s="97" t="s">
        <v>145</v>
      </c>
      <c r="C1247" s="138"/>
      <c r="D1247" s="63"/>
    </row>
    <row r="1248" spans="1:4" ht="14.4" x14ac:dyDescent="0.25">
      <c r="A1248" s="81" t="s">
        <v>3305</v>
      </c>
      <c r="B1248" s="95" t="s">
        <v>2232</v>
      </c>
      <c r="C1248" s="96"/>
      <c r="D1248" s="42"/>
    </row>
    <row r="1249" spans="1:4" ht="79.2" x14ac:dyDescent="0.25">
      <c r="A1249" s="84" t="s">
        <v>17</v>
      </c>
      <c r="B1249" s="85" t="s">
        <v>3306</v>
      </c>
      <c r="C1249" s="137"/>
      <c r="D1249" s="62"/>
    </row>
    <row r="1250" spans="1:4" ht="14.4" x14ac:dyDescent="0.25">
      <c r="A1250" s="84" t="s">
        <v>17</v>
      </c>
      <c r="B1250" s="97" t="s">
        <v>145</v>
      </c>
      <c r="C1250" s="98"/>
      <c r="D1250" s="63"/>
    </row>
    <row r="1251" spans="1:4" ht="14.4" x14ac:dyDescent="0.25">
      <c r="A1251" s="81" t="s">
        <v>3307</v>
      </c>
      <c r="B1251" s="95" t="s">
        <v>2229</v>
      </c>
      <c r="C1251" s="96"/>
      <c r="D1251" s="42"/>
    </row>
    <row r="1252" spans="1:4" ht="52.8" x14ac:dyDescent="0.25">
      <c r="A1252" s="136" t="s">
        <v>17</v>
      </c>
      <c r="B1252" s="85" t="s">
        <v>3460</v>
      </c>
      <c r="C1252" s="137"/>
      <c r="D1252" s="62"/>
    </row>
    <row r="1253" spans="1:4" ht="14.4" x14ac:dyDescent="0.25">
      <c r="A1253" s="136" t="s">
        <v>17</v>
      </c>
      <c r="B1253" s="97" t="s">
        <v>145</v>
      </c>
      <c r="C1253" s="138"/>
      <c r="D1253" s="63">
        <v>80</v>
      </c>
    </row>
    <row r="1254" spans="1:4" ht="14.4" x14ac:dyDescent="0.25">
      <c r="A1254" s="81" t="s">
        <v>3308</v>
      </c>
      <c r="B1254" s="95" t="s">
        <v>2232</v>
      </c>
      <c r="C1254" s="96"/>
      <c r="D1254" s="42"/>
    </row>
    <row r="1255" spans="1:4" ht="79.2" x14ac:dyDescent="0.25">
      <c r="A1255" s="84" t="s">
        <v>17</v>
      </c>
      <c r="B1255" s="85" t="s">
        <v>3461</v>
      </c>
      <c r="C1255" s="137"/>
      <c r="D1255" s="62"/>
    </row>
    <row r="1256" spans="1:4" ht="14.4" x14ac:dyDescent="0.25">
      <c r="A1256" s="84" t="s">
        <v>17</v>
      </c>
      <c r="B1256" s="97" t="s">
        <v>145</v>
      </c>
      <c r="C1256" s="98"/>
      <c r="D1256" s="63">
        <v>40</v>
      </c>
    </row>
    <row r="1257" spans="1:4" ht="14.4" x14ac:dyDescent="0.25">
      <c r="A1257" s="81" t="s">
        <v>3310</v>
      </c>
      <c r="B1257" s="95" t="s">
        <v>2235</v>
      </c>
      <c r="C1257" s="96"/>
      <c r="D1257" s="42"/>
    </row>
    <row r="1258" spans="1:4" ht="39.6" x14ac:dyDescent="0.25">
      <c r="A1258" s="136" t="s">
        <v>17</v>
      </c>
      <c r="B1258" s="85" t="s">
        <v>2236</v>
      </c>
      <c r="C1258" s="86"/>
      <c r="D1258" s="43"/>
    </row>
    <row r="1259" spans="1:4" ht="14.4" x14ac:dyDescent="0.25">
      <c r="A1259" s="136" t="s">
        <v>17</v>
      </c>
      <c r="B1259" s="97" t="s">
        <v>145</v>
      </c>
      <c r="C1259" s="98"/>
      <c r="D1259" s="46">
        <v>20</v>
      </c>
    </row>
    <row r="1260" spans="1:4" ht="14.4" x14ac:dyDescent="0.25">
      <c r="A1260" s="81" t="s">
        <v>3312</v>
      </c>
      <c r="B1260" s="95" t="s">
        <v>2238</v>
      </c>
      <c r="C1260" s="96"/>
      <c r="D1260" s="42"/>
    </row>
    <row r="1261" spans="1:4" ht="26.4" x14ac:dyDescent="0.25">
      <c r="A1261" s="84" t="s">
        <v>17</v>
      </c>
      <c r="B1261" s="85" t="s">
        <v>3309</v>
      </c>
      <c r="C1261" s="86"/>
      <c r="D1261" s="43"/>
    </row>
    <row r="1262" spans="1:4" ht="14.4" x14ac:dyDescent="0.25">
      <c r="A1262" s="84" t="s">
        <v>17</v>
      </c>
      <c r="B1262" s="97" t="s">
        <v>145</v>
      </c>
      <c r="C1262" s="98"/>
      <c r="D1262" s="46"/>
    </row>
    <row r="1263" spans="1:4" ht="14.4" x14ac:dyDescent="0.25">
      <c r="A1263" s="81" t="s">
        <v>3314</v>
      </c>
      <c r="B1263" s="95" t="s">
        <v>2241</v>
      </c>
      <c r="C1263" s="96"/>
      <c r="D1263" s="42"/>
    </row>
    <row r="1264" spans="1:4" ht="26.4" x14ac:dyDescent="0.25">
      <c r="A1264" s="136" t="s">
        <v>17</v>
      </c>
      <c r="B1264" s="85" t="s">
        <v>3311</v>
      </c>
      <c r="C1264" s="86"/>
      <c r="D1264" s="43"/>
    </row>
    <row r="1265" spans="1:4" ht="14.4" x14ac:dyDescent="0.25">
      <c r="A1265" s="136" t="s">
        <v>17</v>
      </c>
      <c r="B1265" s="97" t="s">
        <v>145</v>
      </c>
      <c r="C1265" s="98"/>
      <c r="D1265" s="46"/>
    </row>
    <row r="1266" spans="1:4" ht="14.4" x14ac:dyDescent="0.25">
      <c r="A1266" s="81" t="s">
        <v>3316</v>
      </c>
      <c r="B1266" s="95" t="s">
        <v>2244</v>
      </c>
      <c r="C1266" s="96"/>
      <c r="D1266" s="42"/>
    </row>
    <row r="1267" spans="1:4" ht="26.4" x14ac:dyDescent="0.25">
      <c r="A1267" s="84" t="s">
        <v>17</v>
      </c>
      <c r="B1267" s="85" t="s">
        <v>3313</v>
      </c>
      <c r="C1267" s="86"/>
      <c r="D1267" s="43"/>
    </row>
    <row r="1268" spans="1:4" ht="14.4" x14ac:dyDescent="0.25">
      <c r="A1268" s="84" t="s">
        <v>17</v>
      </c>
      <c r="B1268" s="97" t="s">
        <v>145</v>
      </c>
      <c r="C1268" s="98"/>
      <c r="D1268" s="46"/>
    </row>
    <row r="1269" spans="1:4" ht="14.4" x14ac:dyDescent="0.25">
      <c r="A1269" s="81" t="s">
        <v>3462</v>
      </c>
      <c r="B1269" s="95" t="s">
        <v>2247</v>
      </c>
      <c r="C1269" s="96"/>
      <c r="D1269" s="42"/>
    </row>
    <row r="1270" spans="1:4" ht="26.4" x14ac:dyDescent="0.25">
      <c r="A1270" s="136" t="s">
        <v>17</v>
      </c>
      <c r="B1270" s="85" t="s">
        <v>3315</v>
      </c>
      <c r="C1270" s="86"/>
      <c r="D1270" s="43"/>
    </row>
    <row r="1271" spans="1:4" ht="14.4" x14ac:dyDescent="0.25">
      <c r="A1271" s="136" t="s">
        <v>17</v>
      </c>
      <c r="B1271" s="97" t="s">
        <v>145</v>
      </c>
      <c r="C1271" s="98"/>
      <c r="D1271" s="46">
        <v>2</v>
      </c>
    </row>
    <row r="1272" spans="1:4" ht="14.4" x14ac:dyDescent="0.25">
      <c r="A1272" s="81" t="s">
        <v>3463</v>
      </c>
      <c r="B1272" s="95" t="s">
        <v>2250</v>
      </c>
      <c r="C1272" s="96"/>
      <c r="D1272" s="42"/>
    </row>
    <row r="1273" spans="1:4" ht="39.6" x14ac:dyDescent="0.25">
      <c r="A1273" s="84" t="s">
        <v>17</v>
      </c>
      <c r="B1273" s="85" t="s">
        <v>2251</v>
      </c>
      <c r="C1273" s="86"/>
      <c r="D1273" s="43"/>
    </row>
    <row r="1274" spans="1:4" ht="14.4" x14ac:dyDescent="0.25">
      <c r="A1274" s="84" t="s">
        <v>17</v>
      </c>
      <c r="B1274" s="97" t="s">
        <v>145</v>
      </c>
      <c r="C1274" s="98"/>
      <c r="D1274" s="46"/>
    </row>
    <row r="1275" spans="1:4" ht="14.4" x14ac:dyDescent="0.25">
      <c r="A1275" s="87" t="s">
        <v>3317</v>
      </c>
      <c r="B1275" s="88" t="s">
        <v>2253</v>
      </c>
      <c r="C1275" s="89"/>
      <c r="D1275" s="44"/>
    </row>
    <row r="1276" spans="1:4" ht="14.4" x14ac:dyDescent="0.25">
      <c r="A1276" s="81" t="s">
        <v>3318</v>
      </c>
      <c r="B1276" s="95" t="s">
        <v>2255</v>
      </c>
      <c r="C1276" s="96"/>
      <c r="D1276" s="61"/>
    </row>
    <row r="1277" spans="1:4" ht="26.4" x14ac:dyDescent="0.25">
      <c r="A1277" s="84" t="s">
        <v>17</v>
      </c>
      <c r="B1277" s="85" t="s">
        <v>2256</v>
      </c>
      <c r="C1277" s="86"/>
      <c r="D1277" s="62"/>
    </row>
    <row r="1278" spans="1:4" ht="14.4" x14ac:dyDescent="0.25">
      <c r="A1278" s="84" t="s">
        <v>17</v>
      </c>
      <c r="B1278" s="97" t="s">
        <v>145</v>
      </c>
      <c r="C1278" s="98"/>
      <c r="D1278" s="63"/>
    </row>
    <row r="1279" spans="1:4" ht="14.4" x14ac:dyDescent="0.25">
      <c r="A1279" s="81" t="s">
        <v>3319</v>
      </c>
      <c r="B1279" s="95" t="s">
        <v>2258</v>
      </c>
      <c r="C1279" s="96"/>
      <c r="D1279" s="61"/>
    </row>
    <row r="1280" spans="1:4" ht="26.4" x14ac:dyDescent="0.25">
      <c r="A1280" s="84" t="s">
        <v>17</v>
      </c>
      <c r="B1280" s="85" t="s">
        <v>3320</v>
      </c>
      <c r="C1280" s="86"/>
      <c r="D1280" s="62"/>
    </row>
    <row r="1281" spans="1:4" ht="14.4" x14ac:dyDescent="0.25">
      <c r="A1281" s="84" t="s">
        <v>17</v>
      </c>
      <c r="B1281" s="97" t="s">
        <v>145</v>
      </c>
      <c r="C1281" s="98"/>
      <c r="D1281" s="63"/>
    </row>
    <row r="1282" spans="1:4" ht="14.4" x14ac:dyDescent="0.25">
      <c r="A1282" s="81" t="s">
        <v>3321</v>
      </c>
      <c r="B1282" s="95" t="s">
        <v>2261</v>
      </c>
      <c r="C1282" s="96"/>
      <c r="D1282" s="61"/>
    </row>
    <row r="1283" spans="1:4" ht="26.4" x14ac:dyDescent="0.25">
      <c r="A1283" s="84" t="s">
        <v>17</v>
      </c>
      <c r="B1283" s="85" t="s">
        <v>2262</v>
      </c>
      <c r="C1283" s="86"/>
      <c r="D1283" s="62"/>
    </row>
    <row r="1284" spans="1:4" ht="14.4" x14ac:dyDescent="0.25">
      <c r="A1284" s="84" t="s">
        <v>17</v>
      </c>
      <c r="B1284" s="97" t="s">
        <v>145</v>
      </c>
      <c r="C1284" s="98"/>
      <c r="D1284" s="63"/>
    </row>
    <row r="1285" spans="1:4" ht="14.4" x14ac:dyDescent="0.25">
      <c r="A1285" s="81" t="s">
        <v>3322</v>
      </c>
      <c r="B1285" s="95" t="s">
        <v>2264</v>
      </c>
      <c r="C1285" s="96"/>
      <c r="D1285" s="42"/>
    </row>
    <row r="1286" spans="1:4" ht="52.8" x14ac:dyDescent="0.25">
      <c r="A1286" s="84" t="s">
        <v>17</v>
      </c>
      <c r="B1286" s="85" t="s">
        <v>2265</v>
      </c>
      <c r="C1286" s="86"/>
      <c r="D1286" s="43"/>
    </row>
    <row r="1287" spans="1:4" ht="14.4" x14ac:dyDescent="0.25">
      <c r="A1287" s="84" t="s">
        <v>17</v>
      </c>
      <c r="B1287" s="97" t="s">
        <v>145</v>
      </c>
      <c r="C1287" s="98"/>
      <c r="D1287" s="46"/>
    </row>
    <row r="1288" spans="1:4" ht="14.4" x14ac:dyDescent="0.25">
      <c r="A1288" s="81" t="s">
        <v>3323</v>
      </c>
      <c r="B1288" s="95" t="s">
        <v>2267</v>
      </c>
      <c r="C1288" s="96"/>
      <c r="D1288" s="42"/>
    </row>
    <row r="1289" spans="1:4" ht="52.8" x14ac:dyDescent="0.25">
      <c r="A1289" s="84" t="s">
        <v>17</v>
      </c>
      <c r="B1289" s="85" t="s">
        <v>2268</v>
      </c>
      <c r="C1289" s="86"/>
      <c r="D1289" s="43"/>
    </row>
    <row r="1290" spans="1:4" ht="14.4" x14ac:dyDescent="0.25">
      <c r="A1290" s="84" t="s">
        <v>17</v>
      </c>
      <c r="B1290" s="97" t="s">
        <v>145</v>
      </c>
      <c r="C1290" s="98"/>
      <c r="D1290" s="46"/>
    </row>
    <row r="1291" spans="1:4" ht="14.4" x14ac:dyDescent="0.25">
      <c r="A1291" s="81" t="s">
        <v>3324</v>
      </c>
      <c r="B1291" s="95" t="s">
        <v>2270</v>
      </c>
      <c r="C1291" s="96"/>
      <c r="D1291" s="61"/>
    </row>
    <row r="1292" spans="1:4" ht="39.6" x14ac:dyDescent="0.25">
      <c r="A1292" s="84" t="s">
        <v>17</v>
      </c>
      <c r="B1292" s="85" t="s">
        <v>2271</v>
      </c>
      <c r="C1292" s="86"/>
      <c r="D1292" s="62"/>
    </row>
    <row r="1293" spans="1:4" ht="14.4" x14ac:dyDescent="0.25">
      <c r="A1293" s="84" t="s">
        <v>17</v>
      </c>
      <c r="B1293" s="97" t="s">
        <v>145</v>
      </c>
      <c r="C1293" s="98"/>
      <c r="D1293" s="63">
        <v>2</v>
      </c>
    </row>
    <row r="1294" spans="1:4" ht="14.4" x14ac:dyDescent="0.25">
      <c r="A1294" s="81" t="s">
        <v>3325</v>
      </c>
      <c r="B1294" s="95" t="s">
        <v>2273</v>
      </c>
      <c r="C1294" s="96"/>
      <c r="D1294" s="61"/>
    </row>
    <row r="1295" spans="1:4" ht="39.6" x14ac:dyDescent="0.25">
      <c r="A1295" s="84" t="s">
        <v>17</v>
      </c>
      <c r="B1295" s="85" t="s">
        <v>3326</v>
      </c>
      <c r="C1295" s="86"/>
      <c r="D1295" s="62"/>
    </row>
    <row r="1296" spans="1:4" ht="14.4" x14ac:dyDescent="0.25">
      <c r="A1296" s="84" t="s">
        <v>17</v>
      </c>
      <c r="B1296" s="97" t="s">
        <v>145</v>
      </c>
      <c r="C1296" s="98"/>
      <c r="D1296" s="63">
        <v>2</v>
      </c>
    </row>
    <row r="1297" spans="1:4" ht="14.4" x14ac:dyDescent="0.25">
      <c r="A1297" s="81" t="s">
        <v>3327</v>
      </c>
      <c r="B1297" s="95" t="s">
        <v>2276</v>
      </c>
      <c r="C1297" s="96"/>
      <c r="D1297" s="61"/>
    </row>
    <row r="1298" spans="1:4" ht="39.6" x14ac:dyDescent="0.25">
      <c r="A1298" s="84" t="s">
        <v>17</v>
      </c>
      <c r="B1298" s="85" t="s">
        <v>3328</v>
      </c>
      <c r="C1298" s="86"/>
      <c r="D1298" s="62"/>
    </row>
    <row r="1299" spans="1:4" ht="14.4" x14ac:dyDescent="0.25">
      <c r="A1299" s="84" t="s">
        <v>17</v>
      </c>
      <c r="B1299" s="97" t="s">
        <v>145</v>
      </c>
      <c r="C1299" s="98"/>
      <c r="D1299" s="63"/>
    </row>
    <row r="1300" spans="1:4" ht="14.4" x14ac:dyDescent="0.25">
      <c r="A1300" s="81" t="s">
        <v>3329</v>
      </c>
      <c r="B1300" s="95" t="s">
        <v>2279</v>
      </c>
      <c r="C1300" s="96"/>
      <c r="D1300" s="61"/>
    </row>
    <row r="1301" spans="1:4" ht="26.4" x14ac:dyDescent="0.25">
      <c r="A1301" s="84" t="s">
        <v>17</v>
      </c>
      <c r="B1301" s="85" t="s">
        <v>2280</v>
      </c>
      <c r="C1301" s="86"/>
      <c r="D1301" s="62"/>
    </row>
    <row r="1302" spans="1:4" ht="14.4" x14ac:dyDescent="0.25">
      <c r="A1302" s="84" t="s">
        <v>17</v>
      </c>
      <c r="B1302" s="97" t="s">
        <v>145</v>
      </c>
      <c r="C1302" s="98"/>
      <c r="D1302" s="63">
        <v>4</v>
      </c>
    </row>
    <row r="1303" spans="1:4" ht="14.4" x14ac:dyDescent="0.25">
      <c r="A1303" s="81" t="s">
        <v>3330</v>
      </c>
      <c r="B1303" s="95" t="s">
        <v>2282</v>
      </c>
      <c r="C1303" s="96"/>
      <c r="D1303" s="61"/>
    </row>
    <row r="1304" spans="1:4" ht="26.4" x14ac:dyDescent="0.25">
      <c r="A1304" s="84" t="s">
        <v>17</v>
      </c>
      <c r="B1304" s="85" t="s">
        <v>2283</v>
      </c>
      <c r="C1304" s="86"/>
      <c r="D1304" s="62"/>
    </row>
    <row r="1305" spans="1:4" ht="14.4" x14ac:dyDescent="0.25">
      <c r="A1305" s="84" t="s">
        <v>17</v>
      </c>
      <c r="B1305" s="97" t="s">
        <v>145</v>
      </c>
      <c r="C1305" s="98"/>
      <c r="D1305" s="63"/>
    </row>
    <row r="1306" spans="1:4" ht="14.4" x14ac:dyDescent="0.25">
      <c r="A1306" s="81" t="s">
        <v>3331</v>
      </c>
      <c r="B1306" s="95" t="s">
        <v>2285</v>
      </c>
      <c r="C1306" s="96"/>
      <c r="D1306" s="61"/>
    </row>
    <row r="1307" spans="1:4" ht="26.4" x14ac:dyDescent="0.25">
      <c r="A1307" s="84" t="s">
        <v>17</v>
      </c>
      <c r="B1307" s="85" t="s">
        <v>2286</v>
      </c>
      <c r="C1307" s="86"/>
      <c r="D1307" s="62"/>
    </row>
    <row r="1308" spans="1:4" ht="14.4" x14ac:dyDescent="0.25">
      <c r="A1308" s="84" t="s">
        <v>17</v>
      </c>
      <c r="B1308" s="97" t="s">
        <v>145</v>
      </c>
      <c r="C1308" s="98"/>
      <c r="D1308" s="63">
        <v>4</v>
      </c>
    </row>
    <row r="1309" spans="1:4" ht="14.4" x14ac:dyDescent="0.25">
      <c r="A1309" s="81" t="s">
        <v>3332</v>
      </c>
      <c r="B1309" s="95" t="s">
        <v>2288</v>
      </c>
      <c r="C1309" s="96"/>
      <c r="D1309" s="61"/>
    </row>
    <row r="1310" spans="1:4" ht="26.4" x14ac:dyDescent="0.25">
      <c r="A1310" s="84" t="s">
        <v>17</v>
      </c>
      <c r="B1310" s="85" t="s">
        <v>2289</v>
      </c>
      <c r="C1310" s="86"/>
      <c r="D1310" s="62"/>
    </row>
    <row r="1311" spans="1:4" ht="14.4" x14ac:dyDescent="0.25">
      <c r="A1311" s="84" t="s">
        <v>17</v>
      </c>
      <c r="B1311" s="97" t="s">
        <v>145</v>
      </c>
      <c r="C1311" s="98"/>
      <c r="D1311" s="63"/>
    </row>
    <row r="1312" spans="1:4" ht="14.4" x14ac:dyDescent="0.25">
      <c r="A1312" s="81" t="s">
        <v>3333</v>
      </c>
      <c r="B1312" s="95" t="s">
        <v>2291</v>
      </c>
      <c r="C1312" s="96"/>
      <c r="D1312" s="61"/>
    </row>
    <row r="1313" spans="1:4" ht="39.6" x14ac:dyDescent="0.25">
      <c r="A1313" s="84" t="s">
        <v>17</v>
      </c>
      <c r="B1313" s="85" t="s">
        <v>3334</v>
      </c>
      <c r="C1313" s="86"/>
      <c r="D1313" s="62"/>
    </row>
    <row r="1314" spans="1:4" ht="14.4" x14ac:dyDescent="0.25">
      <c r="A1314" s="84" t="s">
        <v>17</v>
      </c>
      <c r="B1314" s="97" t="s">
        <v>145</v>
      </c>
      <c r="C1314" s="98"/>
      <c r="D1314" s="63"/>
    </row>
    <row r="1315" spans="1:4" ht="14.4" x14ac:dyDescent="0.25">
      <c r="A1315" s="81" t="s">
        <v>3335</v>
      </c>
      <c r="B1315" s="95" t="s">
        <v>2294</v>
      </c>
      <c r="C1315" s="96"/>
      <c r="D1315" s="61"/>
    </row>
    <row r="1316" spans="1:4" ht="39.6" x14ac:dyDescent="0.25">
      <c r="A1316" s="84" t="s">
        <v>17</v>
      </c>
      <c r="B1316" s="85" t="s">
        <v>3336</v>
      </c>
      <c r="C1316" s="86"/>
      <c r="D1316" s="62"/>
    </row>
    <row r="1317" spans="1:4" ht="14.4" x14ac:dyDescent="0.25">
      <c r="A1317" s="84" t="s">
        <v>17</v>
      </c>
      <c r="B1317" s="97" t="s">
        <v>145</v>
      </c>
      <c r="C1317" s="98"/>
      <c r="D1317" s="63"/>
    </row>
    <row r="1318" spans="1:4" ht="14.4" x14ac:dyDescent="0.25">
      <c r="A1318" s="81" t="s">
        <v>3337</v>
      </c>
      <c r="B1318" s="95" t="s">
        <v>2297</v>
      </c>
      <c r="C1318" s="96"/>
      <c r="D1318" s="61"/>
    </row>
    <row r="1319" spans="1:4" ht="39.6" x14ac:dyDescent="0.25">
      <c r="A1319" s="84" t="s">
        <v>17</v>
      </c>
      <c r="B1319" s="85" t="s">
        <v>3338</v>
      </c>
      <c r="C1319" s="86"/>
      <c r="D1319" s="62"/>
    </row>
    <row r="1320" spans="1:4" ht="14.4" x14ac:dyDescent="0.25">
      <c r="A1320" s="84" t="s">
        <v>17</v>
      </c>
      <c r="B1320" s="97" t="s">
        <v>145</v>
      </c>
      <c r="C1320" s="98"/>
      <c r="D1320" s="63">
        <v>4</v>
      </c>
    </row>
    <row r="1321" spans="1:4" ht="14.4" x14ac:dyDescent="0.25">
      <c r="A1321" s="81" t="s">
        <v>3339</v>
      </c>
      <c r="B1321" s="95" t="s">
        <v>2300</v>
      </c>
      <c r="C1321" s="96"/>
      <c r="D1321" s="61"/>
    </row>
    <row r="1322" spans="1:4" ht="39.6" x14ac:dyDescent="0.25">
      <c r="A1322" s="84" t="s">
        <v>17</v>
      </c>
      <c r="B1322" s="85" t="s">
        <v>2301</v>
      </c>
      <c r="C1322" s="86"/>
      <c r="D1322" s="62"/>
    </row>
    <row r="1323" spans="1:4" ht="14.4" x14ac:dyDescent="0.25">
      <c r="A1323" s="84" t="s">
        <v>17</v>
      </c>
      <c r="B1323" s="97" t="s">
        <v>145</v>
      </c>
      <c r="C1323" s="98"/>
      <c r="D1323" s="63">
        <v>4</v>
      </c>
    </row>
    <row r="1324" spans="1:4" ht="14.4" x14ac:dyDescent="0.25">
      <c r="A1324" s="81" t="s">
        <v>3340</v>
      </c>
      <c r="B1324" s="95" t="s">
        <v>2303</v>
      </c>
      <c r="C1324" s="96"/>
      <c r="D1324" s="61"/>
    </row>
    <row r="1325" spans="1:4" ht="26.4" x14ac:dyDescent="0.25">
      <c r="A1325" s="84" t="s">
        <v>17</v>
      </c>
      <c r="B1325" s="85" t="s">
        <v>2304</v>
      </c>
      <c r="C1325" s="86"/>
      <c r="D1325" s="62"/>
    </row>
    <row r="1326" spans="1:4" ht="14.4" x14ac:dyDescent="0.25">
      <c r="A1326" s="84" t="s">
        <v>17</v>
      </c>
      <c r="B1326" s="97" t="s">
        <v>145</v>
      </c>
      <c r="C1326" s="98"/>
      <c r="D1326" s="63"/>
    </row>
    <row r="1327" spans="1:4" ht="14.4" x14ac:dyDescent="0.25">
      <c r="A1327" s="81" t="s">
        <v>3341</v>
      </c>
      <c r="B1327" s="95" t="s">
        <v>2306</v>
      </c>
      <c r="C1327" s="96"/>
      <c r="D1327" s="61"/>
    </row>
    <row r="1328" spans="1:4" ht="26.4" x14ac:dyDescent="0.25">
      <c r="A1328" s="84" t="s">
        <v>17</v>
      </c>
      <c r="B1328" s="85" t="s">
        <v>2307</v>
      </c>
      <c r="C1328" s="86"/>
      <c r="D1328" s="62"/>
    </row>
    <row r="1329" spans="1:4" ht="14.4" x14ac:dyDescent="0.25">
      <c r="A1329" s="84" t="s">
        <v>17</v>
      </c>
      <c r="B1329" s="97" t="s">
        <v>145</v>
      </c>
      <c r="C1329" s="98"/>
      <c r="D1329" s="63"/>
    </row>
    <row r="1330" spans="1:4" ht="14.4" x14ac:dyDescent="0.25">
      <c r="A1330" s="81" t="s">
        <v>3342</v>
      </c>
      <c r="B1330" s="95" t="s">
        <v>2309</v>
      </c>
      <c r="C1330" s="96"/>
      <c r="D1330" s="61"/>
    </row>
    <row r="1331" spans="1:4" ht="26.4" x14ac:dyDescent="0.25">
      <c r="A1331" s="84" t="s">
        <v>17</v>
      </c>
      <c r="B1331" s="85" t="s">
        <v>2310</v>
      </c>
      <c r="C1331" s="86"/>
      <c r="D1331" s="62"/>
    </row>
    <row r="1332" spans="1:4" ht="14.4" x14ac:dyDescent="0.25">
      <c r="A1332" s="84" t="s">
        <v>17</v>
      </c>
      <c r="B1332" s="97" t="s">
        <v>145</v>
      </c>
      <c r="C1332" s="98"/>
      <c r="D1332" s="63"/>
    </row>
    <row r="1333" spans="1:4" ht="14.4" x14ac:dyDescent="0.25">
      <c r="A1333" s="81" t="s">
        <v>3343</v>
      </c>
      <c r="B1333" s="95" t="s">
        <v>2303</v>
      </c>
      <c r="C1333" s="96"/>
      <c r="D1333" s="61"/>
    </row>
    <row r="1334" spans="1:4" ht="26.4" x14ac:dyDescent="0.25">
      <c r="A1334" s="84" t="s">
        <v>17</v>
      </c>
      <c r="B1334" s="85" t="s">
        <v>3464</v>
      </c>
      <c r="C1334" s="86"/>
      <c r="D1334" s="62"/>
    </row>
    <row r="1335" spans="1:4" ht="14.4" x14ac:dyDescent="0.25">
      <c r="A1335" s="84" t="s">
        <v>17</v>
      </c>
      <c r="B1335" s="97" t="s">
        <v>145</v>
      </c>
      <c r="C1335" s="98"/>
      <c r="D1335" s="63"/>
    </row>
    <row r="1336" spans="1:4" ht="14.4" x14ac:dyDescent="0.25">
      <c r="A1336" s="81" t="s">
        <v>3344</v>
      </c>
      <c r="B1336" s="95" t="s">
        <v>2306</v>
      </c>
      <c r="C1336" s="96"/>
      <c r="D1336" s="61"/>
    </row>
    <row r="1337" spans="1:4" ht="26.4" x14ac:dyDescent="0.25">
      <c r="A1337" s="84" t="s">
        <v>17</v>
      </c>
      <c r="B1337" s="85" t="s">
        <v>3465</v>
      </c>
      <c r="C1337" s="86"/>
      <c r="D1337" s="62"/>
    </row>
    <row r="1338" spans="1:4" ht="14.4" x14ac:dyDescent="0.25">
      <c r="A1338" s="84" t="s">
        <v>17</v>
      </c>
      <c r="B1338" s="97" t="s">
        <v>145</v>
      </c>
      <c r="C1338" s="98"/>
      <c r="D1338" s="63"/>
    </row>
    <row r="1339" spans="1:4" ht="14.4" x14ac:dyDescent="0.25">
      <c r="A1339" s="81" t="s">
        <v>3345</v>
      </c>
      <c r="B1339" s="95" t="s">
        <v>2309</v>
      </c>
      <c r="C1339" s="96"/>
      <c r="D1339" s="61"/>
    </row>
    <row r="1340" spans="1:4" ht="26.4" x14ac:dyDescent="0.25">
      <c r="A1340" s="84" t="s">
        <v>17</v>
      </c>
      <c r="B1340" s="85" t="s">
        <v>3466</v>
      </c>
      <c r="C1340" s="86"/>
      <c r="D1340" s="62"/>
    </row>
    <row r="1341" spans="1:4" ht="14.4" x14ac:dyDescent="0.25">
      <c r="A1341" s="84" t="s">
        <v>17</v>
      </c>
      <c r="B1341" s="97" t="s">
        <v>145</v>
      </c>
      <c r="C1341" s="98"/>
      <c r="D1341" s="63"/>
    </row>
    <row r="1342" spans="1:4" ht="14.4" x14ac:dyDescent="0.25">
      <c r="A1342" s="81" t="s">
        <v>3343</v>
      </c>
      <c r="B1342" s="95" t="s">
        <v>2312</v>
      </c>
      <c r="C1342" s="96"/>
      <c r="D1342" s="61"/>
    </row>
    <row r="1343" spans="1:4" ht="26.4" x14ac:dyDescent="0.25">
      <c r="A1343" s="84" t="s">
        <v>17</v>
      </c>
      <c r="B1343" s="85" t="s">
        <v>2313</v>
      </c>
      <c r="C1343" s="86"/>
      <c r="D1343" s="62"/>
    </row>
    <row r="1344" spans="1:4" ht="14.4" x14ac:dyDescent="0.25">
      <c r="A1344" s="84" t="s">
        <v>17</v>
      </c>
      <c r="B1344" s="97" t="s">
        <v>145</v>
      </c>
      <c r="C1344" s="98"/>
      <c r="D1344" s="63">
        <v>4</v>
      </c>
    </row>
    <row r="1345" spans="1:4" ht="14.4" x14ac:dyDescent="0.25">
      <c r="A1345" s="81" t="s">
        <v>3344</v>
      </c>
      <c r="B1345" s="95" t="s">
        <v>2315</v>
      </c>
      <c r="C1345" s="96"/>
      <c r="D1345" s="61"/>
    </row>
    <row r="1346" spans="1:4" ht="26.4" x14ac:dyDescent="0.25">
      <c r="A1346" s="84" t="s">
        <v>17</v>
      </c>
      <c r="B1346" s="85" t="s">
        <v>2316</v>
      </c>
      <c r="C1346" s="86"/>
      <c r="D1346" s="62"/>
    </row>
    <row r="1347" spans="1:4" ht="14.4" x14ac:dyDescent="0.25">
      <c r="A1347" s="84" t="s">
        <v>17</v>
      </c>
      <c r="B1347" s="97" t="s">
        <v>145</v>
      </c>
      <c r="C1347" s="98"/>
      <c r="D1347" s="63">
        <v>4</v>
      </c>
    </row>
    <row r="1348" spans="1:4" ht="14.4" x14ac:dyDescent="0.25">
      <c r="A1348" s="81" t="s">
        <v>3345</v>
      </c>
      <c r="B1348" s="95" t="s">
        <v>2318</v>
      </c>
      <c r="C1348" s="96"/>
      <c r="D1348" s="61"/>
    </row>
    <row r="1349" spans="1:4" ht="26.4" x14ac:dyDescent="0.25">
      <c r="A1349" s="84" t="s">
        <v>17</v>
      </c>
      <c r="B1349" s="85" t="s">
        <v>2319</v>
      </c>
      <c r="C1349" s="86"/>
      <c r="D1349" s="62"/>
    </row>
    <row r="1350" spans="1:4" ht="14.4" x14ac:dyDescent="0.25">
      <c r="A1350" s="84" t="s">
        <v>17</v>
      </c>
      <c r="B1350" s="97" t="s">
        <v>145</v>
      </c>
      <c r="C1350" s="98"/>
      <c r="D1350" s="63"/>
    </row>
    <row r="1351" spans="1:4" ht="14.4" x14ac:dyDescent="0.25">
      <c r="A1351" s="81" t="s">
        <v>3346</v>
      </c>
      <c r="B1351" s="95" t="s">
        <v>2321</v>
      </c>
      <c r="C1351" s="96"/>
      <c r="D1351" s="61"/>
    </row>
    <row r="1352" spans="1:4" ht="26.4" x14ac:dyDescent="0.25">
      <c r="A1352" s="84" t="s">
        <v>17</v>
      </c>
      <c r="B1352" s="85" t="s">
        <v>3347</v>
      </c>
      <c r="C1352" s="86"/>
      <c r="D1352" s="62"/>
    </row>
    <row r="1353" spans="1:4" ht="14.4" x14ac:dyDescent="0.25">
      <c r="A1353" s="84" t="s">
        <v>17</v>
      </c>
      <c r="B1353" s="97" t="s">
        <v>145</v>
      </c>
      <c r="C1353" s="98"/>
      <c r="D1353" s="63"/>
    </row>
    <row r="1354" spans="1:4" ht="14.4" x14ac:dyDescent="0.25">
      <c r="A1354" s="81" t="s">
        <v>3348</v>
      </c>
      <c r="B1354" s="95" t="s">
        <v>2324</v>
      </c>
      <c r="C1354" s="96"/>
      <c r="D1354" s="61"/>
    </row>
    <row r="1355" spans="1:4" ht="14.4" x14ac:dyDescent="0.25">
      <c r="A1355" s="84" t="s">
        <v>17</v>
      </c>
      <c r="B1355" s="85" t="s">
        <v>2325</v>
      </c>
      <c r="C1355" s="86"/>
      <c r="D1355" s="62"/>
    </row>
    <row r="1356" spans="1:4" ht="14.4" x14ac:dyDescent="0.25">
      <c r="A1356" s="84" t="s">
        <v>17</v>
      </c>
      <c r="B1356" s="97" t="s">
        <v>145</v>
      </c>
      <c r="C1356" s="98"/>
      <c r="D1356" s="63">
        <v>4</v>
      </c>
    </row>
    <row r="1357" spans="1:4" ht="14.4" x14ac:dyDescent="0.25">
      <c r="A1357" s="87" t="s">
        <v>3349</v>
      </c>
      <c r="B1357" s="88" t="s">
        <v>2327</v>
      </c>
      <c r="C1357" s="89"/>
      <c r="D1357" s="44"/>
    </row>
    <row r="1358" spans="1:4" ht="14.4" x14ac:dyDescent="0.25">
      <c r="A1358" s="81" t="s">
        <v>3350</v>
      </c>
      <c r="B1358" s="95" t="s">
        <v>2329</v>
      </c>
      <c r="C1358" s="96"/>
      <c r="D1358" s="61"/>
    </row>
    <row r="1359" spans="1:4" ht="79.2" x14ac:dyDescent="0.25">
      <c r="A1359" s="84" t="s">
        <v>17</v>
      </c>
      <c r="B1359" s="85" t="s">
        <v>2330</v>
      </c>
      <c r="C1359" s="86"/>
      <c r="D1359" s="62"/>
    </row>
    <row r="1360" spans="1:4" ht="14.4" x14ac:dyDescent="0.25">
      <c r="A1360" s="84" t="s">
        <v>17</v>
      </c>
      <c r="B1360" s="97" t="s">
        <v>145</v>
      </c>
      <c r="C1360" s="98"/>
      <c r="D1360" s="63"/>
    </row>
    <row r="1361" spans="1:4" ht="14.4" x14ac:dyDescent="0.25">
      <c r="A1361" s="81" t="s">
        <v>3351</v>
      </c>
      <c r="B1361" s="95" t="s">
        <v>2332</v>
      </c>
      <c r="C1361" s="96"/>
      <c r="D1361" s="61"/>
    </row>
    <row r="1362" spans="1:4" ht="79.2" x14ac:dyDescent="0.25">
      <c r="A1362" s="84" t="s">
        <v>17</v>
      </c>
      <c r="B1362" s="85" t="s">
        <v>2333</v>
      </c>
      <c r="C1362" s="86"/>
      <c r="D1362" s="62"/>
    </row>
    <row r="1363" spans="1:4" ht="14.4" x14ac:dyDescent="0.25">
      <c r="A1363" s="84" t="s">
        <v>17</v>
      </c>
      <c r="B1363" s="97" t="s">
        <v>145</v>
      </c>
      <c r="C1363" s="98"/>
      <c r="D1363" s="63">
        <v>4</v>
      </c>
    </row>
    <row r="1364" spans="1:4" ht="14.4" x14ac:dyDescent="0.25">
      <c r="A1364" s="81" t="s">
        <v>3352</v>
      </c>
      <c r="B1364" s="95" t="s">
        <v>2335</v>
      </c>
      <c r="C1364" s="96"/>
      <c r="D1364" s="61"/>
    </row>
    <row r="1365" spans="1:4" ht="105.6" x14ac:dyDescent="0.25">
      <c r="A1365" s="84" t="s">
        <v>17</v>
      </c>
      <c r="B1365" s="85" t="s">
        <v>2336</v>
      </c>
      <c r="C1365" s="86"/>
      <c r="D1365" s="62"/>
    </row>
    <row r="1366" spans="1:4" ht="14.4" x14ac:dyDescent="0.25">
      <c r="A1366" s="84" t="s">
        <v>17</v>
      </c>
      <c r="B1366" s="97" t="s">
        <v>145</v>
      </c>
      <c r="C1366" s="98"/>
      <c r="D1366" s="63">
        <v>10</v>
      </c>
    </row>
    <row r="1367" spans="1:4" ht="14.4" x14ac:dyDescent="0.25">
      <c r="A1367" s="81" t="s">
        <v>3353</v>
      </c>
      <c r="B1367" s="95" t="s">
        <v>2338</v>
      </c>
      <c r="C1367" s="96"/>
      <c r="D1367" s="61"/>
    </row>
    <row r="1368" spans="1:4" ht="79.2" x14ac:dyDescent="0.25">
      <c r="A1368" s="84" t="s">
        <v>17</v>
      </c>
      <c r="B1368" s="85" t="s">
        <v>2339</v>
      </c>
      <c r="C1368" s="86"/>
      <c r="D1368" s="62"/>
    </row>
    <row r="1369" spans="1:4" ht="14.4" x14ac:dyDescent="0.25">
      <c r="A1369" s="84" t="s">
        <v>17</v>
      </c>
      <c r="B1369" s="97" t="s">
        <v>145</v>
      </c>
      <c r="C1369" s="98"/>
      <c r="D1369" s="63">
        <v>12</v>
      </c>
    </row>
    <row r="1370" spans="1:4" ht="14.4" x14ac:dyDescent="0.25">
      <c r="A1370" s="81" t="s">
        <v>3511</v>
      </c>
      <c r="B1370" s="95" t="s">
        <v>3509</v>
      </c>
      <c r="C1370" s="96"/>
      <c r="D1370" s="61"/>
    </row>
    <row r="1371" spans="1:4" ht="39.6" x14ac:dyDescent="0.25">
      <c r="A1371" s="84" t="s">
        <v>17</v>
      </c>
      <c r="B1371" s="85" t="s">
        <v>3510</v>
      </c>
      <c r="C1371" s="86"/>
      <c r="D1371" s="62"/>
    </row>
    <row r="1372" spans="1:4" ht="14.4" x14ac:dyDescent="0.25">
      <c r="A1372" s="84" t="s">
        <v>17</v>
      </c>
      <c r="B1372" s="97" t="s">
        <v>145</v>
      </c>
      <c r="C1372" s="98"/>
      <c r="D1372" s="63">
        <v>80</v>
      </c>
    </row>
    <row r="1373" spans="1:4" ht="26.4" x14ac:dyDescent="0.25">
      <c r="A1373" s="139" t="s">
        <v>3354</v>
      </c>
      <c r="B1373" s="187" t="s">
        <v>2732</v>
      </c>
      <c r="C1373" s="142"/>
      <c r="D1373" s="189"/>
    </row>
    <row r="1374" spans="1:4" ht="26.4" x14ac:dyDescent="0.25">
      <c r="A1374" s="84"/>
      <c r="B1374" s="167" t="s">
        <v>3613</v>
      </c>
      <c r="C1374" s="168"/>
      <c r="D1374" s="169"/>
    </row>
    <row r="1375" spans="1:4" ht="14.4" x14ac:dyDescent="0.25">
      <c r="A1375" s="196" t="s">
        <v>3355</v>
      </c>
      <c r="B1375" s="95" t="s">
        <v>3433</v>
      </c>
      <c r="C1375" s="96"/>
      <c r="D1375" s="43"/>
    </row>
    <row r="1376" spans="1:4" ht="26.4" x14ac:dyDescent="0.25">
      <c r="A1376" s="192"/>
      <c r="B1376" s="85" t="s">
        <v>3422</v>
      </c>
      <c r="C1376" s="86"/>
      <c r="D1376" s="43"/>
    </row>
    <row r="1377" spans="1:4" ht="14.4" x14ac:dyDescent="0.25">
      <c r="A1377" s="193"/>
      <c r="B1377" s="97" t="s">
        <v>145</v>
      </c>
      <c r="C1377" s="98"/>
      <c r="D1377" s="46">
        <v>1</v>
      </c>
    </row>
    <row r="1378" spans="1:4" ht="14.4" x14ac:dyDescent="0.25">
      <c r="A1378" s="196" t="s">
        <v>3356</v>
      </c>
      <c r="B1378" s="95" t="s">
        <v>3423</v>
      </c>
      <c r="C1378" s="96"/>
      <c r="D1378" s="170"/>
    </row>
    <row r="1379" spans="1:4" ht="26.4" x14ac:dyDescent="0.25">
      <c r="A1379" s="192"/>
      <c r="B1379" s="85" t="s">
        <v>3424</v>
      </c>
      <c r="C1379" s="86"/>
      <c r="D1379" s="185"/>
    </row>
    <row r="1380" spans="1:4" ht="14.4" x14ac:dyDescent="0.25">
      <c r="A1380" s="193"/>
      <c r="B1380" s="97" t="s">
        <v>145</v>
      </c>
      <c r="C1380" s="86"/>
      <c r="D1380" s="186">
        <v>1</v>
      </c>
    </row>
    <row r="1381" spans="1:4" ht="14.4" x14ac:dyDescent="0.25">
      <c r="A1381" s="196" t="s">
        <v>3357</v>
      </c>
      <c r="B1381" s="95" t="s">
        <v>3425</v>
      </c>
      <c r="C1381" s="164"/>
      <c r="D1381" s="188"/>
    </row>
    <row r="1382" spans="1:4" ht="14.4" x14ac:dyDescent="0.25">
      <c r="A1382" s="192"/>
      <c r="B1382" s="85" t="s">
        <v>3426</v>
      </c>
      <c r="C1382" s="165"/>
      <c r="D1382" s="185"/>
    </row>
    <row r="1383" spans="1:4" ht="14.4" x14ac:dyDescent="0.25">
      <c r="A1383" s="193"/>
      <c r="B1383" s="97" t="s">
        <v>145</v>
      </c>
      <c r="C1383" s="166"/>
      <c r="D1383" s="186">
        <v>1</v>
      </c>
    </row>
    <row r="1384" spans="1:4" ht="14.4" x14ac:dyDescent="0.25">
      <c r="A1384" s="196" t="s">
        <v>3358</v>
      </c>
      <c r="B1384" s="95" t="s">
        <v>3427</v>
      </c>
      <c r="C1384" s="164"/>
      <c r="D1384" s="188"/>
    </row>
    <row r="1385" spans="1:4" ht="26.4" x14ac:dyDescent="0.25">
      <c r="A1385" s="192"/>
      <c r="B1385" s="85" t="s">
        <v>3428</v>
      </c>
      <c r="C1385" s="165"/>
      <c r="D1385" s="185"/>
    </row>
    <row r="1386" spans="1:4" ht="14.4" x14ac:dyDescent="0.25">
      <c r="A1386" s="193"/>
      <c r="B1386" s="97" t="s">
        <v>145</v>
      </c>
      <c r="C1386" s="166"/>
      <c r="D1386" s="186"/>
    </row>
    <row r="1387" spans="1:4" ht="14.4" x14ac:dyDescent="0.25">
      <c r="A1387" s="196" t="s">
        <v>3359</v>
      </c>
      <c r="B1387" s="95" t="s">
        <v>3430</v>
      </c>
      <c r="C1387" s="96"/>
      <c r="D1387" s="188"/>
    </row>
    <row r="1388" spans="1:4" ht="26.4" x14ac:dyDescent="0.25">
      <c r="A1388" s="192"/>
      <c r="B1388" s="85" t="s">
        <v>3429</v>
      </c>
      <c r="C1388" s="86"/>
      <c r="D1388" s="179"/>
    </row>
    <row r="1389" spans="1:4" x14ac:dyDescent="0.25">
      <c r="A1389" s="193"/>
      <c r="B1389" s="97" t="s">
        <v>145</v>
      </c>
      <c r="C1389" s="98"/>
      <c r="D1389" s="180"/>
    </row>
    <row r="1390" spans="1:4" x14ac:dyDescent="0.25">
      <c r="A1390" s="196" t="s">
        <v>3360</v>
      </c>
      <c r="B1390" s="95" t="s">
        <v>3431</v>
      </c>
      <c r="C1390" s="96"/>
      <c r="D1390" s="178"/>
    </row>
    <row r="1391" spans="1:4" ht="26.4" x14ac:dyDescent="0.25">
      <c r="A1391" s="192"/>
      <c r="B1391" s="85" t="s">
        <v>3432</v>
      </c>
      <c r="C1391" s="86"/>
      <c r="D1391" s="179"/>
    </row>
    <row r="1392" spans="1:4" x14ac:dyDescent="0.25">
      <c r="A1392" s="193"/>
      <c r="B1392" s="97" t="s">
        <v>145</v>
      </c>
      <c r="C1392" s="98"/>
      <c r="D1392" s="180"/>
    </row>
    <row r="1393" spans="1:4" x14ac:dyDescent="0.25">
      <c r="A1393" s="196" t="s">
        <v>3361</v>
      </c>
      <c r="B1393" s="95" t="s">
        <v>3578</v>
      </c>
      <c r="C1393" s="96"/>
      <c r="D1393" s="178"/>
    </row>
    <row r="1394" spans="1:4" ht="26.4" x14ac:dyDescent="0.25">
      <c r="A1394" s="192"/>
      <c r="B1394" s="85" t="s">
        <v>3579</v>
      </c>
      <c r="C1394" s="86"/>
      <c r="D1394" s="179"/>
    </row>
    <row r="1395" spans="1:4" x14ac:dyDescent="0.25">
      <c r="A1395" s="193"/>
      <c r="B1395" s="97" t="s">
        <v>145</v>
      </c>
      <c r="C1395" s="98"/>
      <c r="D1395" s="180"/>
    </row>
    <row r="1396" spans="1:4" x14ac:dyDescent="0.25">
      <c r="A1396" s="196" t="s">
        <v>3362</v>
      </c>
      <c r="B1396" s="95" t="s">
        <v>3434</v>
      </c>
      <c r="C1396" s="96"/>
      <c r="D1396" s="178"/>
    </row>
    <row r="1397" spans="1:4" ht="26.4" x14ac:dyDescent="0.25">
      <c r="A1397" s="192"/>
      <c r="B1397" s="85" t="s">
        <v>3580</v>
      </c>
      <c r="C1397" s="86"/>
      <c r="D1397" s="179"/>
    </row>
    <row r="1398" spans="1:4" x14ac:dyDescent="0.25">
      <c r="A1398" s="193"/>
      <c r="B1398" s="97" t="s">
        <v>145</v>
      </c>
      <c r="C1398" s="98"/>
      <c r="D1398" s="180"/>
    </row>
    <row r="1399" spans="1:4" x14ac:dyDescent="0.25">
      <c r="A1399" s="196" t="s">
        <v>3363</v>
      </c>
      <c r="B1399" s="95" t="s">
        <v>3600</v>
      </c>
      <c r="C1399" s="96"/>
      <c r="D1399" s="178"/>
    </row>
    <row r="1400" spans="1:4" ht="26.4" x14ac:dyDescent="0.25">
      <c r="A1400" s="192"/>
      <c r="B1400" s="85" t="s">
        <v>3599</v>
      </c>
      <c r="C1400" s="137"/>
      <c r="D1400" s="179"/>
    </row>
    <row r="1401" spans="1:4" x14ac:dyDescent="0.25">
      <c r="A1401" s="193"/>
      <c r="B1401" s="97" t="s">
        <v>145</v>
      </c>
      <c r="C1401" s="138"/>
      <c r="D1401" s="180"/>
    </row>
    <row r="1402" spans="1:4" x14ac:dyDescent="0.25">
      <c r="A1402" s="196" t="s">
        <v>3364</v>
      </c>
      <c r="B1402" s="95" t="s">
        <v>3591</v>
      </c>
      <c r="C1402" s="96"/>
      <c r="D1402" s="178"/>
    </row>
    <row r="1403" spans="1:4" ht="26.4" x14ac:dyDescent="0.25">
      <c r="A1403" s="192"/>
      <c r="B1403" s="85" t="s">
        <v>3581</v>
      </c>
      <c r="C1403" s="86"/>
      <c r="D1403" s="179"/>
    </row>
    <row r="1404" spans="1:4" x14ac:dyDescent="0.25">
      <c r="A1404" s="193"/>
      <c r="B1404" s="97" t="s">
        <v>145</v>
      </c>
      <c r="C1404" s="98"/>
      <c r="D1404" s="180"/>
    </row>
    <row r="1405" spans="1:4" x14ac:dyDescent="0.25">
      <c r="A1405" s="196" t="s">
        <v>3365</v>
      </c>
      <c r="B1405" s="95" t="s">
        <v>3590</v>
      </c>
      <c r="C1405" s="96"/>
      <c r="D1405" s="178"/>
    </row>
    <row r="1406" spans="1:4" ht="26.4" x14ac:dyDescent="0.25">
      <c r="A1406" s="192"/>
      <c r="B1406" s="85" t="s">
        <v>3582</v>
      </c>
      <c r="C1406" s="86"/>
      <c r="D1406" s="179"/>
    </row>
    <row r="1407" spans="1:4" x14ac:dyDescent="0.25">
      <c r="A1407" s="193"/>
      <c r="B1407" s="97" t="s">
        <v>145</v>
      </c>
      <c r="C1407" s="98"/>
      <c r="D1407" s="180"/>
    </row>
    <row r="1408" spans="1:4" x14ac:dyDescent="0.25">
      <c r="A1408" s="196" t="s">
        <v>3366</v>
      </c>
      <c r="B1408" s="95" t="s">
        <v>3592</v>
      </c>
      <c r="C1408" s="96"/>
      <c r="D1408" s="178"/>
    </row>
    <row r="1409" spans="1:4" ht="26.4" x14ac:dyDescent="0.25">
      <c r="A1409" s="192"/>
      <c r="B1409" s="85" t="s">
        <v>3583</v>
      </c>
      <c r="C1409" s="86"/>
      <c r="D1409" s="179"/>
    </row>
    <row r="1410" spans="1:4" x14ac:dyDescent="0.25">
      <c r="A1410" s="193"/>
      <c r="B1410" s="97" t="s">
        <v>145</v>
      </c>
      <c r="C1410" s="98"/>
      <c r="D1410" s="180"/>
    </row>
    <row r="1411" spans="1:4" x14ac:dyDescent="0.25">
      <c r="A1411" s="196" t="s">
        <v>3367</v>
      </c>
      <c r="B1411" s="95" t="s">
        <v>3593</v>
      </c>
      <c r="C1411" s="96"/>
      <c r="D1411" s="178"/>
    </row>
    <row r="1412" spans="1:4" ht="26.4" x14ac:dyDescent="0.25">
      <c r="A1412" s="192"/>
      <c r="B1412" s="85" t="s">
        <v>3584</v>
      </c>
      <c r="C1412" s="86"/>
      <c r="D1412" s="179"/>
    </row>
    <row r="1413" spans="1:4" x14ac:dyDescent="0.25">
      <c r="A1413" s="193"/>
      <c r="B1413" s="97" t="s">
        <v>145</v>
      </c>
      <c r="C1413" s="98"/>
      <c r="D1413" s="180"/>
    </row>
    <row r="1414" spans="1:4" x14ac:dyDescent="0.25">
      <c r="A1414" s="196" t="s">
        <v>3368</v>
      </c>
      <c r="B1414" s="95" t="s">
        <v>3594</v>
      </c>
      <c r="C1414" s="96"/>
      <c r="D1414" s="178"/>
    </row>
    <row r="1415" spans="1:4" ht="26.4" x14ac:dyDescent="0.25">
      <c r="A1415" s="192"/>
      <c r="B1415" s="85" t="s">
        <v>3585</v>
      </c>
      <c r="C1415" s="86"/>
      <c r="D1415" s="179"/>
    </row>
    <row r="1416" spans="1:4" x14ac:dyDescent="0.25">
      <c r="A1416" s="193"/>
      <c r="B1416" s="97" t="s">
        <v>145</v>
      </c>
      <c r="C1416" s="98"/>
      <c r="D1416" s="180"/>
    </row>
    <row r="1417" spans="1:4" x14ac:dyDescent="0.25">
      <c r="A1417" s="196" t="s">
        <v>3369</v>
      </c>
      <c r="B1417" s="95" t="s">
        <v>3595</v>
      </c>
      <c r="C1417" s="96"/>
      <c r="D1417" s="178"/>
    </row>
    <row r="1418" spans="1:4" ht="26.4" x14ac:dyDescent="0.25">
      <c r="A1418" s="192"/>
      <c r="B1418" s="85" t="s">
        <v>3586</v>
      </c>
      <c r="C1418" s="86"/>
      <c r="D1418" s="179"/>
    </row>
    <row r="1419" spans="1:4" x14ac:dyDescent="0.25">
      <c r="A1419" s="193"/>
      <c r="B1419" s="97" t="s">
        <v>145</v>
      </c>
      <c r="C1419" s="98"/>
      <c r="D1419" s="180"/>
    </row>
    <row r="1420" spans="1:4" x14ac:dyDescent="0.25">
      <c r="A1420" s="196" t="s">
        <v>3370</v>
      </c>
      <c r="B1420" s="95" t="s">
        <v>3596</v>
      </c>
      <c r="C1420" s="96"/>
      <c r="D1420" s="178"/>
    </row>
    <row r="1421" spans="1:4" ht="26.4" x14ac:dyDescent="0.25">
      <c r="A1421" s="192"/>
      <c r="B1421" s="85" t="s">
        <v>3587</v>
      </c>
      <c r="C1421" s="86"/>
      <c r="D1421" s="179"/>
    </row>
    <row r="1422" spans="1:4" x14ac:dyDescent="0.25">
      <c r="A1422" s="193"/>
      <c r="B1422" s="97" t="s">
        <v>145</v>
      </c>
      <c r="C1422" s="98"/>
      <c r="D1422" s="180"/>
    </row>
    <row r="1423" spans="1:4" x14ac:dyDescent="0.25">
      <c r="A1423" s="196" t="s">
        <v>3371</v>
      </c>
      <c r="B1423" s="95" t="s">
        <v>3435</v>
      </c>
      <c r="C1423" s="96"/>
      <c r="D1423" s="178"/>
    </row>
    <row r="1424" spans="1:4" x14ac:dyDescent="0.25">
      <c r="A1424" s="192"/>
      <c r="B1424" s="85" t="s">
        <v>3436</v>
      </c>
      <c r="C1424" s="86"/>
      <c r="D1424" s="179"/>
    </row>
    <row r="1425" spans="1:4" x14ac:dyDescent="0.25">
      <c r="A1425" s="193"/>
      <c r="B1425" s="97" t="s">
        <v>145</v>
      </c>
      <c r="C1425" s="98"/>
      <c r="D1425" s="180"/>
    </row>
    <row r="1426" spans="1:4" x14ac:dyDescent="0.25">
      <c r="A1426" s="196" t="s">
        <v>3508</v>
      </c>
      <c r="B1426" s="95" t="s">
        <v>3588</v>
      </c>
      <c r="C1426" s="96"/>
      <c r="D1426" s="178"/>
    </row>
    <row r="1427" spans="1:4" ht="26.4" x14ac:dyDescent="0.25">
      <c r="A1427" s="192"/>
      <c r="B1427" s="85" t="s">
        <v>3447</v>
      </c>
      <c r="C1427" s="86"/>
      <c r="D1427" s="179"/>
    </row>
    <row r="1428" spans="1:4" x14ac:dyDescent="0.25">
      <c r="A1428" s="193"/>
      <c r="B1428" s="97" t="s">
        <v>145</v>
      </c>
      <c r="C1428" s="98"/>
      <c r="D1428" s="180"/>
    </row>
    <row r="1429" spans="1:4" x14ac:dyDescent="0.25">
      <c r="A1429" s="196" t="s">
        <v>3611</v>
      </c>
      <c r="B1429" s="95" t="s">
        <v>3589</v>
      </c>
      <c r="C1429" s="96"/>
      <c r="D1429" s="178"/>
    </row>
    <row r="1430" spans="1:4" ht="26.4" x14ac:dyDescent="0.25">
      <c r="A1430" s="192"/>
      <c r="B1430" s="85" t="s">
        <v>3447</v>
      </c>
      <c r="C1430" s="86"/>
      <c r="D1430" s="179"/>
    </row>
    <row r="1431" spans="1:4" x14ac:dyDescent="0.25">
      <c r="A1431" s="193"/>
      <c r="B1431" s="97" t="s">
        <v>145</v>
      </c>
      <c r="C1431" s="98"/>
      <c r="D1431" s="180"/>
    </row>
    <row r="1432" spans="1:4" x14ac:dyDescent="0.25">
      <c r="A1432" s="81" t="s">
        <v>3612</v>
      </c>
      <c r="B1432" s="95" t="s">
        <v>3440</v>
      </c>
      <c r="C1432" s="96"/>
      <c r="D1432" s="190"/>
    </row>
    <row r="1433" spans="1:4" x14ac:dyDescent="0.25">
      <c r="A1433" s="141" t="s">
        <v>3372</v>
      </c>
      <c r="B1433" s="140" t="s">
        <v>3597</v>
      </c>
      <c r="C1433" s="142"/>
      <c r="D1433" s="189"/>
    </row>
    <row r="1434" spans="1:4" ht="52.8" x14ac:dyDescent="0.25">
      <c r="A1434" s="143"/>
      <c r="B1434" s="144" t="s">
        <v>3614</v>
      </c>
      <c r="C1434" s="145"/>
      <c r="D1434" s="184"/>
    </row>
    <row r="1435" spans="1:4" ht="26.4" x14ac:dyDescent="0.25">
      <c r="A1435" s="191" t="s">
        <v>3409</v>
      </c>
      <c r="B1435" s="146" t="s">
        <v>3615</v>
      </c>
      <c r="C1435" s="147"/>
      <c r="D1435" s="64"/>
    </row>
    <row r="1436" spans="1:4" ht="14.4" x14ac:dyDescent="0.25">
      <c r="A1436" s="192"/>
      <c r="B1436" s="144"/>
      <c r="C1436" s="148"/>
      <c r="D1436" s="64"/>
    </row>
    <row r="1437" spans="1:4" ht="14.4" x14ac:dyDescent="0.25">
      <c r="A1437" s="193"/>
      <c r="B1437" s="149" t="s">
        <v>145</v>
      </c>
      <c r="C1437" s="150"/>
      <c r="D1437" s="65">
        <v>4</v>
      </c>
    </row>
    <row r="1438" spans="1:4" ht="26.4" x14ac:dyDescent="0.25">
      <c r="A1438" s="191" t="s">
        <v>3410</v>
      </c>
      <c r="B1438" s="146" t="s">
        <v>3616</v>
      </c>
      <c r="C1438" s="147"/>
      <c r="D1438" s="66"/>
    </row>
    <row r="1439" spans="1:4" ht="14.4" x14ac:dyDescent="0.25">
      <c r="A1439" s="192"/>
      <c r="B1439" s="144"/>
      <c r="C1439" s="148"/>
      <c r="D1439" s="64"/>
    </row>
    <row r="1440" spans="1:4" ht="14.4" x14ac:dyDescent="0.25">
      <c r="A1440" s="193"/>
      <c r="B1440" s="149" t="s">
        <v>145</v>
      </c>
      <c r="C1440" s="150"/>
      <c r="D1440" s="65">
        <v>4</v>
      </c>
    </row>
    <row r="1441" spans="1:4" ht="26.4" x14ac:dyDescent="0.25">
      <c r="A1441" s="191" t="s">
        <v>3411</v>
      </c>
      <c r="B1441" s="146" t="s">
        <v>3617</v>
      </c>
      <c r="C1441" s="147"/>
      <c r="D1441" s="66"/>
    </row>
    <row r="1442" spans="1:4" ht="14.4" x14ac:dyDescent="0.25">
      <c r="A1442" s="192"/>
      <c r="B1442" s="144"/>
      <c r="C1442" s="148"/>
      <c r="D1442" s="64"/>
    </row>
    <row r="1443" spans="1:4" ht="14.4" x14ac:dyDescent="0.25">
      <c r="A1443" s="193"/>
      <c r="B1443" s="149" t="s">
        <v>145</v>
      </c>
      <c r="C1443" s="150"/>
      <c r="D1443" s="65"/>
    </row>
    <row r="1444" spans="1:4" ht="26.4" x14ac:dyDescent="0.25">
      <c r="A1444" s="191" t="s">
        <v>3412</v>
      </c>
      <c r="B1444" s="146" t="s">
        <v>3618</v>
      </c>
      <c r="C1444" s="147"/>
      <c r="D1444" s="66"/>
    </row>
    <row r="1445" spans="1:4" ht="14.4" x14ac:dyDescent="0.25">
      <c r="A1445" s="192"/>
      <c r="B1445" s="144"/>
      <c r="C1445" s="148"/>
      <c r="D1445" s="64"/>
    </row>
    <row r="1446" spans="1:4" ht="14.4" x14ac:dyDescent="0.25">
      <c r="A1446" s="193"/>
      <c r="B1446" s="149" t="s">
        <v>145</v>
      </c>
      <c r="C1446" s="150"/>
      <c r="D1446" s="65"/>
    </row>
    <row r="1447" spans="1:4" ht="26.4" x14ac:dyDescent="0.25">
      <c r="A1447" s="191" t="s">
        <v>3413</v>
      </c>
      <c r="B1447" s="146" t="s">
        <v>3619</v>
      </c>
      <c r="C1447" s="147"/>
      <c r="D1447" s="66"/>
    </row>
    <row r="1448" spans="1:4" ht="14.4" x14ac:dyDescent="0.25">
      <c r="A1448" s="192"/>
      <c r="B1448" s="144"/>
      <c r="C1448" s="148"/>
      <c r="D1448" s="64"/>
    </row>
    <row r="1449" spans="1:4" ht="14.4" x14ac:dyDescent="0.25">
      <c r="A1449" s="193"/>
      <c r="B1449" s="149" t="s">
        <v>145</v>
      </c>
      <c r="C1449" s="150"/>
      <c r="D1449" s="65">
        <v>40</v>
      </c>
    </row>
    <row r="1450" spans="1:4" ht="14.4" x14ac:dyDescent="0.25">
      <c r="A1450" s="191" t="s">
        <v>3414</v>
      </c>
      <c r="B1450" s="146" t="s">
        <v>3620</v>
      </c>
      <c r="C1450" s="147"/>
      <c r="D1450" s="66"/>
    </row>
    <row r="1451" spans="1:4" ht="14.4" x14ac:dyDescent="0.25">
      <c r="A1451" s="192"/>
      <c r="B1451" s="144"/>
      <c r="C1451" s="148"/>
      <c r="D1451" s="64"/>
    </row>
    <row r="1452" spans="1:4" ht="14.4" x14ac:dyDescent="0.25">
      <c r="A1452" s="193"/>
      <c r="B1452" s="149" t="s">
        <v>145</v>
      </c>
      <c r="C1452" s="150"/>
      <c r="D1452" s="65">
        <v>40</v>
      </c>
    </row>
    <row r="1453" spans="1:4" ht="14.4" x14ac:dyDescent="0.25">
      <c r="A1453" s="191" t="s">
        <v>3415</v>
      </c>
      <c r="B1453" s="146" t="s">
        <v>3621</v>
      </c>
      <c r="C1453" s="147"/>
      <c r="D1453" s="66"/>
    </row>
    <row r="1454" spans="1:4" ht="14.4" x14ac:dyDescent="0.25">
      <c r="A1454" s="192"/>
      <c r="B1454" s="144"/>
      <c r="C1454" s="148"/>
      <c r="D1454" s="64"/>
    </row>
    <row r="1455" spans="1:4" ht="14.4" x14ac:dyDescent="0.25">
      <c r="A1455" s="193"/>
      <c r="B1455" s="149" t="s">
        <v>145</v>
      </c>
      <c r="C1455" s="150"/>
      <c r="D1455" s="65">
        <v>44</v>
      </c>
    </row>
    <row r="1456" spans="1:4" ht="14.4" x14ac:dyDescent="0.25">
      <c r="A1456" s="191" t="s">
        <v>3416</v>
      </c>
      <c r="B1456" s="146" t="s">
        <v>3622</v>
      </c>
      <c r="C1456" s="147"/>
      <c r="D1456" s="66"/>
    </row>
    <row r="1457" spans="1:4" ht="14.4" x14ac:dyDescent="0.25">
      <c r="A1457" s="192"/>
      <c r="B1457" s="151"/>
      <c r="C1457" s="148"/>
      <c r="D1457" s="64"/>
    </row>
    <row r="1458" spans="1:4" ht="14.4" x14ac:dyDescent="0.25">
      <c r="A1458" s="193"/>
      <c r="B1458" s="149" t="s">
        <v>145</v>
      </c>
      <c r="C1458" s="150"/>
      <c r="D1458" s="65">
        <v>4</v>
      </c>
    </row>
    <row r="1459" spans="1:4" ht="26.4" x14ac:dyDescent="0.25">
      <c r="A1459" s="191" t="s">
        <v>3417</v>
      </c>
      <c r="B1459" s="146" t="s">
        <v>3623</v>
      </c>
      <c r="C1459" s="147"/>
      <c r="D1459" s="66"/>
    </row>
    <row r="1460" spans="1:4" ht="14.4" x14ac:dyDescent="0.25">
      <c r="A1460" s="192"/>
      <c r="B1460" s="151"/>
      <c r="C1460" s="148"/>
      <c r="D1460" s="64"/>
    </row>
    <row r="1461" spans="1:4" ht="14.4" x14ac:dyDescent="0.25">
      <c r="A1461" s="193"/>
      <c r="B1461" s="152" t="s">
        <v>145</v>
      </c>
      <c r="C1461" s="153"/>
      <c r="D1461" s="65">
        <v>10</v>
      </c>
    </row>
    <row r="1462" spans="1:4" ht="26.4" x14ac:dyDescent="0.25">
      <c r="A1462" s="191" t="s">
        <v>3418</v>
      </c>
      <c r="B1462" s="146" t="s">
        <v>3624</v>
      </c>
      <c r="C1462" s="147"/>
      <c r="D1462" s="66"/>
    </row>
    <row r="1463" spans="1:4" ht="14.4" x14ac:dyDescent="0.25">
      <c r="A1463" s="192"/>
      <c r="B1463" s="76"/>
      <c r="C1463" s="148"/>
      <c r="D1463" s="64"/>
    </row>
    <row r="1464" spans="1:4" ht="14.4" x14ac:dyDescent="0.25">
      <c r="A1464" s="193"/>
      <c r="B1464" s="152" t="s">
        <v>145</v>
      </c>
      <c r="C1464" s="150"/>
      <c r="D1464" s="65">
        <v>10</v>
      </c>
    </row>
    <row r="1465" spans="1:4" ht="26.4" x14ac:dyDescent="0.25">
      <c r="A1465" s="191" t="s">
        <v>3598</v>
      </c>
      <c r="B1465" s="146" t="s">
        <v>3625</v>
      </c>
      <c r="C1465" s="147"/>
      <c r="D1465" s="66"/>
    </row>
    <row r="1466" spans="1:4" ht="14.4" x14ac:dyDescent="0.25">
      <c r="A1466" s="192"/>
      <c r="B1466" s="151"/>
      <c r="C1466" s="148"/>
      <c r="D1466" s="64"/>
    </row>
    <row r="1467" spans="1:4" ht="14.4" x14ac:dyDescent="0.25">
      <c r="A1467" s="193"/>
      <c r="B1467" s="149" t="s">
        <v>145</v>
      </c>
      <c r="C1467" s="150"/>
      <c r="D1467" s="65">
        <v>10</v>
      </c>
    </row>
    <row r="1468" spans="1:4" ht="26.4" x14ac:dyDescent="0.25">
      <c r="A1468" s="191" t="s">
        <v>3419</v>
      </c>
      <c r="B1468" s="146" t="s">
        <v>3603</v>
      </c>
      <c r="C1468" s="147"/>
      <c r="D1468" s="66"/>
    </row>
    <row r="1469" spans="1:4" ht="14.4" x14ac:dyDescent="0.25">
      <c r="A1469" s="192"/>
      <c r="B1469" s="151"/>
      <c r="C1469" s="148"/>
      <c r="D1469" s="64"/>
    </row>
    <row r="1470" spans="1:4" ht="14.4" x14ac:dyDescent="0.25">
      <c r="A1470" s="193"/>
      <c r="B1470" s="149" t="s">
        <v>145</v>
      </c>
      <c r="C1470" s="150"/>
      <c r="D1470" s="65">
        <v>20</v>
      </c>
    </row>
    <row r="1471" spans="1:4" ht="26.4" x14ac:dyDescent="0.25">
      <c r="A1471" s="191" t="s">
        <v>3420</v>
      </c>
      <c r="B1471" s="146" t="s">
        <v>3602</v>
      </c>
      <c r="C1471" s="147"/>
      <c r="D1471" s="66"/>
    </row>
    <row r="1472" spans="1:4" ht="14.4" x14ac:dyDescent="0.25">
      <c r="A1472" s="192"/>
      <c r="B1472" s="144"/>
      <c r="C1472" s="148"/>
      <c r="D1472" s="64"/>
    </row>
    <row r="1473" spans="1:4" ht="14.4" x14ac:dyDescent="0.25">
      <c r="A1473" s="193"/>
      <c r="B1473" s="149" t="s">
        <v>145</v>
      </c>
      <c r="C1473" s="150"/>
      <c r="D1473" s="65">
        <v>10</v>
      </c>
    </row>
    <row r="1474" spans="1:4" ht="26.4" x14ac:dyDescent="0.25">
      <c r="A1474" s="191" t="s">
        <v>3421</v>
      </c>
      <c r="B1474" s="146" t="s">
        <v>3601</v>
      </c>
      <c r="C1474" s="147"/>
      <c r="D1474" s="66"/>
    </row>
    <row r="1475" spans="1:4" ht="14.4" x14ac:dyDescent="0.25">
      <c r="A1475" s="192"/>
      <c r="B1475" s="144"/>
      <c r="C1475" s="148"/>
      <c r="D1475" s="64"/>
    </row>
    <row r="1476" spans="1:4" ht="14.4" x14ac:dyDescent="0.25">
      <c r="A1476" s="193"/>
      <c r="B1476" s="149" t="s">
        <v>145</v>
      </c>
      <c r="C1476" s="150"/>
      <c r="D1476" s="65">
        <v>20</v>
      </c>
    </row>
    <row r="1477" spans="1:4" ht="14.4" x14ac:dyDescent="0.25">
      <c r="A1477" s="191" t="s">
        <v>3437</v>
      </c>
      <c r="B1477" s="146" t="s">
        <v>3604</v>
      </c>
      <c r="C1477" s="147"/>
      <c r="D1477" s="66"/>
    </row>
    <row r="1478" spans="1:4" ht="14.4" x14ac:dyDescent="0.25">
      <c r="A1478" s="192"/>
      <c r="B1478" s="144"/>
      <c r="C1478" s="148"/>
      <c r="D1478" s="64"/>
    </row>
    <row r="1479" spans="1:4" ht="14.4" x14ac:dyDescent="0.25">
      <c r="A1479" s="193"/>
      <c r="B1479" s="149" t="s">
        <v>145</v>
      </c>
      <c r="C1479" s="150"/>
      <c r="D1479" s="65">
        <v>20</v>
      </c>
    </row>
    <row r="1480" spans="1:4" ht="26.4" x14ac:dyDescent="0.25">
      <c r="A1480" s="191" t="s">
        <v>3438</v>
      </c>
      <c r="B1480" s="146" t="s">
        <v>3605</v>
      </c>
      <c r="C1480" s="147"/>
      <c r="D1480" s="66"/>
    </row>
    <row r="1481" spans="1:4" ht="14.4" x14ac:dyDescent="0.25">
      <c r="A1481" s="192"/>
      <c r="B1481" s="144"/>
      <c r="C1481" s="148"/>
      <c r="D1481" s="64"/>
    </row>
    <row r="1482" spans="1:4" ht="14.4" x14ac:dyDescent="0.25">
      <c r="A1482" s="193"/>
      <c r="B1482" s="149" t="s">
        <v>145</v>
      </c>
      <c r="C1482" s="150"/>
      <c r="D1482" s="65">
        <v>20</v>
      </c>
    </row>
    <row r="1483" spans="1:4" ht="26.4" x14ac:dyDescent="0.25">
      <c r="A1483" s="191" t="s">
        <v>3439</v>
      </c>
      <c r="B1483" s="146" t="s">
        <v>3606</v>
      </c>
      <c r="C1483" s="171"/>
      <c r="D1483" s="174"/>
    </row>
    <row r="1484" spans="1:4" ht="14.4" x14ac:dyDescent="0.25">
      <c r="A1484" s="192"/>
      <c r="B1484" s="144"/>
      <c r="C1484" s="172"/>
      <c r="D1484" s="175"/>
    </row>
    <row r="1485" spans="1:4" ht="14.4" x14ac:dyDescent="0.25">
      <c r="A1485" s="193"/>
      <c r="B1485" s="149" t="s">
        <v>145</v>
      </c>
      <c r="C1485" s="173"/>
      <c r="D1485" s="176">
        <v>20</v>
      </c>
    </row>
    <row r="1486" spans="1:4" x14ac:dyDescent="0.25">
      <c r="A1486" s="141" t="s">
        <v>3373</v>
      </c>
      <c r="B1486" s="140" t="s">
        <v>2677</v>
      </c>
      <c r="C1486" s="142"/>
      <c r="D1486" s="177"/>
    </row>
    <row r="1487" spans="1:4" x14ac:dyDescent="0.25">
      <c r="A1487" s="81" t="s">
        <v>3441</v>
      </c>
      <c r="B1487" s="95" t="s">
        <v>2697</v>
      </c>
      <c r="C1487" s="96"/>
      <c r="D1487" s="178"/>
    </row>
    <row r="1488" spans="1:4" ht="66" x14ac:dyDescent="0.25">
      <c r="A1488" s="84" t="s">
        <v>17</v>
      </c>
      <c r="B1488" s="85" t="s">
        <v>3374</v>
      </c>
      <c r="C1488" s="86"/>
      <c r="D1488" s="179"/>
    </row>
    <row r="1489" spans="1:4" x14ac:dyDescent="0.25">
      <c r="A1489" s="84" t="s">
        <v>17</v>
      </c>
      <c r="B1489" s="97" t="s">
        <v>2699</v>
      </c>
      <c r="C1489" s="98"/>
      <c r="D1489" s="211">
        <v>100</v>
      </c>
    </row>
    <row r="1490" spans="1:4" ht="26.4" x14ac:dyDescent="0.25">
      <c r="A1490" s="194" t="s">
        <v>3442</v>
      </c>
      <c r="B1490" s="155" t="s">
        <v>2694</v>
      </c>
      <c r="C1490" s="156"/>
      <c r="D1490" s="181"/>
    </row>
    <row r="1491" spans="1:4" ht="66" x14ac:dyDescent="0.25">
      <c r="A1491" s="195"/>
      <c r="B1491" s="157" t="s">
        <v>3626</v>
      </c>
      <c r="C1491" s="158"/>
      <c r="D1491" s="182"/>
    </row>
    <row r="1492" spans="1:4" ht="14.4" x14ac:dyDescent="0.25">
      <c r="A1492" s="154" t="s">
        <v>3443</v>
      </c>
      <c r="B1492" s="95" t="s">
        <v>2711</v>
      </c>
      <c r="C1492" s="159"/>
      <c r="D1492" s="174"/>
    </row>
    <row r="1493" spans="1:4" ht="26.4" x14ac:dyDescent="0.25">
      <c r="A1493" s="84" t="s">
        <v>17</v>
      </c>
      <c r="B1493" s="85" t="s">
        <v>2712</v>
      </c>
      <c r="C1493" s="86"/>
      <c r="D1493" s="175"/>
    </row>
    <row r="1494" spans="1:4" ht="14.4" x14ac:dyDescent="0.25">
      <c r="A1494" s="160" t="s">
        <v>17</v>
      </c>
      <c r="B1494" s="97" t="s">
        <v>2713</v>
      </c>
      <c r="C1494" s="98"/>
      <c r="D1494" s="176"/>
    </row>
    <row r="1495" spans="1:4" x14ac:dyDescent="0.25">
      <c r="A1495" s="99" t="s">
        <v>3444</v>
      </c>
      <c r="B1495" s="119" t="s">
        <v>2734</v>
      </c>
      <c r="C1495" s="120"/>
      <c r="D1495" s="181"/>
    </row>
    <row r="1496" spans="1:4" x14ac:dyDescent="0.25">
      <c r="A1496" s="105" t="s">
        <v>17</v>
      </c>
      <c r="B1496" s="110" t="s">
        <v>2703</v>
      </c>
      <c r="C1496" s="107"/>
      <c r="D1496" s="212">
        <v>100</v>
      </c>
    </row>
    <row r="1497" spans="1:4" x14ac:dyDescent="0.25">
      <c r="A1497" s="99" t="s">
        <v>3445</v>
      </c>
      <c r="B1497" s="85" t="s">
        <v>2705</v>
      </c>
      <c r="C1497" s="161"/>
      <c r="D1497" s="178"/>
    </row>
    <row r="1498" spans="1:4" x14ac:dyDescent="0.25">
      <c r="A1498" s="84" t="s">
        <v>17</v>
      </c>
      <c r="B1498" s="97" t="s">
        <v>2703</v>
      </c>
      <c r="C1498" s="98"/>
      <c r="D1498" s="212">
        <v>100</v>
      </c>
    </row>
    <row r="1499" spans="1:4" x14ac:dyDescent="0.25">
      <c r="A1499" s="81" t="s">
        <v>3446</v>
      </c>
      <c r="B1499" s="95" t="s">
        <v>3627</v>
      </c>
      <c r="C1499" s="164"/>
      <c r="D1499" s="178"/>
    </row>
    <row r="1500" spans="1:4" x14ac:dyDescent="0.25">
      <c r="A1500" s="84" t="s">
        <v>17</v>
      </c>
      <c r="B1500" s="97" t="s">
        <v>2703</v>
      </c>
      <c r="C1500" s="166"/>
      <c r="D1500" s="212">
        <v>100</v>
      </c>
    </row>
    <row r="1501" spans="1:4" ht="13.8" thickBot="1" x14ac:dyDescent="0.3">
      <c r="A1501" s="162" t="s">
        <v>2730</v>
      </c>
      <c r="B1501" s="163" t="s">
        <v>2733</v>
      </c>
      <c r="C1501" s="183">
        <f>SUM(C11:C1500)+SUM(C772:C812)</f>
        <v>0</v>
      </c>
      <c r="D1501" s="180"/>
    </row>
  </sheetData>
  <mergeCells count="40">
    <mergeCell ref="A4:C4"/>
    <mergeCell ref="B7:C7"/>
    <mergeCell ref="B8:C8"/>
    <mergeCell ref="A1375:A1377"/>
    <mergeCell ref="A1378:A1380"/>
    <mergeCell ref="A1381:A1383"/>
    <mergeCell ref="A1384:A1386"/>
    <mergeCell ref="A1387:A1389"/>
    <mergeCell ref="A1390:A1392"/>
    <mergeCell ref="A1393:A1395"/>
    <mergeCell ref="A1396:A1398"/>
    <mergeCell ref="A1399:A1401"/>
    <mergeCell ref="A1402:A1404"/>
    <mergeCell ref="A1405:A1407"/>
    <mergeCell ref="A1408:A1410"/>
    <mergeCell ref="A1411:A1413"/>
    <mergeCell ref="A1414:A1416"/>
    <mergeCell ref="A1417:A1419"/>
    <mergeCell ref="A1420:A1422"/>
    <mergeCell ref="A1423:A1425"/>
    <mergeCell ref="A1426:A1428"/>
    <mergeCell ref="A1429:A1431"/>
    <mergeCell ref="A1435:A1437"/>
    <mergeCell ref="A1438:A1440"/>
    <mergeCell ref="A1441:A1443"/>
    <mergeCell ref="A1444:A1446"/>
    <mergeCell ref="A1447:A1449"/>
    <mergeCell ref="A1450:A1452"/>
    <mergeCell ref="A1453:A1455"/>
    <mergeCell ref="A1456:A1458"/>
    <mergeCell ref="A1459:A1461"/>
    <mergeCell ref="A1462:A1464"/>
    <mergeCell ref="A1465:A1467"/>
    <mergeCell ref="A1468:A1470"/>
    <mergeCell ref="A1471:A1473"/>
    <mergeCell ref="A1474:A1476"/>
    <mergeCell ref="A1477:A1479"/>
    <mergeCell ref="A1480:A1482"/>
    <mergeCell ref="A1483:A1485"/>
    <mergeCell ref="A1490:A149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09"/>
  <sheetViews>
    <sheetView showGridLines="0" showZeros="0" topLeftCell="B1" zoomScaleNormal="100" workbookViewId="0">
      <selection activeCell="B1" sqref="B1"/>
    </sheetView>
  </sheetViews>
  <sheetFormatPr baseColWidth="10" defaultColWidth="11.5546875" defaultRowHeight="13.2" x14ac:dyDescent="0.25"/>
  <cols>
    <col min="1" max="1" width="0.109375" style="7" hidden="1" customWidth="1"/>
    <col min="2" max="2" width="16.6640625" style="19" customWidth="1"/>
    <col min="3" max="3" width="45.6640625" style="20" customWidth="1"/>
    <col min="4" max="4" width="5.6640625" style="7" customWidth="1"/>
    <col min="5" max="6" width="13.6640625" style="19" customWidth="1"/>
    <col min="7" max="7" width="13.6640625" style="19" hidden="1" customWidth="1"/>
    <col min="8" max="8" width="14.109375" style="19" customWidth="1"/>
    <col min="9" max="19" width="0" style="7" hidden="1" customWidth="1"/>
    <col min="20" max="16384" width="11.5546875" style="7"/>
  </cols>
  <sheetData>
    <row r="1" spans="1:10" ht="14.4" x14ac:dyDescent="0.35">
      <c r="A1" s="7" t="s">
        <v>2715</v>
      </c>
      <c r="B1" s="4"/>
      <c r="C1" s="5"/>
      <c r="D1" s="5"/>
      <c r="E1" s="5"/>
      <c r="F1" s="5"/>
      <c r="G1" s="5"/>
      <c r="H1" s="6" t="str">
        <f ca="1">"Edité le "&amp;TEXT(NOW(),"jj/mm/aa hh:mm:ss")</f>
        <v>Edité le 06/06/24 15:49:27</v>
      </c>
    </row>
    <row r="2" spans="1:10" ht="14.4" x14ac:dyDescent="0.25">
      <c r="A2" s="7" t="s">
        <v>2716</v>
      </c>
      <c r="B2" s="4"/>
      <c r="C2" s="5"/>
      <c r="D2" s="5"/>
      <c r="E2" s="5"/>
      <c r="F2" s="8"/>
      <c r="G2" s="8"/>
      <c r="H2" s="2" t="s">
        <v>15</v>
      </c>
    </row>
    <row r="3" spans="1:10" x14ac:dyDescent="0.25">
      <c r="B3" s="4"/>
      <c r="C3" s="5"/>
      <c r="D3" s="5"/>
      <c r="E3" s="5"/>
      <c r="F3" s="9"/>
      <c r="G3" s="9"/>
      <c r="H3" s="3" t="s">
        <v>17</v>
      </c>
    </row>
    <row r="4" spans="1:10" ht="25.8" x14ac:dyDescent="0.5">
      <c r="B4" s="202" t="s">
        <v>10</v>
      </c>
      <c r="C4" s="202"/>
      <c r="D4" s="202"/>
      <c r="E4" s="202"/>
      <c r="F4" s="202"/>
      <c r="G4" s="202"/>
      <c r="H4" s="202"/>
    </row>
    <row r="5" spans="1:10" x14ac:dyDescent="0.25">
      <c r="B5" s="5"/>
      <c r="C5" s="5"/>
      <c r="D5" s="5"/>
      <c r="E5" s="5"/>
      <c r="F5" s="5"/>
      <c r="G5" s="5"/>
      <c r="H5" s="5"/>
    </row>
    <row r="6" spans="1:10" x14ac:dyDescent="0.25">
      <c r="B6" s="5"/>
      <c r="C6" s="5"/>
      <c r="D6" s="5"/>
      <c r="E6" s="5"/>
      <c r="F6" s="5"/>
      <c r="G6" s="5"/>
      <c r="H6" s="5"/>
    </row>
    <row r="7" spans="1:10" ht="15" customHeight="1" x14ac:dyDescent="0.25">
      <c r="B7" s="10" t="s">
        <v>8</v>
      </c>
      <c r="C7" s="203" t="s">
        <v>16</v>
      </c>
      <c r="D7" s="203"/>
      <c r="E7" s="203"/>
      <c r="F7" s="203"/>
      <c r="G7" s="203"/>
      <c r="H7" s="204"/>
    </row>
    <row r="8" spans="1:10" ht="28.8" x14ac:dyDescent="0.25">
      <c r="B8" s="23" t="s">
        <v>14</v>
      </c>
      <c r="C8" s="205" t="s">
        <v>2714</v>
      </c>
      <c r="D8" s="205"/>
      <c r="E8" s="205"/>
      <c r="F8" s="205"/>
      <c r="G8" s="205"/>
      <c r="H8" s="206"/>
    </row>
    <row r="10" spans="1:10" s="11" customFormat="1" ht="30" customHeight="1" x14ac:dyDescent="0.25">
      <c r="B10" s="21" t="s">
        <v>9</v>
      </c>
      <c r="C10" s="21" t="s">
        <v>1</v>
      </c>
      <c r="D10" s="21" t="s">
        <v>0</v>
      </c>
      <c r="E10" s="21" t="s">
        <v>3</v>
      </c>
      <c r="F10" s="21" t="s">
        <v>13</v>
      </c>
      <c r="G10" s="21" t="s">
        <v>12</v>
      </c>
      <c r="H10" s="21" t="s">
        <v>2</v>
      </c>
      <c r="I10" s="11" t="s">
        <v>11</v>
      </c>
      <c r="J10" s="24">
        <v>0.2</v>
      </c>
    </row>
    <row r="11" spans="1:10" s="12" customFormat="1" ht="26.4" x14ac:dyDescent="0.3">
      <c r="B11" s="28" t="s">
        <v>18</v>
      </c>
      <c r="C11" s="31" t="s">
        <v>19</v>
      </c>
      <c r="D11" s="28"/>
      <c r="E11" s="28"/>
      <c r="F11" s="28"/>
      <c r="G11" s="28"/>
      <c r="H11" s="28"/>
      <c r="J11" s="7"/>
    </row>
    <row r="12" spans="1:10" s="12" customFormat="1" ht="15" customHeight="1" x14ac:dyDescent="0.3">
      <c r="B12" s="27" t="s">
        <v>17</v>
      </c>
      <c r="C12" s="29" t="s">
        <v>20</v>
      </c>
      <c r="D12" s="27" t="s">
        <v>17</v>
      </c>
      <c r="E12" s="27" t="s">
        <v>17</v>
      </c>
      <c r="F12" s="27" t="s">
        <v>17</v>
      </c>
      <c r="G12" s="27" t="s">
        <v>17</v>
      </c>
      <c r="H12" s="27" t="s">
        <v>17</v>
      </c>
    </row>
    <row r="13" spans="1:10" s="12" customFormat="1" ht="145.19999999999999" x14ac:dyDescent="0.3">
      <c r="B13" s="27" t="s">
        <v>17</v>
      </c>
      <c r="C13" s="29" t="s">
        <v>21</v>
      </c>
      <c r="D13" s="27" t="s">
        <v>17</v>
      </c>
      <c r="E13" s="27" t="s">
        <v>17</v>
      </c>
      <c r="F13" s="27" t="s">
        <v>17</v>
      </c>
      <c r="G13" s="27" t="s">
        <v>17</v>
      </c>
      <c r="H13" s="27" t="s">
        <v>17</v>
      </c>
    </row>
    <row r="14" spans="1:10" s="12" customFormat="1" x14ac:dyDescent="0.3">
      <c r="B14" s="28" t="s">
        <v>22</v>
      </c>
      <c r="C14" s="31" t="s">
        <v>23</v>
      </c>
      <c r="D14" s="28"/>
      <c r="E14" s="28"/>
      <c r="F14" s="28"/>
      <c r="G14" s="28"/>
      <c r="H14" s="28"/>
    </row>
    <row r="15" spans="1:10" s="12" customFormat="1" x14ac:dyDescent="0.3">
      <c r="B15" s="28" t="s">
        <v>24</v>
      </c>
      <c r="C15" s="31" t="s">
        <v>25</v>
      </c>
      <c r="D15" s="28"/>
      <c r="E15" s="28"/>
      <c r="F15" s="28"/>
      <c r="G15" s="28"/>
      <c r="H15" s="28"/>
    </row>
    <row r="16" spans="1:10" ht="39.6" x14ac:dyDescent="0.25">
      <c r="B16" s="27" t="s">
        <v>17</v>
      </c>
      <c r="C16" s="29" t="s">
        <v>26</v>
      </c>
      <c r="D16" s="27" t="s">
        <v>17</v>
      </c>
      <c r="E16" s="27" t="s">
        <v>17</v>
      </c>
      <c r="F16" s="27" t="s">
        <v>17</v>
      </c>
      <c r="G16" s="27" t="s">
        <v>17</v>
      </c>
      <c r="H16" s="27" t="s">
        <v>17</v>
      </c>
    </row>
    <row r="17" spans="2:10" x14ac:dyDescent="0.25">
      <c r="B17" s="28" t="s">
        <v>27</v>
      </c>
      <c r="C17" s="30" t="s">
        <v>28</v>
      </c>
      <c r="D17" s="32" t="s">
        <v>2717</v>
      </c>
      <c r="E17" s="33">
        <v>0</v>
      </c>
      <c r="F17" s="33" t="s">
        <v>17</v>
      </c>
      <c r="G17" s="35">
        <v>0</v>
      </c>
      <c r="H17" s="35" t="str">
        <f>IF(OR(E17="",F17=""),"",E17*F17+(E17*F17*G17/100))</f>
        <v/>
      </c>
      <c r="I17" s="25">
        <v>0.2</v>
      </c>
      <c r="J17" s="26" t="str">
        <f>IF(I17=J10,H17,)</f>
        <v/>
      </c>
    </row>
    <row r="18" spans="2:10" x14ac:dyDescent="0.25">
      <c r="B18" s="27" t="s">
        <v>17</v>
      </c>
      <c r="C18" s="29" t="s">
        <v>29</v>
      </c>
      <c r="D18" s="27" t="s">
        <v>17</v>
      </c>
      <c r="E18" s="27" t="s">
        <v>17</v>
      </c>
      <c r="F18" s="27" t="s">
        <v>17</v>
      </c>
      <c r="G18" s="27" t="s">
        <v>17</v>
      </c>
      <c r="H18" s="27" t="s">
        <v>17</v>
      </c>
    </row>
    <row r="19" spans="2:10" x14ac:dyDescent="0.25">
      <c r="B19" s="28" t="s">
        <v>31</v>
      </c>
      <c r="C19" s="30" t="s">
        <v>32</v>
      </c>
      <c r="D19" s="32" t="s">
        <v>2717</v>
      </c>
      <c r="E19" s="33">
        <v>0</v>
      </c>
      <c r="F19" s="33" t="s">
        <v>17</v>
      </c>
      <c r="G19" s="35">
        <v>0</v>
      </c>
      <c r="H19" s="35" t="str">
        <f>IF(OR(E19="",F19=""),"",E19*F19+(E19*F19*G19/100))</f>
        <v/>
      </c>
      <c r="I19" s="25">
        <v>0.2</v>
      </c>
      <c r="J19" s="26" t="str">
        <f>IF(I19=J10,H19,)</f>
        <v/>
      </c>
    </row>
    <row r="20" spans="2:10" x14ac:dyDescent="0.25">
      <c r="B20" s="27" t="s">
        <v>17</v>
      </c>
      <c r="C20" s="29" t="s">
        <v>33</v>
      </c>
      <c r="D20" s="27" t="s">
        <v>17</v>
      </c>
      <c r="E20" s="27" t="s">
        <v>17</v>
      </c>
      <c r="F20" s="27" t="s">
        <v>17</v>
      </c>
      <c r="G20" s="27" t="s">
        <v>17</v>
      </c>
      <c r="H20" s="27" t="s">
        <v>17</v>
      </c>
    </row>
    <row r="21" spans="2:10" x14ac:dyDescent="0.25">
      <c r="B21" s="28" t="s">
        <v>34</v>
      </c>
      <c r="C21" s="30" t="s">
        <v>35</v>
      </c>
      <c r="D21" s="32" t="s">
        <v>2717</v>
      </c>
      <c r="E21" s="33">
        <v>0</v>
      </c>
      <c r="F21" s="33" t="s">
        <v>17</v>
      </c>
      <c r="G21" s="35">
        <v>0</v>
      </c>
      <c r="H21" s="35" t="str">
        <f>IF(OR(E21="",F21=""),"",E21*F21+(E21*F21*G21/100))</f>
        <v/>
      </c>
      <c r="I21" s="25">
        <v>0.2</v>
      </c>
      <c r="J21" s="26" t="str">
        <f>IF(I21=J10,H21,)</f>
        <v/>
      </c>
    </row>
    <row r="22" spans="2:10" x14ac:dyDescent="0.25">
      <c r="B22" s="27" t="s">
        <v>17</v>
      </c>
      <c r="C22" s="29" t="s">
        <v>36</v>
      </c>
      <c r="D22" s="27" t="s">
        <v>17</v>
      </c>
      <c r="E22" s="27" t="s">
        <v>17</v>
      </c>
      <c r="F22" s="27" t="s">
        <v>17</v>
      </c>
      <c r="G22" s="27" t="s">
        <v>17</v>
      </c>
      <c r="H22" s="27" t="s">
        <v>17</v>
      </c>
    </row>
    <row r="23" spans="2:10" x14ac:dyDescent="0.25">
      <c r="B23" s="28" t="s">
        <v>37</v>
      </c>
      <c r="C23" s="30" t="s">
        <v>38</v>
      </c>
      <c r="D23" s="32" t="s">
        <v>2717</v>
      </c>
      <c r="E23" s="33">
        <v>0</v>
      </c>
      <c r="F23" s="33" t="s">
        <v>17</v>
      </c>
      <c r="G23" s="35">
        <v>0</v>
      </c>
      <c r="H23" s="35" t="str">
        <f>IF(OR(E23="",F23=""),"",E23*F23+(E23*F23*G23/100))</f>
        <v/>
      </c>
      <c r="I23" s="25">
        <v>0.2</v>
      </c>
      <c r="J23" s="26" t="str">
        <f>IF(I23=J10,H23,)</f>
        <v/>
      </c>
    </row>
    <row r="24" spans="2:10" x14ac:dyDescent="0.25">
      <c r="B24" s="27" t="s">
        <v>17</v>
      </c>
      <c r="C24" s="29" t="s">
        <v>39</v>
      </c>
      <c r="D24" s="27" t="s">
        <v>17</v>
      </c>
      <c r="E24" s="27" t="s">
        <v>17</v>
      </c>
      <c r="F24" s="27" t="s">
        <v>17</v>
      </c>
      <c r="G24" s="27" t="s">
        <v>17</v>
      </c>
      <c r="H24" s="27" t="s">
        <v>17</v>
      </c>
    </row>
    <row r="25" spans="2:10" x14ac:dyDescent="0.25">
      <c r="B25" s="28" t="s">
        <v>40</v>
      </c>
      <c r="C25" s="30" t="s">
        <v>41</v>
      </c>
      <c r="D25" s="32" t="s">
        <v>2717</v>
      </c>
      <c r="E25" s="33">
        <v>0</v>
      </c>
      <c r="F25" s="33" t="s">
        <v>17</v>
      </c>
      <c r="G25" s="35">
        <v>0</v>
      </c>
      <c r="H25" s="35" t="str">
        <f>IF(OR(E25="",F25=""),"",E25*F25+(E25*F25*G25/100))</f>
        <v/>
      </c>
      <c r="I25" s="25">
        <v>0.2</v>
      </c>
      <c r="J25" s="26" t="str">
        <f>IF(I25=J10,H25,)</f>
        <v/>
      </c>
    </row>
    <row r="26" spans="2:10" x14ac:dyDescent="0.25">
      <c r="B26" s="27" t="s">
        <v>17</v>
      </c>
      <c r="C26" s="29" t="s">
        <v>42</v>
      </c>
      <c r="D26" s="27" t="s">
        <v>17</v>
      </c>
      <c r="E26" s="27" t="s">
        <v>17</v>
      </c>
      <c r="F26" s="27" t="s">
        <v>17</v>
      </c>
      <c r="G26" s="27" t="s">
        <v>17</v>
      </c>
      <c r="H26" s="27" t="s">
        <v>17</v>
      </c>
    </row>
    <row r="27" spans="2:10" x14ac:dyDescent="0.25">
      <c r="B27" s="28" t="s">
        <v>43</v>
      </c>
      <c r="C27" s="30" t="s">
        <v>44</v>
      </c>
      <c r="D27" s="32" t="s">
        <v>2717</v>
      </c>
      <c r="E27" s="33">
        <v>0</v>
      </c>
      <c r="F27" s="33" t="s">
        <v>17</v>
      </c>
      <c r="G27" s="35">
        <v>0</v>
      </c>
      <c r="H27" s="35" t="str">
        <f>IF(OR(E27="",F27=""),"",E27*F27+(E27*F27*G27/100))</f>
        <v/>
      </c>
      <c r="I27" s="25">
        <v>0.2</v>
      </c>
      <c r="J27" s="26" t="str">
        <f>IF(I27=J10,H27,)</f>
        <v/>
      </c>
    </row>
    <row r="28" spans="2:10" x14ac:dyDescent="0.25">
      <c r="B28" s="27" t="s">
        <v>17</v>
      </c>
      <c r="C28" s="29" t="s">
        <v>45</v>
      </c>
      <c r="D28" s="27" t="s">
        <v>17</v>
      </c>
      <c r="E28" s="27" t="s">
        <v>17</v>
      </c>
      <c r="F28" s="27" t="s">
        <v>17</v>
      </c>
      <c r="G28" s="27" t="s">
        <v>17</v>
      </c>
      <c r="H28" s="27" t="s">
        <v>17</v>
      </c>
    </row>
    <row r="29" spans="2:10" x14ac:dyDescent="0.25">
      <c r="B29" s="28" t="s">
        <v>46</v>
      </c>
      <c r="C29" s="30" t="s">
        <v>47</v>
      </c>
      <c r="D29" s="32" t="s">
        <v>2717</v>
      </c>
      <c r="E29" s="33">
        <v>0</v>
      </c>
      <c r="F29" s="33" t="s">
        <v>17</v>
      </c>
      <c r="G29" s="35">
        <v>0</v>
      </c>
      <c r="H29" s="35" t="str">
        <f>IF(OR(E29="",F29=""),"",E29*F29+(E29*F29*G29/100))</f>
        <v/>
      </c>
      <c r="I29" s="25">
        <v>0.2</v>
      </c>
      <c r="J29" s="26" t="str">
        <f>IF(I29=J10,H29,)</f>
        <v/>
      </c>
    </row>
    <row r="30" spans="2:10" x14ac:dyDescent="0.25">
      <c r="B30" s="27" t="s">
        <v>17</v>
      </c>
      <c r="C30" s="29" t="s">
        <v>48</v>
      </c>
      <c r="D30" s="27" t="s">
        <v>17</v>
      </c>
      <c r="E30" s="27" t="s">
        <v>17</v>
      </c>
      <c r="F30" s="27" t="s">
        <v>17</v>
      </c>
      <c r="G30" s="27" t="s">
        <v>17</v>
      </c>
      <c r="H30" s="27" t="s">
        <v>17</v>
      </c>
    </row>
    <row r="31" spans="2:10" x14ac:dyDescent="0.25">
      <c r="B31" s="28" t="s">
        <v>49</v>
      </c>
      <c r="C31" s="30" t="s">
        <v>50</v>
      </c>
      <c r="D31" s="32" t="s">
        <v>2717</v>
      </c>
      <c r="E31" s="33">
        <v>0</v>
      </c>
      <c r="F31" s="33" t="s">
        <v>17</v>
      </c>
      <c r="G31" s="35">
        <v>0</v>
      </c>
      <c r="H31" s="35" t="str">
        <f>IF(OR(E31="",F31=""),"",E31*F31+(E31*F31*G31/100))</f>
        <v/>
      </c>
      <c r="I31" s="25">
        <v>0.2</v>
      </c>
      <c r="J31" s="26" t="str">
        <f>IF(I31=J10,H31,)</f>
        <v/>
      </c>
    </row>
    <row r="32" spans="2:10" x14ac:dyDescent="0.25">
      <c r="B32" s="27" t="s">
        <v>17</v>
      </c>
      <c r="C32" s="29" t="s">
        <v>51</v>
      </c>
      <c r="D32" s="27" t="s">
        <v>17</v>
      </c>
      <c r="E32" s="27" t="s">
        <v>17</v>
      </c>
      <c r="F32" s="27" t="s">
        <v>17</v>
      </c>
      <c r="G32" s="27" t="s">
        <v>17</v>
      </c>
      <c r="H32" s="27" t="s">
        <v>17</v>
      </c>
    </row>
    <row r="33" spans="2:10" x14ac:dyDescent="0.25">
      <c r="B33" s="28" t="s">
        <v>52</v>
      </c>
      <c r="C33" s="30" t="s">
        <v>53</v>
      </c>
      <c r="D33" s="32" t="s">
        <v>2717</v>
      </c>
      <c r="E33" s="33">
        <v>0</v>
      </c>
      <c r="F33" s="33" t="s">
        <v>17</v>
      </c>
      <c r="G33" s="35">
        <v>0</v>
      </c>
      <c r="H33" s="35" t="str">
        <f>IF(OR(E33="",F33=""),"",E33*F33+(E33*F33*G33/100))</f>
        <v/>
      </c>
      <c r="I33" s="25">
        <v>0.2</v>
      </c>
      <c r="J33" s="26" t="str">
        <f>IF(I33=J10,H33,)</f>
        <v/>
      </c>
    </row>
    <row r="34" spans="2:10" x14ac:dyDescent="0.25">
      <c r="B34" s="27" t="s">
        <v>17</v>
      </c>
      <c r="C34" s="29" t="s">
        <v>54</v>
      </c>
      <c r="D34" s="27" t="s">
        <v>17</v>
      </c>
      <c r="E34" s="27" t="s">
        <v>17</v>
      </c>
      <c r="F34" s="27" t="s">
        <v>17</v>
      </c>
      <c r="G34" s="27" t="s">
        <v>17</v>
      </c>
      <c r="H34" s="27" t="s">
        <v>17</v>
      </c>
    </row>
    <row r="35" spans="2:10" x14ac:dyDescent="0.25">
      <c r="B35" s="28" t="s">
        <v>55</v>
      </c>
      <c r="C35" s="30" t="s">
        <v>56</v>
      </c>
      <c r="D35" s="32" t="s">
        <v>2717</v>
      </c>
      <c r="E35" s="33">
        <v>0</v>
      </c>
      <c r="F35" s="33" t="s">
        <v>17</v>
      </c>
      <c r="G35" s="35">
        <v>0</v>
      </c>
      <c r="H35" s="35" t="str">
        <f>IF(OR(E35="",F35=""),"",E35*F35+(E35*F35*G35/100))</f>
        <v/>
      </c>
      <c r="I35" s="25">
        <v>0.2</v>
      </c>
      <c r="J35" s="26" t="str">
        <f>IF(I35=J10,H35,)</f>
        <v/>
      </c>
    </row>
    <row r="36" spans="2:10" x14ac:dyDescent="0.25">
      <c r="B36" s="27" t="s">
        <v>17</v>
      </c>
      <c r="C36" s="29" t="s">
        <v>57</v>
      </c>
      <c r="D36" s="27" t="s">
        <v>17</v>
      </c>
      <c r="E36" s="27" t="s">
        <v>17</v>
      </c>
      <c r="F36" s="27" t="s">
        <v>17</v>
      </c>
      <c r="G36" s="27" t="s">
        <v>17</v>
      </c>
      <c r="H36" s="27" t="s">
        <v>17</v>
      </c>
    </row>
    <row r="37" spans="2:10" x14ac:dyDescent="0.25">
      <c r="B37" s="28" t="s">
        <v>58</v>
      </c>
      <c r="C37" s="30" t="s">
        <v>59</v>
      </c>
      <c r="D37" s="32" t="s">
        <v>2717</v>
      </c>
      <c r="E37" s="33">
        <v>0</v>
      </c>
      <c r="F37" s="33" t="s">
        <v>17</v>
      </c>
      <c r="G37" s="35">
        <v>0</v>
      </c>
      <c r="H37" s="35" t="str">
        <f>IF(OR(E37="",F37=""),"",E37*F37+(E37*F37*G37/100))</f>
        <v/>
      </c>
      <c r="I37" s="25">
        <v>0.2</v>
      </c>
      <c r="J37" s="26" t="str">
        <f>IF(I37=J10,H37,)</f>
        <v/>
      </c>
    </row>
    <row r="38" spans="2:10" x14ac:dyDescent="0.25">
      <c r="B38" s="27" t="s">
        <v>17</v>
      </c>
      <c r="C38" s="29" t="s">
        <v>60</v>
      </c>
      <c r="D38" s="27" t="s">
        <v>17</v>
      </c>
      <c r="E38" s="27" t="s">
        <v>17</v>
      </c>
      <c r="F38" s="27" t="s">
        <v>17</v>
      </c>
      <c r="G38" s="27" t="s">
        <v>17</v>
      </c>
      <c r="H38" s="27" t="s">
        <v>17</v>
      </c>
    </row>
    <row r="39" spans="2:10" x14ac:dyDescent="0.25">
      <c r="B39" s="28" t="s">
        <v>61</v>
      </c>
      <c r="C39" s="30" t="s">
        <v>62</v>
      </c>
      <c r="D39" s="32" t="s">
        <v>2717</v>
      </c>
      <c r="E39" s="33">
        <v>0</v>
      </c>
      <c r="F39" s="33" t="s">
        <v>17</v>
      </c>
      <c r="G39" s="35">
        <v>0</v>
      </c>
      <c r="H39" s="35" t="str">
        <f>IF(OR(E39="",F39=""),"",E39*F39+(E39*F39*G39/100))</f>
        <v/>
      </c>
      <c r="I39" s="25">
        <v>0.2</v>
      </c>
      <c r="J39" s="26" t="str">
        <f>IF(I39=J10,H39,)</f>
        <v/>
      </c>
    </row>
    <row r="40" spans="2:10" x14ac:dyDescent="0.25">
      <c r="B40" s="27" t="s">
        <v>17</v>
      </c>
      <c r="C40" s="29" t="s">
        <v>63</v>
      </c>
      <c r="D40" s="27" t="s">
        <v>17</v>
      </c>
      <c r="E40" s="27" t="s">
        <v>17</v>
      </c>
      <c r="F40" s="27" t="s">
        <v>17</v>
      </c>
      <c r="G40" s="27" t="s">
        <v>17</v>
      </c>
      <c r="H40" s="27" t="s">
        <v>17</v>
      </c>
    </row>
    <row r="41" spans="2:10" x14ac:dyDescent="0.25">
      <c r="B41" s="28" t="s">
        <v>64</v>
      </c>
      <c r="C41" s="30" t="s">
        <v>65</v>
      </c>
      <c r="D41" s="32" t="s">
        <v>2717</v>
      </c>
      <c r="E41" s="33">
        <v>0</v>
      </c>
      <c r="F41" s="33" t="s">
        <v>17</v>
      </c>
      <c r="G41" s="35">
        <v>0</v>
      </c>
      <c r="H41" s="35" t="str">
        <f>IF(OR(E41="",F41=""),"",E41*F41+(E41*F41*G41/100))</f>
        <v/>
      </c>
      <c r="I41" s="25">
        <v>0.2</v>
      </c>
      <c r="J41" s="26" t="str">
        <f>IF(I41=J10,H41,)</f>
        <v/>
      </c>
    </row>
    <row r="42" spans="2:10" x14ac:dyDescent="0.25">
      <c r="B42" s="27" t="s">
        <v>17</v>
      </c>
      <c r="C42" s="29" t="s">
        <v>66</v>
      </c>
      <c r="D42" s="27" t="s">
        <v>17</v>
      </c>
      <c r="E42" s="27" t="s">
        <v>17</v>
      </c>
      <c r="F42" s="27" t="s">
        <v>17</v>
      </c>
      <c r="G42" s="27" t="s">
        <v>17</v>
      </c>
      <c r="H42" s="27" t="s">
        <v>17</v>
      </c>
    </row>
    <row r="43" spans="2:10" x14ac:dyDescent="0.25">
      <c r="B43" s="28" t="s">
        <v>67</v>
      </c>
      <c r="C43" s="30" t="s">
        <v>68</v>
      </c>
      <c r="D43" s="32" t="s">
        <v>2717</v>
      </c>
      <c r="E43" s="33">
        <v>0</v>
      </c>
      <c r="F43" s="33" t="s">
        <v>17</v>
      </c>
      <c r="G43" s="35">
        <v>0</v>
      </c>
      <c r="H43" s="35" t="str">
        <f>IF(OR(E43="",F43=""),"",E43*F43+(E43*F43*G43/100))</f>
        <v/>
      </c>
      <c r="I43" s="25">
        <v>0.2</v>
      </c>
      <c r="J43" s="26" t="str">
        <f>IF(I43=J10,H43,)</f>
        <v/>
      </c>
    </row>
    <row r="44" spans="2:10" x14ac:dyDescent="0.25">
      <c r="B44" s="27" t="s">
        <v>17</v>
      </c>
      <c r="C44" s="29" t="s">
        <v>69</v>
      </c>
      <c r="D44" s="27" t="s">
        <v>17</v>
      </c>
      <c r="E44" s="27" t="s">
        <v>17</v>
      </c>
      <c r="F44" s="27" t="s">
        <v>17</v>
      </c>
      <c r="G44" s="27" t="s">
        <v>17</v>
      </c>
      <c r="H44" s="27" t="s">
        <v>17</v>
      </c>
    </row>
    <row r="45" spans="2:10" x14ac:dyDescent="0.25">
      <c r="B45" s="28" t="s">
        <v>70</v>
      </c>
      <c r="C45" s="30" t="s">
        <v>71</v>
      </c>
      <c r="D45" s="32" t="s">
        <v>2717</v>
      </c>
      <c r="E45" s="33">
        <v>0</v>
      </c>
      <c r="F45" s="33" t="s">
        <v>17</v>
      </c>
      <c r="G45" s="35">
        <v>0</v>
      </c>
      <c r="H45" s="35" t="str">
        <f>IF(OR(E45="",F45=""),"",E45*F45+(E45*F45*G45/100))</f>
        <v/>
      </c>
      <c r="I45" s="25">
        <v>0.2</v>
      </c>
      <c r="J45" s="26" t="str">
        <f>IF(I45=J10,H45,)</f>
        <v/>
      </c>
    </row>
    <row r="46" spans="2:10" x14ac:dyDescent="0.25">
      <c r="B46" s="27" t="s">
        <v>17</v>
      </c>
      <c r="C46" s="29" t="s">
        <v>72</v>
      </c>
      <c r="D46" s="27" t="s">
        <v>17</v>
      </c>
      <c r="E46" s="27" t="s">
        <v>17</v>
      </c>
      <c r="F46" s="27" t="s">
        <v>17</v>
      </c>
      <c r="G46" s="27" t="s">
        <v>17</v>
      </c>
      <c r="H46" s="27" t="s">
        <v>17</v>
      </c>
    </row>
    <row r="47" spans="2:10" x14ac:dyDescent="0.25">
      <c r="B47" s="28" t="s">
        <v>73</v>
      </c>
      <c r="C47" s="30" t="s">
        <v>74</v>
      </c>
      <c r="D47" s="32" t="s">
        <v>2717</v>
      </c>
      <c r="E47" s="33">
        <v>0</v>
      </c>
      <c r="F47" s="33" t="s">
        <v>17</v>
      </c>
      <c r="G47" s="35">
        <v>0</v>
      </c>
      <c r="H47" s="35" t="str">
        <f>IF(OR(E47="",F47=""),"",E47*F47+(E47*F47*G47/100))</f>
        <v/>
      </c>
      <c r="I47" s="25">
        <v>0.2</v>
      </c>
      <c r="J47" s="26" t="str">
        <f>IF(I47=J10,H47,)</f>
        <v/>
      </c>
    </row>
    <row r="48" spans="2:10" x14ac:dyDescent="0.25">
      <c r="B48" s="27" t="s">
        <v>17</v>
      </c>
      <c r="C48" s="29" t="s">
        <v>75</v>
      </c>
      <c r="D48" s="27" t="s">
        <v>17</v>
      </c>
      <c r="E48" s="27" t="s">
        <v>17</v>
      </c>
      <c r="F48" s="27" t="s">
        <v>17</v>
      </c>
      <c r="G48" s="27" t="s">
        <v>17</v>
      </c>
      <c r="H48" s="27" t="s">
        <v>17</v>
      </c>
    </row>
    <row r="49" spans="2:10" x14ac:dyDescent="0.25">
      <c r="B49" s="28" t="s">
        <v>76</v>
      </c>
      <c r="C49" s="30" t="s">
        <v>77</v>
      </c>
      <c r="D49" s="32" t="s">
        <v>2717</v>
      </c>
      <c r="E49" s="33">
        <v>0</v>
      </c>
      <c r="F49" s="33" t="s">
        <v>17</v>
      </c>
      <c r="G49" s="35">
        <v>0</v>
      </c>
      <c r="H49" s="35" t="str">
        <f>IF(OR(E49="",F49=""),"",E49*F49+(E49*F49*G49/100))</f>
        <v/>
      </c>
      <c r="I49" s="25">
        <v>0.2</v>
      </c>
      <c r="J49" s="26" t="str">
        <f>IF(I49=J10,H49,)</f>
        <v/>
      </c>
    </row>
    <row r="50" spans="2:10" x14ac:dyDescent="0.25">
      <c r="B50" s="27" t="s">
        <v>17</v>
      </c>
      <c r="C50" s="29" t="s">
        <v>78</v>
      </c>
      <c r="D50" s="27" t="s">
        <v>17</v>
      </c>
      <c r="E50" s="27" t="s">
        <v>17</v>
      </c>
      <c r="F50" s="27" t="s">
        <v>17</v>
      </c>
      <c r="G50" s="27" t="s">
        <v>17</v>
      </c>
      <c r="H50" s="27" t="s">
        <v>17</v>
      </c>
    </row>
    <row r="51" spans="2:10" x14ac:dyDescent="0.25">
      <c r="B51" s="28" t="s">
        <v>79</v>
      </c>
      <c r="C51" s="30" t="s">
        <v>80</v>
      </c>
      <c r="D51" s="32" t="s">
        <v>2717</v>
      </c>
      <c r="E51" s="33">
        <v>0</v>
      </c>
      <c r="F51" s="33" t="s">
        <v>17</v>
      </c>
      <c r="G51" s="35">
        <v>0</v>
      </c>
      <c r="H51" s="35" t="str">
        <f>IF(OR(E51="",F51=""),"",E51*F51+(E51*F51*G51/100))</f>
        <v/>
      </c>
      <c r="I51" s="25">
        <v>0.2</v>
      </c>
      <c r="J51" s="26" t="str">
        <f>IF(I51=J10,H51,)</f>
        <v/>
      </c>
    </row>
    <row r="52" spans="2:10" x14ac:dyDescent="0.25">
      <c r="B52" s="27" t="s">
        <v>17</v>
      </c>
      <c r="C52" s="29" t="s">
        <v>81</v>
      </c>
      <c r="D52" s="27" t="s">
        <v>17</v>
      </c>
      <c r="E52" s="27" t="s">
        <v>17</v>
      </c>
      <c r="F52" s="27" t="s">
        <v>17</v>
      </c>
      <c r="G52" s="27" t="s">
        <v>17</v>
      </c>
      <c r="H52" s="27" t="s">
        <v>17</v>
      </c>
    </row>
    <row r="53" spans="2:10" x14ac:dyDescent="0.25">
      <c r="B53" s="28" t="s">
        <v>82</v>
      </c>
      <c r="C53" s="30" t="s">
        <v>83</v>
      </c>
      <c r="D53" s="32" t="s">
        <v>2717</v>
      </c>
      <c r="E53" s="33">
        <v>0</v>
      </c>
      <c r="F53" s="33" t="s">
        <v>17</v>
      </c>
      <c r="G53" s="35">
        <v>0</v>
      </c>
      <c r="H53" s="35" t="str">
        <f>IF(OR(E53="",F53=""),"",E53*F53+(E53*F53*G53/100))</f>
        <v/>
      </c>
      <c r="I53" s="25">
        <v>0.2</v>
      </c>
      <c r="J53" s="26" t="str">
        <f>IF(I53=J10,H53,)</f>
        <v/>
      </c>
    </row>
    <row r="54" spans="2:10" x14ac:dyDescent="0.25">
      <c r="B54" s="27" t="s">
        <v>17</v>
      </c>
      <c r="C54" s="29" t="s">
        <v>84</v>
      </c>
      <c r="D54" s="27" t="s">
        <v>17</v>
      </c>
      <c r="E54" s="27" t="s">
        <v>17</v>
      </c>
      <c r="F54" s="27" t="s">
        <v>17</v>
      </c>
      <c r="G54" s="27" t="s">
        <v>17</v>
      </c>
      <c r="H54" s="27" t="s">
        <v>17</v>
      </c>
    </row>
    <row r="55" spans="2:10" x14ac:dyDescent="0.25">
      <c r="B55" s="28" t="s">
        <v>85</v>
      </c>
      <c r="C55" s="30" t="s">
        <v>86</v>
      </c>
      <c r="D55" s="32" t="s">
        <v>2717</v>
      </c>
      <c r="E55" s="33">
        <v>0</v>
      </c>
      <c r="F55" s="33" t="s">
        <v>17</v>
      </c>
      <c r="G55" s="35">
        <v>0</v>
      </c>
      <c r="H55" s="35" t="str">
        <f>IF(OR(E55="",F55=""),"",E55*F55+(E55*F55*G55/100))</f>
        <v/>
      </c>
      <c r="I55" s="25">
        <v>0.2</v>
      </c>
      <c r="J55" s="26" t="str">
        <f>IF(I55=J10,H55,)</f>
        <v/>
      </c>
    </row>
    <row r="56" spans="2:10" x14ac:dyDescent="0.25">
      <c r="B56" s="27" t="s">
        <v>17</v>
      </c>
      <c r="C56" s="29" t="s">
        <v>87</v>
      </c>
      <c r="D56" s="27" t="s">
        <v>17</v>
      </c>
      <c r="E56" s="27" t="s">
        <v>17</v>
      </c>
      <c r="F56" s="27" t="s">
        <v>17</v>
      </c>
      <c r="G56" s="27" t="s">
        <v>17</v>
      </c>
      <c r="H56" s="27" t="s">
        <v>17</v>
      </c>
    </row>
    <row r="57" spans="2:10" x14ac:dyDescent="0.25">
      <c r="B57" s="28" t="s">
        <v>88</v>
      </c>
      <c r="C57" s="30" t="s">
        <v>89</v>
      </c>
      <c r="D57" s="32" t="s">
        <v>2717</v>
      </c>
      <c r="E57" s="33">
        <v>0</v>
      </c>
      <c r="F57" s="33" t="s">
        <v>17</v>
      </c>
      <c r="G57" s="35">
        <v>0</v>
      </c>
      <c r="H57" s="35" t="str">
        <f>IF(OR(E57="",F57=""),"",E57*F57+(E57*F57*G57/100))</f>
        <v/>
      </c>
      <c r="I57" s="25">
        <v>0.2</v>
      </c>
      <c r="J57" s="26" t="str">
        <f>IF(I57=J10,H57,)</f>
        <v/>
      </c>
    </row>
    <row r="58" spans="2:10" x14ac:dyDescent="0.25">
      <c r="B58" s="27" t="s">
        <v>17</v>
      </c>
      <c r="C58" s="29" t="s">
        <v>90</v>
      </c>
      <c r="D58" s="27" t="s">
        <v>17</v>
      </c>
      <c r="E58" s="27" t="s">
        <v>17</v>
      </c>
      <c r="F58" s="27" t="s">
        <v>17</v>
      </c>
      <c r="G58" s="27" t="s">
        <v>17</v>
      </c>
      <c r="H58" s="27" t="s">
        <v>17</v>
      </c>
    </row>
    <row r="59" spans="2:10" x14ac:dyDescent="0.25">
      <c r="B59" s="28" t="s">
        <v>91</v>
      </c>
      <c r="C59" s="30" t="s">
        <v>92</v>
      </c>
      <c r="D59" s="32" t="s">
        <v>2717</v>
      </c>
      <c r="E59" s="33">
        <v>0</v>
      </c>
      <c r="F59" s="33" t="s">
        <v>17</v>
      </c>
      <c r="G59" s="35">
        <v>0</v>
      </c>
      <c r="H59" s="35" t="str">
        <f>IF(OR(E59="",F59=""),"",E59*F59+(E59*F59*G59/100))</f>
        <v/>
      </c>
      <c r="I59" s="25">
        <v>0.2</v>
      </c>
      <c r="J59" s="26" t="str">
        <f>IF(I59=J10,H59,)</f>
        <v/>
      </c>
    </row>
    <row r="60" spans="2:10" x14ac:dyDescent="0.25">
      <c r="B60" s="27" t="s">
        <v>17</v>
      </c>
      <c r="C60" s="29" t="s">
        <v>93</v>
      </c>
      <c r="D60" s="27" t="s">
        <v>17</v>
      </c>
      <c r="E60" s="27" t="s">
        <v>17</v>
      </c>
      <c r="F60" s="27" t="s">
        <v>17</v>
      </c>
      <c r="G60" s="27" t="s">
        <v>17</v>
      </c>
      <c r="H60" s="27" t="s">
        <v>17</v>
      </c>
    </row>
    <row r="61" spans="2:10" x14ac:dyDescent="0.25">
      <c r="B61" s="28" t="s">
        <v>94</v>
      </c>
      <c r="C61" s="30" t="s">
        <v>95</v>
      </c>
      <c r="D61" s="32" t="s">
        <v>2717</v>
      </c>
      <c r="E61" s="33">
        <v>0</v>
      </c>
      <c r="F61" s="33" t="s">
        <v>17</v>
      </c>
      <c r="G61" s="35">
        <v>0</v>
      </c>
      <c r="H61" s="35" t="str">
        <f>IF(OR(E61="",F61=""),"",E61*F61+(E61*F61*G61/100))</f>
        <v/>
      </c>
      <c r="I61" s="25">
        <v>0.2</v>
      </c>
      <c r="J61" s="26" t="str">
        <f>IF(I61=J10,H61,)</f>
        <v/>
      </c>
    </row>
    <row r="62" spans="2:10" x14ac:dyDescent="0.25">
      <c r="B62" s="27" t="s">
        <v>17</v>
      </c>
      <c r="C62" s="29" t="s">
        <v>96</v>
      </c>
      <c r="D62" s="27" t="s">
        <v>17</v>
      </c>
      <c r="E62" s="27" t="s">
        <v>17</v>
      </c>
      <c r="F62" s="27" t="s">
        <v>17</v>
      </c>
      <c r="G62" s="27" t="s">
        <v>17</v>
      </c>
      <c r="H62" s="27" t="s">
        <v>17</v>
      </c>
    </row>
    <row r="63" spans="2:10" x14ac:dyDescent="0.25">
      <c r="B63" s="28" t="s">
        <v>97</v>
      </c>
      <c r="C63" s="30" t="s">
        <v>98</v>
      </c>
      <c r="D63" s="32" t="s">
        <v>2717</v>
      </c>
      <c r="E63" s="33">
        <v>0</v>
      </c>
      <c r="F63" s="33" t="s">
        <v>17</v>
      </c>
      <c r="G63" s="35">
        <v>0</v>
      </c>
      <c r="H63" s="35" t="str">
        <f>IF(OR(E63="",F63=""),"",E63*F63+(E63*F63*G63/100))</f>
        <v/>
      </c>
      <c r="I63" s="25">
        <v>0.2</v>
      </c>
      <c r="J63" s="26" t="str">
        <f>IF(I63=J10,H63,)</f>
        <v/>
      </c>
    </row>
    <row r="64" spans="2:10" x14ac:dyDescent="0.25">
      <c r="B64" s="27" t="s">
        <v>17</v>
      </c>
      <c r="C64" s="29" t="s">
        <v>99</v>
      </c>
      <c r="D64" s="27" t="s">
        <v>17</v>
      </c>
      <c r="E64" s="27" t="s">
        <v>17</v>
      </c>
      <c r="F64" s="27" t="s">
        <v>17</v>
      </c>
      <c r="G64" s="27" t="s">
        <v>17</v>
      </c>
      <c r="H64" s="27" t="s">
        <v>17</v>
      </c>
    </row>
    <row r="65" spans="2:10" x14ac:dyDescent="0.25">
      <c r="B65" s="28" t="s">
        <v>100</v>
      </c>
      <c r="C65" s="30" t="s">
        <v>101</v>
      </c>
      <c r="D65" s="32" t="s">
        <v>2717</v>
      </c>
      <c r="E65" s="33">
        <v>0</v>
      </c>
      <c r="F65" s="33" t="s">
        <v>17</v>
      </c>
      <c r="G65" s="35">
        <v>0</v>
      </c>
      <c r="H65" s="35" t="str">
        <f>IF(OR(E65="",F65=""),"",E65*F65+(E65*F65*G65/100))</f>
        <v/>
      </c>
      <c r="I65" s="25">
        <v>0.2</v>
      </c>
      <c r="J65" s="26" t="str">
        <f>IF(I65=J10,H65,)</f>
        <v/>
      </c>
    </row>
    <row r="66" spans="2:10" x14ac:dyDescent="0.25">
      <c r="B66" s="27" t="s">
        <v>17</v>
      </c>
      <c r="C66" s="29" t="s">
        <v>102</v>
      </c>
      <c r="D66" s="27" t="s">
        <v>17</v>
      </c>
      <c r="E66" s="27" t="s">
        <v>17</v>
      </c>
      <c r="F66" s="27" t="s">
        <v>17</v>
      </c>
      <c r="G66" s="27" t="s">
        <v>17</v>
      </c>
      <c r="H66" s="27" t="s">
        <v>17</v>
      </c>
    </row>
    <row r="67" spans="2:10" x14ac:dyDescent="0.25">
      <c r="B67" s="28" t="s">
        <v>103</v>
      </c>
      <c r="C67" s="30" t="s">
        <v>104</v>
      </c>
      <c r="D67" s="32" t="s">
        <v>2717</v>
      </c>
      <c r="E67" s="33">
        <v>0</v>
      </c>
      <c r="F67" s="33" t="s">
        <v>17</v>
      </c>
      <c r="G67" s="35">
        <v>0</v>
      </c>
      <c r="H67" s="35" t="str">
        <f>IF(OR(E67="",F67=""),"",E67*F67+(E67*F67*G67/100))</f>
        <v/>
      </c>
      <c r="I67" s="25">
        <v>0.2</v>
      </c>
      <c r="J67" s="26" t="str">
        <f>IF(I67=J10,H67,)</f>
        <v/>
      </c>
    </row>
    <row r="68" spans="2:10" x14ac:dyDescent="0.25">
      <c r="B68" s="27" t="s">
        <v>17</v>
      </c>
      <c r="C68" s="29" t="s">
        <v>105</v>
      </c>
      <c r="D68" s="27" t="s">
        <v>17</v>
      </c>
      <c r="E68" s="27" t="s">
        <v>17</v>
      </c>
      <c r="F68" s="27" t="s">
        <v>17</v>
      </c>
      <c r="G68" s="27" t="s">
        <v>17</v>
      </c>
      <c r="H68" s="27" t="s">
        <v>17</v>
      </c>
    </row>
    <row r="69" spans="2:10" x14ac:dyDescent="0.25">
      <c r="B69" s="28" t="s">
        <v>106</v>
      </c>
      <c r="C69" s="30" t="s">
        <v>107</v>
      </c>
      <c r="D69" s="32" t="s">
        <v>2717</v>
      </c>
      <c r="E69" s="33">
        <v>0</v>
      </c>
      <c r="F69" s="33" t="s">
        <v>17</v>
      </c>
      <c r="G69" s="35">
        <v>0</v>
      </c>
      <c r="H69" s="35" t="str">
        <f>IF(OR(E69="",F69=""),"",E69*F69+(E69*F69*G69/100))</f>
        <v/>
      </c>
      <c r="I69" s="25">
        <v>0.2</v>
      </c>
      <c r="J69" s="26" t="str">
        <f>IF(I69=J10,H69,)</f>
        <v/>
      </c>
    </row>
    <row r="70" spans="2:10" x14ac:dyDescent="0.25">
      <c r="B70" s="27" t="s">
        <v>17</v>
      </c>
      <c r="C70" s="29" t="s">
        <v>108</v>
      </c>
      <c r="D70" s="27" t="s">
        <v>17</v>
      </c>
      <c r="E70" s="27" t="s">
        <v>17</v>
      </c>
      <c r="F70" s="27" t="s">
        <v>17</v>
      </c>
      <c r="G70" s="27" t="s">
        <v>17</v>
      </c>
      <c r="H70" s="27" t="s">
        <v>17</v>
      </c>
    </row>
    <row r="71" spans="2:10" x14ac:dyDescent="0.25">
      <c r="B71" s="28" t="s">
        <v>109</v>
      </c>
      <c r="C71" s="30" t="s">
        <v>110</v>
      </c>
      <c r="D71" s="32" t="s">
        <v>2717</v>
      </c>
      <c r="E71" s="33">
        <v>0</v>
      </c>
      <c r="F71" s="33" t="s">
        <v>17</v>
      </c>
      <c r="G71" s="35">
        <v>0</v>
      </c>
      <c r="H71" s="35" t="str">
        <f>IF(OR(E71="",F71=""),"",E71*F71+(E71*F71*G71/100))</f>
        <v/>
      </c>
      <c r="I71" s="25">
        <v>0.2</v>
      </c>
      <c r="J71" s="26" t="str">
        <f>IF(I71=J10,H71,)</f>
        <v/>
      </c>
    </row>
    <row r="72" spans="2:10" x14ac:dyDescent="0.25">
      <c r="B72" s="27" t="s">
        <v>17</v>
      </c>
      <c r="C72" s="29" t="s">
        <v>111</v>
      </c>
      <c r="D72" s="27" t="s">
        <v>17</v>
      </c>
      <c r="E72" s="27" t="s">
        <v>17</v>
      </c>
      <c r="F72" s="27" t="s">
        <v>17</v>
      </c>
      <c r="G72" s="27" t="s">
        <v>17</v>
      </c>
      <c r="H72" s="27" t="s">
        <v>17</v>
      </c>
    </row>
    <row r="73" spans="2:10" x14ac:dyDescent="0.25">
      <c r="B73" s="28" t="s">
        <v>112</v>
      </c>
      <c r="C73" s="30" t="s">
        <v>113</v>
      </c>
      <c r="D73" s="32" t="s">
        <v>2717</v>
      </c>
      <c r="E73" s="33">
        <v>0</v>
      </c>
      <c r="F73" s="33" t="s">
        <v>17</v>
      </c>
      <c r="G73" s="35">
        <v>0</v>
      </c>
      <c r="H73" s="35" t="str">
        <f>IF(OR(E73="",F73=""),"",E73*F73+(E73*F73*G73/100))</f>
        <v/>
      </c>
      <c r="I73" s="25">
        <v>0.2</v>
      </c>
      <c r="J73" s="26" t="str">
        <f>IF(I73=J10,H73,)</f>
        <v/>
      </c>
    </row>
    <row r="74" spans="2:10" x14ac:dyDescent="0.25">
      <c r="B74" s="27" t="s">
        <v>17</v>
      </c>
      <c r="C74" s="29" t="s">
        <v>114</v>
      </c>
      <c r="D74" s="27" t="s">
        <v>17</v>
      </c>
      <c r="E74" s="27" t="s">
        <v>17</v>
      </c>
      <c r="F74" s="27" t="s">
        <v>17</v>
      </c>
      <c r="G74" s="27" t="s">
        <v>17</v>
      </c>
      <c r="H74" s="27" t="s">
        <v>17</v>
      </c>
    </row>
    <row r="75" spans="2:10" x14ac:dyDescent="0.25">
      <c r="B75" s="28" t="s">
        <v>115</v>
      </c>
      <c r="C75" s="30" t="s">
        <v>116</v>
      </c>
      <c r="D75" s="32" t="s">
        <v>2717</v>
      </c>
      <c r="E75" s="33">
        <v>0</v>
      </c>
      <c r="F75" s="33" t="s">
        <v>17</v>
      </c>
      <c r="G75" s="35">
        <v>0</v>
      </c>
      <c r="H75" s="35" t="str">
        <f>IF(OR(E75="",F75=""),"",E75*F75+(E75*F75*G75/100))</f>
        <v/>
      </c>
      <c r="I75" s="25">
        <v>0.2</v>
      </c>
      <c r="J75" s="26" t="str">
        <f>IF(I75=J10,H75,)</f>
        <v/>
      </c>
    </row>
    <row r="76" spans="2:10" x14ac:dyDescent="0.25">
      <c r="B76" s="27" t="s">
        <v>17</v>
      </c>
      <c r="C76" s="29" t="s">
        <v>117</v>
      </c>
      <c r="D76" s="27" t="s">
        <v>17</v>
      </c>
      <c r="E76" s="27" t="s">
        <v>17</v>
      </c>
      <c r="F76" s="27" t="s">
        <v>17</v>
      </c>
      <c r="G76" s="27" t="s">
        <v>17</v>
      </c>
      <c r="H76" s="27" t="s">
        <v>17</v>
      </c>
    </row>
    <row r="77" spans="2:10" x14ac:dyDescent="0.25">
      <c r="B77" s="28" t="s">
        <v>118</v>
      </c>
      <c r="C77" s="30" t="s">
        <v>119</v>
      </c>
      <c r="D77" s="32" t="s">
        <v>2717</v>
      </c>
      <c r="E77" s="33">
        <v>0</v>
      </c>
      <c r="F77" s="33" t="s">
        <v>17</v>
      </c>
      <c r="G77" s="35">
        <v>0</v>
      </c>
      <c r="H77" s="35" t="str">
        <f>IF(OR(E77="",F77=""),"",E77*F77+(E77*F77*G77/100))</f>
        <v/>
      </c>
      <c r="I77" s="25">
        <v>0.2</v>
      </c>
      <c r="J77" s="26" t="str">
        <f>IF(I77=J10,H77,)</f>
        <v/>
      </c>
    </row>
    <row r="78" spans="2:10" x14ac:dyDescent="0.25">
      <c r="B78" s="27" t="s">
        <v>17</v>
      </c>
      <c r="C78" s="29" t="s">
        <v>120</v>
      </c>
      <c r="D78" s="27" t="s">
        <v>17</v>
      </c>
      <c r="E78" s="27" t="s">
        <v>17</v>
      </c>
      <c r="F78" s="27" t="s">
        <v>17</v>
      </c>
      <c r="G78" s="27" t="s">
        <v>17</v>
      </c>
      <c r="H78" s="27" t="s">
        <v>17</v>
      </c>
    </row>
    <row r="79" spans="2:10" x14ac:dyDescent="0.25">
      <c r="B79" s="28" t="s">
        <v>121</v>
      </c>
      <c r="C79" s="30" t="s">
        <v>122</v>
      </c>
      <c r="D79" s="32" t="s">
        <v>2717</v>
      </c>
      <c r="E79" s="33">
        <v>0</v>
      </c>
      <c r="F79" s="33" t="s">
        <v>17</v>
      </c>
      <c r="G79" s="35">
        <v>0</v>
      </c>
      <c r="H79" s="35" t="str">
        <f>IF(OR(E79="",F79=""),"",E79*F79+(E79*F79*G79/100))</f>
        <v/>
      </c>
      <c r="I79" s="25">
        <v>0.2</v>
      </c>
      <c r="J79" s="26" t="str">
        <f>IF(I79=J10,H79,)</f>
        <v/>
      </c>
    </row>
    <row r="80" spans="2:10" x14ac:dyDescent="0.25">
      <c r="B80" s="27" t="s">
        <v>17</v>
      </c>
      <c r="C80" s="29" t="s">
        <v>123</v>
      </c>
      <c r="D80" s="27" t="s">
        <v>17</v>
      </c>
      <c r="E80" s="27" t="s">
        <v>17</v>
      </c>
      <c r="F80" s="27" t="s">
        <v>17</v>
      </c>
      <c r="G80" s="27" t="s">
        <v>17</v>
      </c>
      <c r="H80" s="27" t="s">
        <v>17</v>
      </c>
    </row>
    <row r="81" spans="2:10" x14ac:dyDescent="0.25">
      <c r="B81" s="28" t="s">
        <v>124</v>
      </c>
      <c r="C81" s="30" t="s">
        <v>125</v>
      </c>
      <c r="D81" s="32" t="s">
        <v>2717</v>
      </c>
      <c r="E81" s="33">
        <v>0</v>
      </c>
      <c r="F81" s="33" t="s">
        <v>17</v>
      </c>
      <c r="G81" s="35">
        <v>0</v>
      </c>
      <c r="H81" s="35" t="str">
        <f>IF(OR(E81="",F81=""),"",E81*F81+(E81*F81*G81/100))</f>
        <v/>
      </c>
      <c r="I81" s="25">
        <v>0.2</v>
      </c>
      <c r="J81" s="26" t="str">
        <f>IF(I81=J10,H81,)</f>
        <v/>
      </c>
    </row>
    <row r="82" spans="2:10" x14ac:dyDescent="0.25">
      <c r="B82" s="27" t="s">
        <v>17</v>
      </c>
      <c r="C82" s="29" t="s">
        <v>126</v>
      </c>
      <c r="D82" s="27" t="s">
        <v>17</v>
      </c>
      <c r="E82" s="27" t="s">
        <v>17</v>
      </c>
      <c r="F82" s="27" t="s">
        <v>17</v>
      </c>
      <c r="G82" s="27" t="s">
        <v>17</v>
      </c>
      <c r="H82" s="27" t="s">
        <v>17</v>
      </c>
    </row>
    <row r="83" spans="2:10" x14ac:dyDescent="0.25">
      <c r="B83" s="28" t="s">
        <v>127</v>
      </c>
      <c r="C83" s="30" t="s">
        <v>128</v>
      </c>
      <c r="D83" s="32" t="s">
        <v>2717</v>
      </c>
      <c r="E83" s="33">
        <v>0</v>
      </c>
      <c r="F83" s="33" t="s">
        <v>17</v>
      </c>
      <c r="G83" s="35">
        <v>0</v>
      </c>
      <c r="H83" s="35" t="str">
        <f>IF(OR(E83="",F83=""),"",E83*F83+(E83*F83*G83/100))</f>
        <v/>
      </c>
      <c r="I83" s="25">
        <v>0.2</v>
      </c>
      <c r="J83" s="26" t="str">
        <f>IF(I83=J10,H83,)</f>
        <v/>
      </c>
    </row>
    <row r="84" spans="2:10" x14ac:dyDescent="0.25">
      <c r="B84" s="27" t="s">
        <v>17</v>
      </c>
      <c r="C84" s="29" t="s">
        <v>129</v>
      </c>
      <c r="D84" s="27" t="s">
        <v>17</v>
      </c>
      <c r="E84" s="27" t="s">
        <v>17</v>
      </c>
      <c r="F84" s="27" t="s">
        <v>17</v>
      </c>
      <c r="G84" s="27" t="s">
        <v>17</v>
      </c>
      <c r="H84" s="27" t="s">
        <v>17</v>
      </c>
    </row>
    <row r="85" spans="2:10" x14ac:dyDescent="0.25">
      <c r="B85" s="28" t="s">
        <v>130</v>
      </c>
      <c r="C85" s="30" t="s">
        <v>131</v>
      </c>
      <c r="D85" s="32" t="s">
        <v>2717</v>
      </c>
      <c r="E85" s="33">
        <v>0</v>
      </c>
      <c r="F85" s="33" t="s">
        <v>17</v>
      </c>
      <c r="G85" s="35">
        <v>0</v>
      </c>
      <c r="H85" s="35" t="str">
        <f>IF(OR(E85="",F85=""),"",E85*F85+(E85*F85*G85/100))</f>
        <v/>
      </c>
      <c r="I85" s="25">
        <v>0.2</v>
      </c>
      <c r="J85" s="26" t="str">
        <f>IF(I85=J10,H85,)</f>
        <v/>
      </c>
    </row>
    <row r="86" spans="2:10" x14ac:dyDescent="0.25">
      <c r="B86" s="27" t="s">
        <v>17</v>
      </c>
      <c r="C86" s="29" t="s">
        <v>132</v>
      </c>
      <c r="D86" s="27" t="s">
        <v>17</v>
      </c>
      <c r="E86" s="27" t="s">
        <v>17</v>
      </c>
      <c r="F86" s="27" t="s">
        <v>17</v>
      </c>
      <c r="G86" s="27" t="s">
        <v>17</v>
      </c>
      <c r="H86" s="27" t="s">
        <v>17</v>
      </c>
    </row>
    <row r="87" spans="2:10" x14ac:dyDescent="0.25">
      <c r="B87" s="28" t="s">
        <v>133</v>
      </c>
      <c r="C87" s="30" t="s">
        <v>134</v>
      </c>
      <c r="D87" s="32" t="s">
        <v>2717</v>
      </c>
      <c r="E87" s="33">
        <v>0</v>
      </c>
      <c r="F87" s="33" t="s">
        <v>17</v>
      </c>
      <c r="G87" s="35">
        <v>0</v>
      </c>
      <c r="H87" s="35" t="str">
        <f>IF(OR(E87="",F87=""),"",E87*F87+(E87*F87*G87/100))</f>
        <v/>
      </c>
      <c r="I87" s="25">
        <v>0.2</v>
      </c>
      <c r="J87" s="26" t="str">
        <f>IF(I87=J10,H87,)</f>
        <v/>
      </c>
    </row>
    <row r="88" spans="2:10" x14ac:dyDescent="0.25">
      <c r="B88" s="27" t="s">
        <v>17</v>
      </c>
      <c r="C88" s="29" t="s">
        <v>135</v>
      </c>
      <c r="D88" s="27" t="s">
        <v>17</v>
      </c>
      <c r="E88" s="27" t="s">
        <v>17</v>
      </c>
      <c r="F88" s="27" t="s">
        <v>17</v>
      </c>
      <c r="G88" s="27" t="s">
        <v>17</v>
      </c>
      <c r="H88" s="27" t="s">
        <v>17</v>
      </c>
    </row>
    <row r="89" spans="2:10" x14ac:dyDescent="0.25">
      <c r="B89" s="28" t="s">
        <v>136</v>
      </c>
      <c r="C89" s="30" t="s">
        <v>137</v>
      </c>
      <c r="D89" s="32" t="s">
        <v>2717</v>
      </c>
      <c r="E89" s="33">
        <v>0</v>
      </c>
      <c r="F89" s="33" t="s">
        <v>17</v>
      </c>
      <c r="G89" s="35">
        <v>0</v>
      </c>
      <c r="H89" s="35" t="str">
        <f>IF(OR(E89="",F89=""),"",E89*F89+(E89*F89*G89/100))</f>
        <v/>
      </c>
      <c r="I89" s="25">
        <v>0.2</v>
      </c>
      <c r="J89" s="26" t="str">
        <f>IF(I89=J10,H89,)</f>
        <v/>
      </c>
    </row>
    <row r="90" spans="2:10" x14ac:dyDescent="0.25">
      <c r="B90" s="27" t="s">
        <v>17</v>
      </c>
      <c r="C90" s="29" t="s">
        <v>138</v>
      </c>
      <c r="D90" s="27" t="s">
        <v>17</v>
      </c>
      <c r="E90" s="27" t="s">
        <v>17</v>
      </c>
      <c r="F90" s="27" t="s">
        <v>17</v>
      </c>
      <c r="G90" s="27" t="s">
        <v>17</v>
      </c>
      <c r="H90" s="27" t="s">
        <v>17</v>
      </c>
    </row>
    <row r="91" spans="2:10" x14ac:dyDescent="0.25">
      <c r="B91" s="28" t="s">
        <v>139</v>
      </c>
      <c r="C91" s="31" t="s">
        <v>140</v>
      </c>
      <c r="D91" s="28"/>
      <c r="E91" s="28"/>
      <c r="F91" s="28"/>
      <c r="G91" s="28"/>
      <c r="H91" s="28"/>
    </row>
    <row r="92" spans="2:10" ht="26.4" x14ac:dyDescent="0.25">
      <c r="B92" s="27" t="s">
        <v>17</v>
      </c>
      <c r="C92" s="29" t="s">
        <v>141</v>
      </c>
      <c r="D92" s="27" t="s">
        <v>17</v>
      </c>
      <c r="E92" s="27" t="s">
        <v>17</v>
      </c>
      <c r="F92" s="27" t="s">
        <v>17</v>
      </c>
      <c r="G92" s="27" t="s">
        <v>17</v>
      </c>
      <c r="H92" s="27" t="s">
        <v>17</v>
      </c>
    </row>
    <row r="93" spans="2:10" x14ac:dyDescent="0.25">
      <c r="B93" s="28" t="s">
        <v>142</v>
      </c>
      <c r="C93" s="30" t="s">
        <v>143</v>
      </c>
      <c r="D93" s="32" t="s">
        <v>2718</v>
      </c>
      <c r="E93" s="33">
        <v>0</v>
      </c>
      <c r="F93" s="33" t="s">
        <v>17</v>
      </c>
      <c r="G93" s="35">
        <v>0</v>
      </c>
      <c r="H93" s="35" t="str">
        <f>IF(OR(E93="",F93=""),"",E93*F93+(E93*F93*G93/100))</f>
        <v/>
      </c>
      <c r="I93" s="25">
        <v>0.2</v>
      </c>
      <c r="J93" s="26" t="str">
        <f>IF(I93=J10,H93,)</f>
        <v/>
      </c>
    </row>
    <row r="94" spans="2:10" ht="52.8" x14ac:dyDescent="0.25">
      <c r="B94" s="27" t="s">
        <v>17</v>
      </c>
      <c r="C94" s="29" t="s">
        <v>144</v>
      </c>
      <c r="D94" s="27" t="s">
        <v>17</v>
      </c>
      <c r="E94" s="27" t="s">
        <v>17</v>
      </c>
      <c r="F94" s="27" t="s">
        <v>17</v>
      </c>
      <c r="G94" s="27" t="s">
        <v>17</v>
      </c>
      <c r="H94" s="27" t="s">
        <v>17</v>
      </c>
    </row>
    <row r="95" spans="2:10" x14ac:dyDescent="0.25">
      <c r="B95" s="28" t="s">
        <v>146</v>
      </c>
      <c r="C95" s="30" t="s">
        <v>147</v>
      </c>
      <c r="D95" s="32" t="s">
        <v>2718</v>
      </c>
      <c r="E95" s="33">
        <v>0</v>
      </c>
      <c r="F95" s="33" t="s">
        <v>17</v>
      </c>
      <c r="G95" s="35">
        <v>0</v>
      </c>
      <c r="H95" s="35" t="str">
        <f>IF(OR(E95="",F95=""),"",E95*F95+(E95*F95*G95/100))</f>
        <v/>
      </c>
      <c r="I95" s="25">
        <v>0.2</v>
      </c>
      <c r="J95" s="26" t="str">
        <f>IF(I95=J10,H95,)</f>
        <v/>
      </c>
    </row>
    <row r="96" spans="2:10" ht="52.8" x14ac:dyDescent="0.25">
      <c r="B96" s="27" t="s">
        <v>17</v>
      </c>
      <c r="C96" s="29" t="s">
        <v>148</v>
      </c>
      <c r="D96" s="27" t="s">
        <v>17</v>
      </c>
      <c r="E96" s="27" t="s">
        <v>17</v>
      </c>
      <c r="F96" s="27" t="s">
        <v>17</v>
      </c>
      <c r="G96" s="27" t="s">
        <v>17</v>
      </c>
      <c r="H96" s="27" t="s">
        <v>17</v>
      </c>
    </row>
    <row r="97" spans="2:10" x14ac:dyDescent="0.25">
      <c r="B97" s="28" t="s">
        <v>149</v>
      </c>
      <c r="C97" s="30" t="s">
        <v>150</v>
      </c>
      <c r="D97" s="32" t="s">
        <v>2718</v>
      </c>
      <c r="E97" s="33">
        <v>0</v>
      </c>
      <c r="F97" s="33" t="s">
        <v>17</v>
      </c>
      <c r="G97" s="35">
        <v>0</v>
      </c>
      <c r="H97" s="35" t="str">
        <f>IF(OR(E97="",F97=""),"",E97*F97+(E97*F97*G97/100))</f>
        <v/>
      </c>
      <c r="I97" s="25">
        <v>0.2</v>
      </c>
      <c r="J97" s="26" t="str">
        <f>IF(I97=J10,H97,)</f>
        <v/>
      </c>
    </row>
    <row r="98" spans="2:10" ht="66" x14ac:dyDescent="0.25">
      <c r="B98" s="27" t="s">
        <v>17</v>
      </c>
      <c r="C98" s="29" t="s">
        <v>151</v>
      </c>
      <c r="D98" s="27" t="s">
        <v>17</v>
      </c>
      <c r="E98" s="27" t="s">
        <v>17</v>
      </c>
      <c r="F98" s="27" t="s">
        <v>17</v>
      </c>
      <c r="G98" s="27" t="s">
        <v>17</v>
      </c>
      <c r="H98" s="27" t="s">
        <v>17</v>
      </c>
    </row>
    <row r="99" spans="2:10" x14ac:dyDescent="0.25">
      <c r="B99" s="28" t="s">
        <v>152</v>
      </c>
      <c r="C99" s="30" t="s">
        <v>153</v>
      </c>
      <c r="D99" s="32" t="s">
        <v>2718</v>
      </c>
      <c r="E99" s="33">
        <v>0</v>
      </c>
      <c r="F99" s="33" t="s">
        <v>17</v>
      </c>
      <c r="G99" s="35">
        <v>0</v>
      </c>
      <c r="H99" s="35" t="str">
        <f>IF(OR(E99="",F99=""),"",E99*F99+(E99*F99*G99/100))</f>
        <v/>
      </c>
      <c r="I99" s="25">
        <v>0.2</v>
      </c>
      <c r="J99" s="26" t="str">
        <f>IF(I99=J10,H99,)</f>
        <v/>
      </c>
    </row>
    <row r="100" spans="2:10" ht="39.6" x14ac:dyDescent="0.25">
      <c r="B100" s="27" t="s">
        <v>17</v>
      </c>
      <c r="C100" s="29" t="s">
        <v>154</v>
      </c>
      <c r="D100" s="27" t="s">
        <v>17</v>
      </c>
      <c r="E100" s="27" t="s">
        <v>17</v>
      </c>
      <c r="F100" s="27" t="s">
        <v>17</v>
      </c>
      <c r="G100" s="27" t="s">
        <v>17</v>
      </c>
      <c r="H100" s="27" t="s">
        <v>17</v>
      </c>
    </row>
    <row r="101" spans="2:10" x14ac:dyDescent="0.25">
      <c r="B101" s="28" t="s">
        <v>155</v>
      </c>
      <c r="C101" s="30" t="s">
        <v>156</v>
      </c>
      <c r="D101" s="32" t="s">
        <v>2718</v>
      </c>
      <c r="E101" s="33">
        <v>0</v>
      </c>
      <c r="F101" s="33" t="s">
        <v>17</v>
      </c>
      <c r="G101" s="35">
        <v>0</v>
      </c>
      <c r="H101" s="35" t="str">
        <f>IF(OR(E101="",F101=""),"",E101*F101+(E101*F101*G101/100))</f>
        <v/>
      </c>
      <c r="I101" s="25">
        <v>0.2</v>
      </c>
      <c r="J101" s="26" t="str">
        <f>IF(I101=J10,H101,)</f>
        <v/>
      </c>
    </row>
    <row r="102" spans="2:10" ht="39.6" x14ac:dyDescent="0.25">
      <c r="B102" s="27" t="s">
        <v>17</v>
      </c>
      <c r="C102" s="29" t="s">
        <v>157</v>
      </c>
      <c r="D102" s="27" t="s">
        <v>17</v>
      </c>
      <c r="E102" s="27" t="s">
        <v>17</v>
      </c>
      <c r="F102" s="27" t="s">
        <v>17</v>
      </c>
      <c r="G102" s="27" t="s">
        <v>17</v>
      </c>
      <c r="H102" s="27" t="s">
        <v>17</v>
      </c>
    </row>
    <row r="103" spans="2:10" x14ac:dyDescent="0.25">
      <c r="B103" s="28" t="s">
        <v>158</v>
      </c>
      <c r="C103" s="30" t="s">
        <v>159</v>
      </c>
      <c r="D103" s="32" t="s">
        <v>2718</v>
      </c>
      <c r="E103" s="33">
        <v>0</v>
      </c>
      <c r="F103" s="33" t="s">
        <v>17</v>
      </c>
      <c r="G103" s="35">
        <v>0</v>
      </c>
      <c r="H103" s="35" t="str">
        <f>IF(OR(E103="",F103=""),"",E103*F103+(E103*F103*G103/100))</f>
        <v/>
      </c>
      <c r="I103" s="25">
        <v>0.2</v>
      </c>
      <c r="J103" s="26" t="str">
        <f>IF(I103=J10,H103,)</f>
        <v/>
      </c>
    </row>
    <row r="104" spans="2:10" ht="39.6" x14ac:dyDescent="0.25">
      <c r="B104" s="27" t="s">
        <v>17</v>
      </c>
      <c r="C104" s="29" t="s">
        <v>160</v>
      </c>
      <c r="D104" s="27" t="s">
        <v>17</v>
      </c>
      <c r="E104" s="27" t="s">
        <v>17</v>
      </c>
      <c r="F104" s="27" t="s">
        <v>17</v>
      </c>
      <c r="G104" s="27" t="s">
        <v>17</v>
      </c>
      <c r="H104" s="27" t="s">
        <v>17</v>
      </c>
    </row>
    <row r="105" spans="2:10" x14ac:dyDescent="0.25">
      <c r="B105" s="28" t="s">
        <v>161</v>
      </c>
      <c r="C105" s="30" t="s">
        <v>162</v>
      </c>
      <c r="D105" s="32" t="s">
        <v>2718</v>
      </c>
      <c r="E105" s="33">
        <v>0</v>
      </c>
      <c r="F105" s="33" t="s">
        <v>17</v>
      </c>
      <c r="G105" s="35">
        <v>0</v>
      </c>
      <c r="H105" s="35" t="str">
        <f>IF(OR(E105="",F105=""),"",E105*F105+(E105*F105*G105/100))</f>
        <v/>
      </c>
      <c r="I105" s="25">
        <v>0.2</v>
      </c>
      <c r="J105" s="26" t="str">
        <f>IF(I105=J10,H105,)</f>
        <v/>
      </c>
    </row>
    <row r="106" spans="2:10" ht="52.8" x14ac:dyDescent="0.25">
      <c r="B106" s="27" t="s">
        <v>17</v>
      </c>
      <c r="C106" s="29" t="s">
        <v>163</v>
      </c>
      <c r="D106" s="27" t="s">
        <v>17</v>
      </c>
      <c r="E106" s="27" t="s">
        <v>17</v>
      </c>
      <c r="F106" s="27" t="s">
        <v>17</v>
      </c>
      <c r="G106" s="27" t="s">
        <v>17</v>
      </c>
      <c r="H106" s="27" t="s">
        <v>17</v>
      </c>
    </row>
    <row r="107" spans="2:10" x14ac:dyDescent="0.25">
      <c r="B107" s="28" t="s">
        <v>164</v>
      </c>
      <c r="C107" s="30" t="s">
        <v>165</v>
      </c>
      <c r="D107" s="32" t="s">
        <v>2718</v>
      </c>
      <c r="E107" s="33">
        <v>0</v>
      </c>
      <c r="F107" s="33" t="s">
        <v>17</v>
      </c>
      <c r="G107" s="35">
        <v>0</v>
      </c>
      <c r="H107" s="35" t="str">
        <f>IF(OR(E107="",F107=""),"",E107*F107+(E107*F107*G107/100))</f>
        <v/>
      </c>
      <c r="I107" s="25">
        <v>0.2</v>
      </c>
      <c r="J107" s="26" t="str">
        <f>IF(I107=J10,H107,)</f>
        <v/>
      </c>
    </row>
    <row r="108" spans="2:10" ht="52.8" x14ac:dyDescent="0.25">
      <c r="B108" s="27" t="s">
        <v>17</v>
      </c>
      <c r="C108" s="29" t="s">
        <v>166</v>
      </c>
      <c r="D108" s="27" t="s">
        <v>17</v>
      </c>
      <c r="E108" s="27" t="s">
        <v>17</v>
      </c>
      <c r="F108" s="27" t="s">
        <v>17</v>
      </c>
      <c r="G108" s="27" t="s">
        <v>17</v>
      </c>
      <c r="H108" s="27" t="s">
        <v>17</v>
      </c>
    </row>
    <row r="109" spans="2:10" x14ac:dyDescent="0.25">
      <c r="B109" s="28" t="s">
        <v>167</v>
      </c>
      <c r="C109" s="30" t="s">
        <v>168</v>
      </c>
      <c r="D109" s="32" t="s">
        <v>2718</v>
      </c>
      <c r="E109" s="33">
        <v>0</v>
      </c>
      <c r="F109" s="33" t="s">
        <v>17</v>
      </c>
      <c r="G109" s="35">
        <v>0</v>
      </c>
      <c r="H109" s="35" t="str">
        <f>IF(OR(E109="",F109=""),"",E109*F109+(E109*F109*G109/100))</f>
        <v/>
      </c>
      <c r="I109" s="25">
        <v>0.2</v>
      </c>
      <c r="J109" s="26" t="str">
        <f>IF(I109=J10,H109,)</f>
        <v/>
      </c>
    </row>
    <row r="110" spans="2:10" ht="52.8" x14ac:dyDescent="0.25">
      <c r="B110" s="27" t="s">
        <v>17</v>
      </c>
      <c r="C110" s="29" t="s">
        <v>169</v>
      </c>
      <c r="D110" s="27" t="s">
        <v>17</v>
      </c>
      <c r="E110" s="27" t="s">
        <v>17</v>
      </c>
      <c r="F110" s="27" t="s">
        <v>17</v>
      </c>
      <c r="G110" s="27" t="s">
        <v>17</v>
      </c>
      <c r="H110" s="27" t="s">
        <v>17</v>
      </c>
    </row>
    <row r="111" spans="2:10" ht="26.4" x14ac:dyDescent="0.25">
      <c r="B111" s="28" t="s">
        <v>170</v>
      </c>
      <c r="C111" s="31" t="s">
        <v>171</v>
      </c>
      <c r="D111" s="28"/>
      <c r="E111" s="28"/>
      <c r="F111" s="28"/>
      <c r="G111" s="28"/>
      <c r="H111" s="28"/>
    </row>
    <row r="112" spans="2:10" ht="52.8" x14ac:dyDescent="0.25">
      <c r="B112" s="27" t="s">
        <v>17</v>
      </c>
      <c r="C112" s="29" t="s">
        <v>172</v>
      </c>
      <c r="D112" s="27" t="s">
        <v>17</v>
      </c>
      <c r="E112" s="27" t="s">
        <v>17</v>
      </c>
      <c r="F112" s="27" t="s">
        <v>17</v>
      </c>
      <c r="G112" s="27" t="s">
        <v>17</v>
      </c>
      <c r="H112" s="27" t="s">
        <v>17</v>
      </c>
    </row>
    <row r="113" spans="2:10" x14ac:dyDescent="0.25">
      <c r="B113" s="28" t="s">
        <v>173</v>
      </c>
      <c r="C113" s="30" t="s">
        <v>174</v>
      </c>
      <c r="D113" s="32" t="s">
        <v>2717</v>
      </c>
      <c r="E113" s="33">
        <v>0</v>
      </c>
      <c r="F113" s="33" t="s">
        <v>17</v>
      </c>
      <c r="G113" s="35">
        <v>0</v>
      </c>
      <c r="H113" s="35" t="str">
        <f>IF(OR(E113="",F113=""),"",E113*F113+(E113*F113*G113/100))</f>
        <v/>
      </c>
      <c r="I113" s="25">
        <v>0.2</v>
      </c>
      <c r="J113" s="26" t="str">
        <f>IF(I113=J10,H113,)</f>
        <v/>
      </c>
    </row>
    <row r="114" spans="2:10" ht="39.6" x14ac:dyDescent="0.25">
      <c r="B114" s="27" t="s">
        <v>17</v>
      </c>
      <c r="C114" s="29" t="s">
        <v>175</v>
      </c>
      <c r="D114" s="27" t="s">
        <v>17</v>
      </c>
      <c r="E114" s="27" t="s">
        <v>17</v>
      </c>
      <c r="F114" s="27" t="s">
        <v>17</v>
      </c>
      <c r="G114" s="27" t="s">
        <v>17</v>
      </c>
      <c r="H114" s="27" t="s">
        <v>17</v>
      </c>
    </row>
    <row r="115" spans="2:10" x14ac:dyDescent="0.25">
      <c r="B115" s="28" t="s">
        <v>176</v>
      </c>
      <c r="C115" s="30" t="s">
        <v>177</v>
      </c>
      <c r="D115" s="32" t="s">
        <v>2717</v>
      </c>
      <c r="E115" s="33">
        <v>0</v>
      </c>
      <c r="F115" s="33" t="s">
        <v>17</v>
      </c>
      <c r="G115" s="35">
        <v>0</v>
      </c>
      <c r="H115" s="35" t="str">
        <f>IF(OR(E115="",F115=""),"",E115*F115+(E115*F115*G115/100))</f>
        <v/>
      </c>
      <c r="I115" s="25">
        <v>0.2</v>
      </c>
      <c r="J115" s="26" t="str">
        <f>IF(I115=J10,H115,)</f>
        <v/>
      </c>
    </row>
    <row r="116" spans="2:10" ht="39.6" x14ac:dyDescent="0.25">
      <c r="B116" s="27" t="s">
        <v>17</v>
      </c>
      <c r="C116" s="29" t="s">
        <v>178</v>
      </c>
      <c r="D116" s="27" t="s">
        <v>17</v>
      </c>
      <c r="E116" s="27" t="s">
        <v>17</v>
      </c>
      <c r="F116" s="27" t="s">
        <v>17</v>
      </c>
      <c r="G116" s="27" t="s">
        <v>17</v>
      </c>
      <c r="H116" s="27" t="s">
        <v>17</v>
      </c>
    </row>
    <row r="117" spans="2:10" x14ac:dyDescent="0.25">
      <c r="B117" s="28" t="s">
        <v>179</v>
      </c>
      <c r="C117" s="30" t="s">
        <v>180</v>
      </c>
      <c r="D117" s="32" t="s">
        <v>2717</v>
      </c>
      <c r="E117" s="33">
        <v>0</v>
      </c>
      <c r="F117" s="33" t="s">
        <v>17</v>
      </c>
      <c r="G117" s="35">
        <v>0</v>
      </c>
      <c r="H117" s="35" t="str">
        <f>IF(OR(E117="",F117=""),"",E117*F117+(E117*F117*G117/100))</f>
        <v/>
      </c>
      <c r="I117" s="25">
        <v>0.2</v>
      </c>
      <c r="J117" s="26" t="str">
        <f>IF(I117=J10,H117,)</f>
        <v/>
      </c>
    </row>
    <row r="118" spans="2:10" ht="39.6" x14ac:dyDescent="0.25">
      <c r="B118" s="27" t="s">
        <v>17</v>
      </c>
      <c r="C118" s="29" t="s">
        <v>181</v>
      </c>
      <c r="D118" s="27" t="s">
        <v>17</v>
      </c>
      <c r="E118" s="27" t="s">
        <v>17</v>
      </c>
      <c r="F118" s="27" t="s">
        <v>17</v>
      </c>
      <c r="G118" s="27" t="s">
        <v>17</v>
      </c>
      <c r="H118" s="27" t="s">
        <v>17</v>
      </c>
    </row>
    <row r="119" spans="2:10" x14ac:dyDescent="0.25">
      <c r="B119" s="28" t="s">
        <v>182</v>
      </c>
      <c r="C119" s="30" t="s">
        <v>183</v>
      </c>
      <c r="D119" s="32" t="s">
        <v>2717</v>
      </c>
      <c r="E119" s="33">
        <v>0</v>
      </c>
      <c r="F119" s="33" t="s">
        <v>17</v>
      </c>
      <c r="G119" s="35">
        <v>0</v>
      </c>
      <c r="H119" s="35" t="str">
        <f>IF(OR(E119="",F119=""),"",E119*F119+(E119*F119*G119/100))</f>
        <v/>
      </c>
      <c r="I119" s="25">
        <v>0.2</v>
      </c>
      <c r="J119" s="26" t="str">
        <f>IF(I119=J10,H119,)</f>
        <v/>
      </c>
    </row>
    <row r="120" spans="2:10" ht="39.6" x14ac:dyDescent="0.25">
      <c r="B120" s="27" t="s">
        <v>17</v>
      </c>
      <c r="C120" s="29" t="s">
        <v>184</v>
      </c>
      <c r="D120" s="27" t="s">
        <v>17</v>
      </c>
      <c r="E120" s="27" t="s">
        <v>17</v>
      </c>
      <c r="F120" s="27" t="s">
        <v>17</v>
      </c>
      <c r="G120" s="27" t="s">
        <v>17</v>
      </c>
      <c r="H120" s="27" t="s">
        <v>17</v>
      </c>
    </row>
    <row r="121" spans="2:10" x14ac:dyDescent="0.25">
      <c r="B121" s="28" t="s">
        <v>185</v>
      </c>
      <c r="C121" s="30" t="s">
        <v>186</v>
      </c>
      <c r="D121" s="32" t="s">
        <v>2717</v>
      </c>
      <c r="E121" s="33">
        <v>0</v>
      </c>
      <c r="F121" s="33" t="s">
        <v>17</v>
      </c>
      <c r="G121" s="35">
        <v>0</v>
      </c>
      <c r="H121" s="35" t="str">
        <f>IF(OR(E121="",F121=""),"",E121*F121+(E121*F121*G121/100))</f>
        <v/>
      </c>
      <c r="I121" s="25">
        <v>0.2</v>
      </c>
      <c r="J121" s="26" t="str">
        <f>IF(I121=J10,H121,)</f>
        <v/>
      </c>
    </row>
    <row r="122" spans="2:10" ht="39.6" x14ac:dyDescent="0.25">
      <c r="B122" s="27" t="s">
        <v>17</v>
      </c>
      <c r="C122" s="29" t="s">
        <v>187</v>
      </c>
      <c r="D122" s="27" t="s">
        <v>17</v>
      </c>
      <c r="E122" s="27" t="s">
        <v>17</v>
      </c>
      <c r="F122" s="27" t="s">
        <v>17</v>
      </c>
      <c r="G122" s="27" t="s">
        <v>17</v>
      </c>
      <c r="H122" s="27" t="s">
        <v>17</v>
      </c>
    </row>
    <row r="123" spans="2:10" x14ac:dyDescent="0.25">
      <c r="B123" s="28" t="s">
        <v>188</v>
      </c>
      <c r="C123" s="30" t="s">
        <v>189</v>
      </c>
      <c r="D123" s="32" t="s">
        <v>2717</v>
      </c>
      <c r="E123" s="33">
        <v>0</v>
      </c>
      <c r="F123" s="33" t="s">
        <v>17</v>
      </c>
      <c r="G123" s="35">
        <v>0</v>
      </c>
      <c r="H123" s="35" t="str">
        <f>IF(OR(E123="",F123=""),"",E123*F123+(E123*F123*G123/100))</f>
        <v/>
      </c>
      <c r="I123" s="25">
        <v>0.2</v>
      </c>
      <c r="J123" s="26" t="str">
        <f>IF(I123=J10,H123,)</f>
        <v/>
      </c>
    </row>
    <row r="124" spans="2:10" ht="39.6" x14ac:dyDescent="0.25">
      <c r="B124" s="27" t="s">
        <v>17</v>
      </c>
      <c r="C124" s="29" t="s">
        <v>190</v>
      </c>
      <c r="D124" s="27" t="s">
        <v>17</v>
      </c>
      <c r="E124" s="27" t="s">
        <v>17</v>
      </c>
      <c r="F124" s="27" t="s">
        <v>17</v>
      </c>
      <c r="G124" s="27" t="s">
        <v>17</v>
      </c>
      <c r="H124" s="27" t="s">
        <v>17</v>
      </c>
    </row>
    <row r="125" spans="2:10" x14ac:dyDescent="0.25">
      <c r="B125" s="28" t="s">
        <v>191</v>
      </c>
      <c r="C125" s="30" t="s">
        <v>192</v>
      </c>
      <c r="D125" s="32" t="s">
        <v>2717</v>
      </c>
      <c r="E125" s="33">
        <v>0</v>
      </c>
      <c r="F125" s="33" t="s">
        <v>17</v>
      </c>
      <c r="G125" s="35">
        <v>0</v>
      </c>
      <c r="H125" s="35" t="str">
        <f>IF(OR(E125="",F125=""),"",E125*F125+(E125*F125*G125/100))</f>
        <v/>
      </c>
      <c r="I125" s="25">
        <v>0.2</v>
      </c>
      <c r="J125" s="26" t="str">
        <f>IF(I125=J10,H125,)</f>
        <v/>
      </c>
    </row>
    <row r="126" spans="2:10" ht="39.6" x14ac:dyDescent="0.25">
      <c r="B126" s="27" t="s">
        <v>17</v>
      </c>
      <c r="C126" s="29" t="s">
        <v>193</v>
      </c>
      <c r="D126" s="27" t="s">
        <v>17</v>
      </c>
      <c r="E126" s="27" t="s">
        <v>17</v>
      </c>
      <c r="F126" s="27" t="s">
        <v>17</v>
      </c>
      <c r="G126" s="27" t="s">
        <v>17</v>
      </c>
      <c r="H126" s="27" t="s">
        <v>17</v>
      </c>
    </row>
    <row r="127" spans="2:10" x14ac:dyDescent="0.25">
      <c r="B127" s="28" t="s">
        <v>194</v>
      </c>
      <c r="C127" s="30" t="s">
        <v>195</v>
      </c>
      <c r="D127" s="32" t="s">
        <v>2717</v>
      </c>
      <c r="E127" s="33">
        <v>0</v>
      </c>
      <c r="F127" s="33" t="s">
        <v>17</v>
      </c>
      <c r="G127" s="35">
        <v>0</v>
      </c>
      <c r="H127" s="35" t="str">
        <f>IF(OR(E127="",F127=""),"",E127*F127+(E127*F127*G127/100))</f>
        <v/>
      </c>
      <c r="I127" s="25">
        <v>0.2</v>
      </c>
      <c r="J127" s="26" t="str">
        <f>IF(I127=J10,H127,)</f>
        <v/>
      </c>
    </row>
    <row r="128" spans="2:10" ht="26.4" x14ac:dyDescent="0.25">
      <c r="B128" s="27" t="s">
        <v>17</v>
      </c>
      <c r="C128" s="29" t="s">
        <v>196</v>
      </c>
      <c r="D128" s="27" t="s">
        <v>17</v>
      </c>
      <c r="E128" s="27" t="s">
        <v>17</v>
      </c>
      <c r="F128" s="27" t="s">
        <v>17</v>
      </c>
      <c r="G128" s="27" t="s">
        <v>17</v>
      </c>
      <c r="H128" s="27" t="s">
        <v>17</v>
      </c>
    </row>
    <row r="129" spans="2:10" x14ac:dyDescent="0.25">
      <c r="B129" s="28" t="s">
        <v>197</v>
      </c>
      <c r="C129" s="30" t="s">
        <v>198</v>
      </c>
      <c r="D129" s="32" t="s">
        <v>2717</v>
      </c>
      <c r="E129" s="33">
        <v>0</v>
      </c>
      <c r="F129" s="33" t="s">
        <v>17</v>
      </c>
      <c r="G129" s="35">
        <v>0</v>
      </c>
      <c r="H129" s="35" t="str">
        <f>IF(OR(E129="",F129=""),"",E129*F129+(E129*F129*G129/100))</f>
        <v/>
      </c>
      <c r="I129" s="25">
        <v>0.2</v>
      </c>
      <c r="J129" s="26" t="str">
        <f>IF(I129=J10,H129,)</f>
        <v/>
      </c>
    </row>
    <row r="130" spans="2:10" ht="26.4" x14ac:dyDescent="0.25">
      <c r="B130" s="27" t="s">
        <v>17</v>
      </c>
      <c r="C130" s="29" t="s">
        <v>199</v>
      </c>
      <c r="D130" s="27" t="s">
        <v>17</v>
      </c>
      <c r="E130" s="27" t="s">
        <v>17</v>
      </c>
      <c r="F130" s="27" t="s">
        <v>17</v>
      </c>
      <c r="G130" s="27" t="s">
        <v>17</v>
      </c>
      <c r="H130" s="27" t="s">
        <v>17</v>
      </c>
    </row>
    <row r="131" spans="2:10" x14ac:dyDescent="0.25">
      <c r="B131" s="28" t="s">
        <v>200</v>
      </c>
      <c r="C131" s="30" t="s">
        <v>201</v>
      </c>
      <c r="D131" s="32" t="s">
        <v>2717</v>
      </c>
      <c r="E131" s="33">
        <v>0</v>
      </c>
      <c r="F131" s="33" t="s">
        <v>17</v>
      </c>
      <c r="G131" s="35">
        <v>0</v>
      </c>
      <c r="H131" s="35" t="str">
        <f>IF(OR(E131="",F131=""),"",E131*F131+(E131*F131*G131/100))</f>
        <v/>
      </c>
      <c r="I131" s="25">
        <v>0.2</v>
      </c>
      <c r="J131" s="26" t="str">
        <f>IF(I131=J10,H131,)</f>
        <v/>
      </c>
    </row>
    <row r="132" spans="2:10" ht="26.4" x14ac:dyDescent="0.25">
      <c r="B132" s="27" t="s">
        <v>17</v>
      </c>
      <c r="C132" s="29" t="s">
        <v>202</v>
      </c>
      <c r="D132" s="27" t="s">
        <v>17</v>
      </c>
      <c r="E132" s="27" t="s">
        <v>17</v>
      </c>
      <c r="F132" s="27" t="s">
        <v>17</v>
      </c>
      <c r="G132" s="27" t="s">
        <v>17</v>
      </c>
      <c r="H132" s="27" t="s">
        <v>17</v>
      </c>
    </row>
    <row r="133" spans="2:10" x14ac:dyDescent="0.25">
      <c r="B133" s="28" t="s">
        <v>203</v>
      </c>
      <c r="C133" s="30" t="s">
        <v>204</v>
      </c>
      <c r="D133" s="32" t="s">
        <v>2717</v>
      </c>
      <c r="E133" s="33">
        <v>0</v>
      </c>
      <c r="F133" s="33" t="s">
        <v>17</v>
      </c>
      <c r="G133" s="35">
        <v>0</v>
      </c>
      <c r="H133" s="35" t="str">
        <f>IF(OR(E133="",F133=""),"",E133*F133+(E133*F133*G133/100))</f>
        <v/>
      </c>
      <c r="I133" s="25">
        <v>0.2</v>
      </c>
      <c r="J133" s="26" t="str">
        <f>IF(I133=J10,H133,)</f>
        <v/>
      </c>
    </row>
    <row r="134" spans="2:10" ht="26.4" x14ac:dyDescent="0.25">
      <c r="B134" s="27" t="s">
        <v>17</v>
      </c>
      <c r="C134" s="29" t="s">
        <v>205</v>
      </c>
      <c r="D134" s="27" t="s">
        <v>17</v>
      </c>
      <c r="E134" s="27" t="s">
        <v>17</v>
      </c>
      <c r="F134" s="27" t="s">
        <v>17</v>
      </c>
      <c r="G134" s="27" t="s">
        <v>17</v>
      </c>
      <c r="H134" s="27" t="s">
        <v>17</v>
      </c>
    </row>
    <row r="135" spans="2:10" x14ac:dyDescent="0.25">
      <c r="B135" s="28" t="s">
        <v>206</v>
      </c>
      <c r="C135" s="30" t="s">
        <v>207</v>
      </c>
      <c r="D135" s="32" t="s">
        <v>2717</v>
      </c>
      <c r="E135" s="33">
        <v>0</v>
      </c>
      <c r="F135" s="33" t="s">
        <v>17</v>
      </c>
      <c r="G135" s="35">
        <v>0</v>
      </c>
      <c r="H135" s="35" t="str">
        <f>IF(OR(E135="",F135=""),"",E135*F135+(E135*F135*G135/100))</f>
        <v/>
      </c>
      <c r="I135" s="25">
        <v>0.2</v>
      </c>
      <c r="J135" s="26" t="str">
        <f>IF(I135=J10,H135,)</f>
        <v/>
      </c>
    </row>
    <row r="136" spans="2:10" ht="26.4" x14ac:dyDescent="0.25">
      <c r="B136" s="27" t="s">
        <v>17</v>
      </c>
      <c r="C136" s="29" t="s">
        <v>208</v>
      </c>
      <c r="D136" s="27" t="s">
        <v>17</v>
      </c>
      <c r="E136" s="27" t="s">
        <v>17</v>
      </c>
      <c r="F136" s="27" t="s">
        <v>17</v>
      </c>
      <c r="G136" s="27" t="s">
        <v>17</v>
      </c>
      <c r="H136" s="27" t="s">
        <v>17</v>
      </c>
    </row>
    <row r="137" spans="2:10" x14ac:dyDescent="0.25">
      <c r="B137" s="28" t="s">
        <v>209</v>
      </c>
      <c r="C137" s="30" t="s">
        <v>210</v>
      </c>
      <c r="D137" s="32" t="s">
        <v>2717</v>
      </c>
      <c r="E137" s="33">
        <v>0</v>
      </c>
      <c r="F137" s="33" t="s">
        <v>17</v>
      </c>
      <c r="G137" s="35">
        <v>0</v>
      </c>
      <c r="H137" s="35" t="str">
        <f>IF(OR(E137="",F137=""),"",E137*F137+(E137*F137*G137/100))</f>
        <v/>
      </c>
      <c r="I137" s="25">
        <v>0.2</v>
      </c>
      <c r="J137" s="26" t="str">
        <f>IF(I137=J10,H137,)</f>
        <v/>
      </c>
    </row>
    <row r="138" spans="2:10" ht="26.4" x14ac:dyDescent="0.25">
      <c r="B138" s="27" t="s">
        <v>17</v>
      </c>
      <c r="C138" s="29" t="s">
        <v>211</v>
      </c>
      <c r="D138" s="27" t="s">
        <v>17</v>
      </c>
      <c r="E138" s="27" t="s">
        <v>17</v>
      </c>
      <c r="F138" s="27" t="s">
        <v>17</v>
      </c>
      <c r="G138" s="27" t="s">
        <v>17</v>
      </c>
      <c r="H138" s="27" t="s">
        <v>17</v>
      </c>
    </row>
    <row r="139" spans="2:10" x14ac:dyDescent="0.25">
      <c r="B139" s="28" t="s">
        <v>212</v>
      </c>
      <c r="C139" s="30" t="s">
        <v>213</v>
      </c>
      <c r="D139" s="32" t="s">
        <v>2717</v>
      </c>
      <c r="E139" s="33">
        <v>0</v>
      </c>
      <c r="F139" s="33" t="s">
        <v>17</v>
      </c>
      <c r="G139" s="35">
        <v>0</v>
      </c>
      <c r="H139" s="35" t="str">
        <f>IF(OR(E139="",F139=""),"",E139*F139+(E139*F139*G139/100))</f>
        <v/>
      </c>
      <c r="I139" s="25">
        <v>0.2</v>
      </c>
      <c r="J139" s="26" t="str">
        <f>IF(I139=J10,H139,)</f>
        <v/>
      </c>
    </row>
    <row r="140" spans="2:10" ht="26.4" x14ac:dyDescent="0.25">
      <c r="B140" s="27" t="s">
        <v>17</v>
      </c>
      <c r="C140" s="29" t="s">
        <v>214</v>
      </c>
      <c r="D140" s="27" t="s">
        <v>17</v>
      </c>
      <c r="E140" s="27" t="s">
        <v>17</v>
      </c>
      <c r="F140" s="27" t="s">
        <v>17</v>
      </c>
      <c r="G140" s="27" t="s">
        <v>17</v>
      </c>
      <c r="H140" s="27" t="s">
        <v>17</v>
      </c>
    </row>
    <row r="141" spans="2:10" x14ac:dyDescent="0.25">
      <c r="B141" s="28" t="s">
        <v>215</v>
      </c>
      <c r="C141" s="30" t="s">
        <v>216</v>
      </c>
      <c r="D141" s="32" t="s">
        <v>2717</v>
      </c>
      <c r="E141" s="33">
        <v>0</v>
      </c>
      <c r="F141" s="33" t="s">
        <v>17</v>
      </c>
      <c r="G141" s="35">
        <v>0</v>
      </c>
      <c r="H141" s="35" t="str">
        <f>IF(OR(E141="",F141=""),"",E141*F141+(E141*F141*G141/100))</f>
        <v/>
      </c>
      <c r="I141" s="25">
        <v>0.2</v>
      </c>
      <c r="J141" s="26" t="str">
        <f>IF(I141=J10,H141,)</f>
        <v/>
      </c>
    </row>
    <row r="142" spans="2:10" ht="52.8" x14ac:dyDescent="0.25">
      <c r="B142" s="27" t="s">
        <v>17</v>
      </c>
      <c r="C142" s="29" t="s">
        <v>217</v>
      </c>
      <c r="D142" s="27" t="s">
        <v>17</v>
      </c>
      <c r="E142" s="27" t="s">
        <v>17</v>
      </c>
      <c r="F142" s="27" t="s">
        <v>17</v>
      </c>
      <c r="G142" s="27" t="s">
        <v>17</v>
      </c>
      <c r="H142" s="27" t="s">
        <v>17</v>
      </c>
    </row>
    <row r="143" spans="2:10" x14ac:dyDescent="0.25">
      <c r="B143" s="28" t="s">
        <v>218</v>
      </c>
      <c r="C143" s="30" t="s">
        <v>219</v>
      </c>
      <c r="D143" s="32" t="s">
        <v>2717</v>
      </c>
      <c r="E143" s="33">
        <v>0</v>
      </c>
      <c r="F143" s="33" t="s">
        <v>17</v>
      </c>
      <c r="G143" s="35">
        <v>0</v>
      </c>
      <c r="H143" s="35" t="str">
        <f>IF(OR(E143="",F143=""),"",E143*F143+(E143*F143*G143/100))</f>
        <v/>
      </c>
      <c r="I143" s="25">
        <v>0.2</v>
      </c>
      <c r="J143" s="26" t="str">
        <f>IF(I143=J10,H143,)</f>
        <v/>
      </c>
    </row>
    <row r="144" spans="2:10" ht="52.8" x14ac:dyDescent="0.25">
      <c r="B144" s="27" t="s">
        <v>17</v>
      </c>
      <c r="C144" s="29" t="s">
        <v>220</v>
      </c>
      <c r="D144" s="27" t="s">
        <v>17</v>
      </c>
      <c r="E144" s="27" t="s">
        <v>17</v>
      </c>
      <c r="F144" s="27" t="s">
        <v>17</v>
      </c>
      <c r="G144" s="27" t="s">
        <v>17</v>
      </c>
      <c r="H144" s="27" t="s">
        <v>17</v>
      </c>
    </row>
    <row r="145" spans="2:10" x14ac:dyDescent="0.25">
      <c r="B145" s="28" t="s">
        <v>221</v>
      </c>
      <c r="C145" s="30" t="s">
        <v>222</v>
      </c>
      <c r="D145" s="32" t="s">
        <v>2717</v>
      </c>
      <c r="E145" s="33">
        <v>0</v>
      </c>
      <c r="F145" s="33" t="s">
        <v>17</v>
      </c>
      <c r="G145" s="35">
        <v>0</v>
      </c>
      <c r="H145" s="35" t="str">
        <f>IF(OR(E145="",F145=""),"",E145*F145+(E145*F145*G145/100))</f>
        <v/>
      </c>
      <c r="I145" s="25">
        <v>0.2</v>
      </c>
      <c r="J145" s="26" t="str">
        <f>IF(I145=J10,H145,)</f>
        <v/>
      </c>
    </row>
    <row r="146" spans="2:10" ht="52.8" x14ac:dyDescent="0.25">
      <c r="B146" s="27" t="s">
        <v>17</v>
      </c>
      <c r="C146" s="29" t="s">
        <v>223</v>
      </c>
      <c r="D146" s="27" t="s">
        <v>17</v>
      </c>
      <c r="E146" s="27" t="s">
        <v>17</v>
      </c>
      <c r="F146" s="27" t="s">
        <v>17</v>
      </c>
      <c r="G146" s="27" t="s">
        <v>17</v>
      </c>
      <c r="H146" s="27" t="s">
        <v>17</v>
      </c>
    </row>
    <row r="147" spans="2:10" x14ac:dyDescent="0.25">
      <c r="B147" s="28" t="s">
        <v>224</v>
      </c>
      <c r="C147" s="30" t="s">
        <v>225</v>
      </c>
      <c r="D147" s="32" t="s">
        <v>2717</v>
      </c>
      <c r="E147" s="33">
        <v>0</v>
      </c>
      <c r="F147" s="33" t="s">
        <v>17</v>
      </c>
      <c r="G147" s="35">
        <v>0</v>
      </c>
      <c r="H147" s="35" t="str">
        <f>IF(OR(E147="",F147=""),"",E147*F147+(E147*F147*G147/100))</f>
        <v/>
      </c>
      <c r="I147" s="25">
        <v>0.2</v>
      </c>
      <c r="J147" s="26" t="str">
        <f>IF(I147=J10,H147,)</f>
        <v/>
      </c>
    </row>
    <row r="148" spans="2:10" ht="52.8" x14ac:dyDescent="0.25">
      <c r="B148" s="27" t="s">
        <v>17</v>
      </c>
      <c r="C148" s="29" t="s">
        <v>226</v>
      </c>
      <c r="D148" s="27" t="s">
        <v>17</v>
      </c>
      <c r="E148" s="27" t="s">
        <v>17</v>
      </c>
      <c r="F148" s="27" t="s">
        <v>17</v>
      </c>
      <c r="G148" s="27" t="s">
        <v>17</v>
      </c>
      <c r="H148" s="27" t="s">
        <v>17</v>
      </c>
    </row>
    <row r="149" spans="2:10" x14ac:dyDescent="0.25">
      <c r="B149" s="28" t="s">
        <v>227</v>
      </c>
      <c r="C149" s="30" t="s">
        <v>228</v>
      </c>
      <c r="D149" s="32" t="s">
        <v>2717</v>
      </c>
      <c r="E149" s="33">
        <v>0</v>
      </c>
      <c r="F149" s="33" t="s">
        <v>17</v>
      </c>
      <c r="G149" s="35">
        <v>0</v>
      </c>
      <c r="H149" s="35" t="str">
        <f>IF(OR(E149="",F149=""),"",E149*F149+(E149*F149*G149/100))</f>
        <v/>
      </c>
      <c r="I149" s="25">
        <v>0.2</v>
      </c>
      <c r="J149" s="26" t="str">
        <f>IF(I149=J10,H149,)</f>
        <v/>
      </c>
    </row>
    <row r="150" spans="2:10" ht="52.8" x14ac:dyDescent="0.25">
      <c r="B150" s="27" t="s">
        <v>17</v>
      </c>
      <c r="C150" s="29" t="s">
        <v>229</v>
      </c>
      <c r="D150" s="27" t="s">
        <v>17</v>
      </c>
      <c r="E150" s="27" t="s">
        <v>17</v>
      </c>
      <c r="F150" s="27" t="s">
        <v>17</v>
      </c>
      <c r="G150" s="27" t="s">
        <v>17</v>
      </c>
      <c r="H150" s="27" t="s">
        <v>17</v>
      </c>
    </row>
    <row r="151" spans="2:10" x14ac:dyDescent="0.25">
      <c r="B151" s="28" t="s">
        <v>230</v>
      </c>
      <c r="C151" s="30" t="s">
        <v>231</v>
      </c>
      <c r="D151" s="32" t="s">
        <v>2717</v>
      </c>
      <c r="E151" s="33">
        <v>0</v>
      </c>
      <c r="F151" s="33" t="s">
        <v>17</v>
      </c>
      <c r="G151" s="35">
        <v>0</v>
      </c>
      <c r="H151" s="35" t="str">
        <f>IF(OR(E151="",F151=""),"",E151*F151+(E151*F151*G151/100))</f>
        <v/>
      </c>
      <c r="I151" s="25">
        <v>0.2</v>
      </c>
      <c r="J151" s="26" t="str">
        <f>IF(I151=J10,H151,)</f>
        <v/>
      </c>
    </row>
    <row r="152" spans="2:10" ht="26.4" x14ac:dyDescent="0.25">
      <c r="B152" s="27" t="s">
        <v>17</v>
      </c>
      <c r="C152" s="29" t="s">
        <v>232</v>
      </c>
      <c r="D152" s="27" t="s">
        <v>17</v>
      </c>
      <c r="E152" s="27" t="s">
        <v>17</v>
      </c>
      <c r="F152" s="27" t="s">
        <v>17</v>
      </c>
      <c r="G152" s="27" t="s">
        <v>17</v>
      </c>
      <c r="H152" s="27" t="s">
        <v>17</v>
      </c>
    </row>
    <row r="153" spans="2:10" x14ac:dyDescent="0.25">
      <c r="B153" s="28" t="s">
        <v>233</v>
      </c>
      <c r="C153" s="30" t="s">
        <v>234</v>
      </c>
      <c r="D153" s="32" t="s">
        <v>2717</v>
      </c>
      <c r="E153" s="33">
        <v>0</v>
      </c>
      <c r="F153" s="33" t="s">
        <v>17</v>
      </c>
      <c r="G153" s="35">
        <v>0</v>
      </c>
      <c r="H153" s="35" t="str">
        <f>IF(OR(E153="",F153=""),"",E153*F153+(E153*F153*G153/100))</f>
        <v/>
      </c>
      <c r="I153" s="25">
        <v>0.2</v>
      </c>
      <c r="J153" s="26" t="str">
        <f>IF(I153=J10,H153,)</f>
        <v/>
      </c>
    </row>
    <row r="154" spans="2:10" ht="26.4" x14ac:dyDescent="0.25">
      <c r="B154" s="27" t="s">
        <v>17</v>
      </c>
      <c r="C154" s="29" t="s">
        <v>235</v>
      </c>
      <c r="D154" s="27" t="s">
        <v>17</v>
      </c>
      <c r="E154" s="27" t="s">
        <v>17</v>
      </c>
      <c r="F154" s="27" t="s">
        <v>17</v>
      </c>
      <c r="G154" s="27" t="s">
        <v>17</v>
      </c>
      <c r="H154" s="27" t="s">
        <v>17</v>
      </c>
    </row>
    <row r="155" spans="2:10" x14ac:dyDescent="0.25">
      <c r="B155" s="28" t="s">
        <v>236</v>
      </c>
      <c r="C155" s="30" t="s">
        <v>237</v>
      </c>
      <c r="D155" s="32" t="s">
        <v>2717</v>
      </c>
      <c r="E155" s="33">
        <v>0</v>
      </c>
      <c r="F155" s="33" t="s">
        <v>17</v>
      </c>
      <c r="G155" s="35">
        <v>0</v>
      </c>
      <c r="H155" s="35" t="str">
        <f>IF(OR(E155="",F155=""),"",E155*F155+(E155*F155*G155/100))</f>
        <v/>
      </c>
      <c r="I155" s="25">
        <v>0.2</v>
      </c>
      <c r="J155" s="26" t="str">
        <f>IF(I155=J10,H155,)</f>
        <v/>
      </c>
    </row>
    <row r="156" spans="2:10" ht="26.4" x14ac:dyDescent="0.25">
      <c r="B156" s="27" t="s">
        <v>17</v>
      </c>
      <c r="C156" s="29" t="s">
        <v>238</v>
      </c>
      <c r="D156" s="27" t="s">
        <v>17</v>
      </c>
      <c r="E156" s="27" t="s">
        <v>17</v>
      </c>
      <c r="F156" s="27" t="s">
        <v>17</v>
      </c>
      <c r="G156" s="27" t="s">
        <v>17</v>
      </c>
      <c r="H156" s="27" t="s">
        <v>17</v>
      </c>
    </row>
    <row r="157" spans="2:10" x14ac:dyDescent="0.25">
      <c r="B157" s="28" t="s">
        <v>239</v>
      </c>
      <c r="C157" s="30" t="s">
        <v>240</v>
      </c>
      <c r="D157" s="32" t="s">
        <v>2718</v>
      </c>
      <c r="E157" s="33">
        <v>0</v>
      </c>
      <c r="F157" s="33" t="s">
        <v>17</v>
      </c>
      <c r="G157" s="35">
        <v>0</v>
      </c>
      <c r="H157" s="35" t="str">
        <f>IF(OR(E157="",F157=""),"",E157*F157+(E157*F157*G157/100))</f>
        <v/>
      </c>
      <c r="I157" s="25">
        <v>0.2</v>
      </c>
      <c r="J157" s="26" t="str">
        <f>IF(I157=J10,H157,)</f>
        <v/>
      </c>
    </row>
    <row r="158" spans="2:10" ht="39.6" x14ac:dyDescent="0.25">
      <c r="B158" s="27" t="s">
        <v>17</v>
      </c>
      <c r="C158" s="29" t="s">
        <v>241</v>
      </c>
      <c r="D158" s="27" t="s">
        <v>17</v>
      </c>
      <c r="E158" s="27" t="s">
        <v>17</v>
      </c>
      <c r="F158" s="27" t="s">
        <v>17</v>
      </c>
      <c r="G158" s="27" t="s">
        <v>17</v>
      </c>
      <c r="H158" s="27" t="s">
        <v>17</v>
      </c>
    </row>
    <row r="159" spans="2:10" x14ac:dyDescent="0.25">
      <c r="B159" s="28" t="s">
        <v>242</v>
      </c>
      <c r="C159" s="30" t="s">
        <v>243</v>
      </c>
      <c r="D159" s="32" t="s">
        <v>2718</v>
      </c>
      <c r="E159" s="33">
        <v>0</v>
      </c>
      <c r="F159" s="33" t="s">
        <v>17</v>
      </c>
      <c r="G159" s="35">
        <v>0</v>
      </c>
      <c r="H159" s="35" t="str">
        <f>IF(OR(E159="",F159=""),"",E159*F159+(E159*F159*G159/100))</f>
        <v/>
      </c>
      <c r="I159" s="25">
        <v>0.2</v>
      </c>
      <c r="J159" s="26" t="str">
        <f>IF(I159=J10,H159,)</f>
        <v/>
      </c>
    </row>
    <row r="160" spans="2:10" ht="39.6" x14ac:dyDescent="0.25">
      <c r="B160" s="27" t="s">
        <v>17</v>
      </c>
      <c r="C160" s="29" t="s">
        <v>244</v>
      </c>
      <c r="D160" s="27" t="s">
        <v>17</v>
      </c>
      <c r="E160" s="27" t="s">
        <v>17</v>
      </c>
      <c r="F160" s="27" t="s">
        <v>17</v>
      </c>
      <c r="G160" s="27" t="s">
        <v>17</v>
      </c>
      <c r="H160" s="27" t="s">
        <v>17</v>
      </c>
    </row>
    <row r="161" spans="2:10" x14ac:dyDescent="0.25">
      <c r="B161" s="28" t="s">
        <v>245</v>
      </c>
      <c r="C161" s="30" t="s">
        <v>246</v>
      </c>
      <c r="D161" s="32" t="s">
        <v>2718</v>
      </c>
      <c r="E161" s="33">
        <v>0</v>
      </c>
      <c r="F161" s="33" t="s">
        <v>17</v>
      </c>
      <c r="G161" s="35">
        <v>0</v>
      </c>
      <c r="H161" s="35" t="str">
        <f>IF(OR(E161="",F161=""),"",E161*F161+(E161*F161*G161/100))</f>
        <v/>
      </c>
      <c r="I161" s="25">
        <v>0.2</v>
      </c>
      <c r="J161" s="26" t="str">
        <f>IF(I161=J10,H161,)</f>
        <v/>
      </c>
    </row>
    <row r="162" spans="2:10" ht="39.6" x14ac:dyDescent="0.25">
      <c r="B162" s="27" t="s">
        <v>17</v>
      </c>
      <c r="C162" s="29" t="s">
        <v>247</v>
      </c>
      <c r="D162" s="27" t="s">
        <v>17</v>
      </c>
      <c r="E162" s="27" t="s">
        <v>17</v>
      </c>
      <c r="F162" s="27" t="s">
        <v>17</v>
      </c>
      <c r="G162" s="27" t="s">
        <v>17</v>
      </c>
      <c r="H162" s="27" t="s">
        <v>17</v>
      </c>
    </row>
    <row r="163" spans="2:10" x14ac:dyDescent="0.25">
      <c r="B163" s="28" t="s">
        <v>248</v>
      </c>
      <c r="C163" s="30" t="s">
        <v>249</v>
      </c>
      <c r="D163" s="32" t="s">
        <v>2718</v>
      </c>
      <c r="E163" s="33">
        <v>0</v>
      </c>
      <c r="F163" s="33" t="s">
        <v>17</v>
      </c>
      <c r="G163" s="35">
        <v>0</v>
      </c>
      <c r="H163" s="35" t="str">
        <f>IF(OR(E163="",F163=""),"",E163*F163+(E163*F163*G163/100))</f>
        <v/>
      </c>
      <c r="I163" s="25">
        <v>0.2</v>
      </c>
      <c r="J163" s="26" t="str">
        <f>IF(I163=J10,H163,)</f>
        <v/>
      </c>
    </row>
    <row r="164" spans="2:10" ht="39.6" x14ac:dyDescent="0.25">
      <c r="B164" s="27" t="s">
        <v>17</v>
      </c>
      <c r="C164" s="29" t="s">
        <v>250</v>
      </c>
      <c r="D164" s="27" t="s">
        <v>17</v>
      </c>
      <c r="E164" s="27" t="s">
        <v>17</v>
      </c>
      <c r="F164" s="27" t="s">
        <v>17</v>
      </c>
      <c r="G164" s="27" t="s">
        <v>17</v>
      </c>
      <c r="H164" s="27" t="s">
        <v>17</v>
      </c>
    </row>
    <row r="165" spans="2:10" x14ac:dyDescent="0.25">
      <c r="B165" s="28" t="s">
        <v>251</v>
      </c>
      <c r="C165" s="30" t="s">
        <v>252</v>
      </c>
      <c r="D165" s="32" t="s">
        <v>2718</v>
      </c>
      <c r="E165" s="33">
        <v>0</v>
      </c>
      <c r="F165" s="33" t="s">
        <v>17</v>
      </c>
      <c r="G165" s="35">
        <v>0</v>
      </c>
      <c r="H165" s="35" t="str">
        <f>IF(OR(E165="",F165=""),"",E165*F165+(E165*F165*G165/100))</f>
        <v/>
      </c>
      <c r="I165" s="25">
        <v>0.2</v>
      </c>
      <c r="J165" s="26" t="str">
        <f>IF(I165=J10,H165,)</f>
        <v/>
      </c>
    </row>
    <row r="166" spans="2:10" ht="39.6" x14ac:dyDescent="0.25">
      <c r="B166" s="27" t="s">
        <v>17</v>
      </c>
      <c r="C166" s="29" t="s">
        <v>253</v>
      </c>
      <c r="D166" s="27" t="s">
        <v>17</v>
      </c>
      <c r="E166" s="27" t="s">
        <v>17</v>
      </c>
      <c r="F166" s="27" t="s">
        <v>17</v>
      </c>
      <c r="G166" s="27" t="s">
        <v>17</v>
      </c>
      <c r="H166" s="27" t="s">
        <v>17</v>
      </c>
    </row>
    <row r="167" spans="2:10" x14ac:dyDescent="0.25">
      <c r="B167" s="28" t="s">
        <v>254</v>
      </c>
      <c r="C167" s="30" t="s">
        <v>255</v>
      </c>
      <c r="D167" s="32" t="s">
        <v>2718</v>
      </c>
      <c r="E167" s="33">
        <v>0</v>
      </c>
      <c r="F167" s="33" t="s">
        <v>17</v>
      </c>
      <c r="G167" s="35">
        <v>0</v>
      </c>
      <c r="H167" s="35" t="str">
        <f>IF(OR(E167="",F167=""),"",E167*F167+(E167*F167*G167/100))</f>
        <v/>
      </c>
      <c r="I167" s="25">
        <v>0.2</v>
      </c>
      <c r="J167" s="26" t="str">
        <f>IF(I167=J10,H167,)</f>
        <v/>
      </c>
    </row>
    <row r="168" spans="2:10" ht="39.6" x14ac:dyDescent="0.25">
      <c r="B168" s="27" t="s">
        <v>17</v>
      </c>
      <c r="C168" s="29" t="s">
        <v>256</v>
      </c>
      <c r="D168" s="27" t="s">
        <v>17</v>
      </c>
      <c r="E168" s="27" t="s">
        <v>17</v>
      </c>
      <c r="F168" s="27" t="s">
        <v>17</v>
      </c>
      <c r="G168" s="27" t="s">
        <v>17</v>
      </c>
      <c r="H168" s="27" t="s">
        <v>17</v>
      </c>
    </row>
    <row r="169" spans="2:10" x14ac:dyDescent="0.25">
      <c r="B169" s="28" t="s">
        <v>257</v>
      </c>
      <c r="C169" s="30" t="s">
        <v>258</v>
      </c>
      <c r="D169" s="32" t="s">
        <v>2718</v>
      </c>
      <c r="E169" s="33">
        <v>0</v>
      </c>
      <c r="F169" s="33" t="s">
        <v>17</v>
      </c>
      <c r="G169" s="35">
        <v>0</v>
      </c>
      <c r="H169" s="35" t="str">
        <f>IF(OR(E169="",F169=""),"",E169*F169+(E169*F169*G169/100))</f>
        <v/>
      </c>
      <c r="I169" s="25">
        <v>0.2</v>
      </c>
      <c r="J169" s="26" t="str">
        <f>IF(I169=J10,H169,)</f>
        <v/>
      </c>
    </row>
    <row r="170" spans="2:10" ht="39.6" x14ac:dyDescent="0.25">
      <c r="B170" s="27" t="s">
        <v>17</v>
      </c>
      <c r="C170" s="29" t="s">
        <v>259</v>
      </c>
      <c r="D170" s="27" t="s">
        <v>17</v>
      </c>
      <c r="E170" s="27" t="s">
        <v>17</v>
      </c>
      <c r="F170" s="27" t="s">
        <v>17</v>
      </c>
      <c r="G170" s="27" t="s">
        <v>17</v>
      </c>
      <c r="H170" s="27" t="s">
        <v>17</v>
      </c>
    </row>
    <row r="171" spans="2:10" x14ac:dyDescent="0.25">
      <c r="B171" s="28" t="s">
        <v>260</v>
      </c>
      <c r="C171" s="30" t="s">
        <v>261</v>
      </c>
      <c r="D171" s="32" t="s">
        <v>2718</v>
      </c>
      <c r="E171" s="33">
        <v>0</v>
      </c>
      <c r="F171" s="33" t="s">
        <v>17</v>
      </c>
      <c r="G171" s="35">
        <v>0</v>
      </c>
      <c r="H171" s="35" t="str">
        <f>IF(OR(E171="",F171=""),"",E171*F171+(E171*F171*G171/100))</f>
        <v/>
      </c>
      <c r="I171" s="25">
        <v>0.2</v>
      </c>
      <c r="J171" s="26" t="str">
        <f>IF(I171=J10,H171,)</f>
        <v/>
      </c>
    </row>
    <row r="172" spans="2:10" ht="39.6" x14ac:dyDescent="0.25">
      <c r="B172" s="27" t="s">
        <v>17</v>
      </c>
      <c r="C172" s="29" t="s">
        <v>262</v>
      </c>
      <c r="D172" s="27" t="s">
        <v>17</v>
      </c>
      <c r="E172" s="27" t="s">
        <v>17</v>
      </c>
      <c r="F172" s="27" t="s">
        <v>17</v>
      </c>
      <c r="G172" s="27" t="s">
        <v>17</v>
      </c>
      <c r="H172" s="27" t="s">
        <v>17</v>
      </c>
    </row>
    <row r="173" spans="2:10" x14ac:dyDescent="0.25">
      <c r="B173" s="28" t="s">
        <v>263</v>
      </c>
      <c r="C173" s="30" t="s">
        <v>264</v>
      </c>
      <c r="D173" s="32" t="s">
        <v>2718</v>
      </c>
      <c r="E173" s="33">
        <v>0</v>
      </c>
      <c r="F173" s="33" t="s">
        <v>17</v>
      </c>
      <c r="G173" s="35">
        <v>0</v>
      </c>
      <c r="H173" s="35" t="str">
        <f>IF(OR(E173="",F173=""),"",E173*F173+(E173*F173*G173/100))</f>
        <v/>
      </c>
      <c r="I173" s="25">
        <v>0.2</v>
      </c>
      <c r="J173" s="26" t="str">
        <f>IF(I173=J10,H173,)</f>
        <v/>
      </c>
    </row>
    <row r="174" spans="2:10" ht="39.6" x14ac:dyDescent="0.25">
      <c r="B174" s="27" t="s">
        <v>17</v>
      </c>
      <c r="C174" s="29" t="s">
        <v>265</v>
      </c>
      <c r="D174" s="27" t="s">
        <v>17</v>
      </c>
      <c r="E174" s="27" t="s">
        <v>17</v>
      </c>
      <c r="F174" s="27" t="s">
        <v>17</v>
      </c>
      <c r="G174" s="27" t="s">
        <v>17</v>
      </c>
      <c r="H174" s="27" t="s">
        <v>17</v>
      </c>
    </row>
    <row r="175" spans="2:10" x14ac:dyDescent="0.25">
      <c r="B175" s="28" t="s">
        <v>266</v>
      </c>
      <c r="C175" s="30" t="s">
        <v>267</v>
      </c>
      <c r="D175" s="32" t="s">
        <v>2718</v>
      </c>
      <c r="E175" s="33">
        <v>0</v>
      </c>
      <c r="F175" s="33" t="s">
        <v>17</v>
      </c>
      <c r="G175" s="35">
        <v>0</v>
      </c>
      <c r="H175" s="35" t="str">
        <f>IF(OR(E175="",F175=""),"",E175*F175+(E175*F175*G175/100))</f>
        <v/>
      </c>
      <c r="I175" s="25">
        <v>0.2</v>
      </c>
      <c r="J175" s="26" t="str">
        <f>IF(I175=J10,H175,)</f>
        <v/>
      </c>
    </row>
    <row r="176" spans="2:10" ht="39.6" x14ac:dyDescent="0.25">
      <c r="B176" s="27" t="s">
        <v>17</v>
      </c>
      <c r="C176" s="29" t="s">
        <v>268</v>
      </c>
      <c r="D176" s="27" t="s">
        <v>17</v>
      </c>
      <c r="E176" s="27" t="s">
        <v>17</v>
      </c>
      <c r="F176" s="27" t="s">
        <v>17</v>
      </c>
      <c r="G176" s="27" t="s">
        <v>17</v>
      </c>
      <c r="H176" s="27" t="s">
        <v>17</v>
      </c>
    </row>
    <row r="177" spans="2:10" ht="26.4" x14ac:dyDescent="0.25">
      <c r="B177" s="28" t="s">
        <v>269</v>
      </c>
      <c r="C177" s="31" t="s">
        <v>270</v>
      </c>
      <c r="D177" s="28"/>
      <c r="E177" s="28"/>
      <c r="F177" s="28"/>
      <c r="G177" s="28"/>
      <c r="H177" s="28"/>
    </row>
    <row r="178" spans="2:10" ht="66" x14ac:dyDescent="0.25">
      <c r="B178" s="27" t="s">
        <v>17</v>
      </c>
      <c r="C178" s="29" t="s">
        <v>271</v>
      </c>
      <c r="D178" s="27" t="s">
        <v>17</v>
      </c>
      <c r="E178" s="27" t="s">
        <v>17</v>
      </c>
      <c r="F178" s="27" t="s">
        <v>17</v>
      </c>
      <c r="G178" s="27" t="s">
        <v>17</v>
      </c>
      <c r="H178" s="27" t="s">
        <v>17</v>
      </c>
    </row>
    <row r="179" spans="2:10" x14ac:dyDescent="0.25">
      <c r="B179" s="28" t="s">
        <v>272</v>
      </c>
      <c r="C179" s="30" t="s">
        <v>273</v>
      </c>
      <c r="D179" s="32" t="s">
        <v>2717</v>
      </c>
      <c r="E179" s="33">
        <v>0</v>
      </c>
      <c r="F179" s="33" t="s">
        <v>17</v>
      </c>
      <c r="G179" s="35">
        <v>0</v>
      </c>
      <c r="H179" s="35" t="str">
        <f>IF(OR(E179="",F179=""),"",E179*F179+(E179*F179*G179/100))</f>
        <v/>
      </c>
      <c r="I179" s="25">
        <v>0.2</v>
      </c>
      <c r="J179" s="26" t="str">
        <f>IF(I179=J10,H179,)</f>
        <v/>
      </c>
    </row>
    <row r="180" spans="2:10" ht="66" x14ac:dyDescent="0.25">
      <c r="B180" s="27" t="s">
        <v>17</v>
      </c>
      <c r="C180" s="29" t="s">
        <v>274</v>
      </c>
      <c r="D180" s="27" t="s">
        <v>17</v>
      </c>
      <c r="E180" s="27" t="s">
        <v>17</v>
      </c>
      <c r="F180" s="27" t="s">
        <v>17</v>
      </c>
      <c r="G180" s="27" t="s">
        <v>17</v>
      </c>
      <c r="H180" s="27" t="s">
        <v>17</v>
      </c>
    </row>
    <row r="181" spans="2:10" x14ac:dyDescent="0.25">
      <c r="B181" s="28" t="s">
        <v>275</v>
      </c>
      <c r="C181" s="30" t="s">
        <v>276</v>
      </c>
      <c r="D181" s="32" t="s">
        <v>2717</v>
      </c>
      <c r="E181" s="33">
        <v>0</v>
      </c>
      <c r="F181" s="33" t="s">
        <v>17</v>
      </c>
      <c r="G181" s="35">
        <v>0</v>
      </c>
      <c r="H181" s="35" t="str">
        <f>IF(OR(E181="",F181=""),"",E181*F181+(E181*F181*G181/100))</f>
        <v/>
      </c>
      <c r="I181" s="25">
        <v>0.2</v>
      </c>
      <c r="J181" s="26" t="str">
        <f>IF(I181=J10,H181,)</f>
        <v/>
      </c>
    </row>
    <row r="182" spans="2:10" ht="66" x14ac:dyDescent="0.25">
      <c r="B182" s="27" t="s">
        <v>17</v>
      </c>
      <c r="C182" s="29" t="s">
        <v>277</v>
      </c>
      <c r="D182" s="27" t="s">
        <v>17</v>
      </c>
      <c r="E182" s="27" t="s">
        <v>17</v>
      </c>
      <c r="F182" s="27" t="s">
        <v>17</v>
      </c>
      <c r="G182" s="27" t="s">
        <v>17</v>
      </c>
      <c r="H182" s="27" t="s">
        <v>17</v>
      </c>
    </row>
    <row r="183" spans="2:10" x14ac:dyDescent="0.25">
      <c r="B183" s="28" t="s">
        <v>278</v>
      </c>
      <c r="C183" s="30" t="s">
        <v>279</v>
      </c>
      <c r="D183" s="32" t="s">
        <v>2717</v>
      </c>
      <c r="E183" s="33">
        <v>0</v>
      </c>
      <c r="F183" s="33" t="s">
        <v>17</v>
      </c>
      <c r="G183" s="35">
        <v>0</v>
      </c>
      <c r="H183" s="35" t="str">
        <f>IF(OR(E183="",F183=""),"",E183*F183+(E183*F183*G183/100))</f>
        <v/>
      </c>
      <c r="I183" s="25">
        <v>0.2</v>
      </c>
      <c r="J183" s="26" t="str">
        <f>IF(I183=J10,H183,)</f>
        <v/>
      </c>
    </row>
    <row r="184" spans="2:10" ht="66" x14ac:dyDescent="0.25">
      <c r="B184" s="27" t="s">
        <v>17</v>
      </c>
      <c r="C184" s="29" t="s">
        <v>280</v>
      </c>
      <c r="D184" s="27" t="s">
        <v>17</v>
      </c>
      <c r="E184" s="27" t="s">
        <v>17</v>
      </c>
      <c r="F184" s="27" t="s">
        <v>17</v>
      </c>
      <c r="G184" s="27" t="s">
        <v>17</v>
      </c>
      <c r="H184" s="27" t="s">
        <v>17</v>
      </c>
    </row>
    <row r="185" spans="2:10" x14ac:dyDescent="0.25">
      <c r="B185" s="28" t="s">
        <v>281</v>
      </c>
      <c r="C185" s="30" t="s">
        <v>282</v>
      </c>
      <c r="D185" s="32" t="s">
        <v>2717</v>
      </c>
      <c r="E185" s="33">
        <v>0</v>
      </c>
      <c r="F185" s="33" t="s">
        <v>17</v>
      </c>
      <c r="G185" s="35">
        <v>0</v>
      </c>
      <c r="H185" s="35" t="str">
        <f>IF(OR(E185="",F185=""),"",E185*F185+(E185*F185*G185/100))</f>
        <v/>
      </c>
      <c r="I185" s="25">
        <v>0.2</v>
      </c>
      <c r="J185" s="26" t="str">
        <f>IF(I185=J10,H185,)</f>
        <v/>
      </c>
    </row>
    <row r="186" spans="2:10" ht="66" x14ac:dyDescent="0.25">
      <c r="B186" s="27" t="s">
        <v>17</v>
      </c>
      <c r="C186" s="29" t="s">
        <v>283</v>
      </c>
      <c r="D186" s="27" t="s">
        <v>17</v>
      </c>
      <c r="E186" s="27" t="s">
        <v>17</v>
      </c>
      <c r="F186" s="27" t="s">
        <v>17</v>
      </c>
      <c r="G186" s="27" t="s">
        <v>17</v>
      </c>
      <c r="H186" s="27" t="s">
        <v>17</v>
      </c>
    </row>
    <row r="187" spans="2:10" x14ac:dyDescent="0.25">
      <c r="B187" s="28" t="s">
        <v>284</v>
      </c>
      <c r="C187" s="30" t="s">
        <v>285</v>
      </c>
      <c r="D187" s="32" t="s">
        <v>2717</v>
      </c>
      <c r="E187" s="33">
        <v>0</v>
      </c>
      <c r="F187" s="33" t="s">
        <v>17</v>
      </c>
      <c r="G187" s="35">
        <v>0</v>
      </c>
      <c r="H187" s="35" t="str">
        <f>IF(OR(E187="",F187=""),"",E187*F187+(E187*F187*G187/100))</f>
        <v/>
      </c>
      <c r="I187" s="25">
        <v>0.2</v>
      </c>
      <c r="J187" s="26" t="str">
        <f>IF(I187=J10,H187,)</f>
        <v/>
      </c>
    </row>
    <row r="188" spans="2:10" ht="66" x14ac:dyDescent="0.25">
      <c r="B188" s="27" t="s">
        <v>17</v>
      </c>
      <c r="C188" s="29" t="s">
        <v>286</v>
      </c>
      <c r="D188" s="27" t="s">
        <v>17</v>
      </c>
      <c r="E188" s="27" t="s">
        <v>17</v>
      </c>
      <c r="F188" s="27" t="s">
        <v>17</v>
      </c>
      <c r="G188" s="27" t="s">
        <v>17</v>
      </c>
      <c r="H188" s="27" t="s">
        <v>17</v>
      </c>
    </row>
    <row r="189" spans="2:10" x14ac:dyDescent="0.25">
      <c r="B189" s="28" t="s">
        <v>287</v>
      </c>
      <c r="C189" s="30" t="s">
        <v>288</v>
      </c>
      <c r="D189" s="32" t="s">
        <v>2717</v>
      </c>
      <c r="E189" s="33">
        <v>0</v>
      </c>
      <c r="F189" s="33" t="s">
        <v>17</v>
      </c>
      <c r="G189" s="35">
        <v>0</v>
      </c>
      <c r="H189" s="35" t="str">
        <f>IF(OR(E189="",F189=""),"",E189*F189+(E189*F189*G189/100))</f>
        <v/>
      </c>
      <c r="I189" s="25">
        <v>0.2</v>
      </c>
      <c r="J189" s="26" t="str">
        <f>IF(I189=J10,H189,)</f>
        <v/>
      </c>
    </row>
    <row r="190" spans="2:10" ht="39.6" x14ac:dyDescent="0.25">
      <c r="B190" s="27" t="s">
        <v>17</v>
      </c>
      <c r="C190" s="29" t="s">
        <v>289</v>
      </c>
      <c r="D190" s="27" t="s">
        <v>17</v>
      </c>
      <c r="E190" s="27" t="s">
        <v>17</v>
      </c>
      <c r="F190" s="27" t="s">
        <v>17</v>
      </c>
      <c r="G190" s="27" t="s">
        <v>17</v>
      </c>
      <c r="H190" s="27" t="s">
        <v>17</v>
      </c>
    </row>
    <row r="191" spans="2:10" x14ac:dyDescent="0.25">
      <c r="B191" s="28" t="s">
        <v>290</v>
      </c>
      <c r="C191" s="30" t="s">
        <v>291</v>
      </c>
      <c r="D191" s="32" t="s">
        <v>2717</v>
      </c>
      <c r="E191" s="33">
        <v>0</v>
      </c>
      <c r="F191" s="33" t="s">
        <v>17</v>
      </c>
      <c r="G191" s="35">
        <v>0</v>
      </c>
      <c r="H191" s="35" t="str">
        <f>IF(OR(E191="",F191=""),"",E191*F191+(E191*F191*G191/100))</f>
        <v/>
      </c>
      <c r="I191" s="25">
        <v>0.2</v>
      </c>
      <c r="J191" s="26" t="str">
        <f>IF(I191=J10,H191,)</f>
        <v/>
      </c>
    </row>
    <row r="192" spans="2:10" ht="39.6" x14ac:dyDescent="0.25">
      <c r="B192" s="27" t="s">
        <v>17</v>
      </c>
      <c r="C192" s="29" t="s">
        <v>292</v>
      </c>
      <c r="D192" s="27" t="s">
        <v>17</v>
      </c>
      <c r="E192" s="27" t="s">
        <v>17</v>
      </c>
      <c r="F192" s="27" t="s">
        <v>17</v>
      </c>
      <c r="G192" s="27" t="s">
        <v>17</v>
      </c>
      <c r="H192" s="27" t="s">
        <v>17</v>
      </c>
    </row>
    <row r="193" spans="2:10" x14ac:dyDescent="0.25">
      <c r="B193" s="28" t="s">
        <v>293</v>
      </c>
      <c r="C193" s="30" t="s">
        <v>294</v>
      </c>
      <c r="D193" s="32" t="s">
        <v>2717</v>
      </c>
      <c r="E193" s="33">
        <v>0</v>
      </c>
      <c r="F193" s="33" t="s">
        <v>17</v>
      </c>
      <c r="G193" s="35">
        <v>0</v>
      </c>
      <c r="H193" s="35" t="str">
        <f>IF(OR(E193="",F193=""),"",E193*F193+(E193*F193*G193/100))</f>
        <v/>
      </c>
      <c r="I193" s="25">
        <v>0.2</v>
      </c>
      <c r="J193" s="26" t="str">
        <f>IF(I193=J10,H193,)</f>
        <v/>
      </c>
    </row>
    <row r="194" spans="2:10" ht="39.6" x14ac:dyDescent="0.25">
      <c r="B194" s="27" t="s">
        <v>17</v>
      </c>
      <c r="C194" s="29" t="s">
        <v>295</v>
      </c>
      <c r="D194" s="27" t="s">
        <v>17</v>
      </c>
      <c r="E194" s="27" t="s">
        <v>17</v>
      </c>
      <c r="F194" s="27" t="s">
        <v>17</v>
      </c>
      <c r="G194" s="27" t="s">
        <v>17</v>
      </c>
      <c r="H194" s="27" t="s">
        <v>17</v>
      </c>
    </row>
    <row r="195" spans="2:10" x14ac:dyDescent="0.25">
      <c r="B195" s="28" t="s">
        <v>296</v>
      </c>
      <c r="C195" s="30" t="s">
        <v>297</v>
      </c>
      <c r="D195" s="32" t="s">
        <v>2717</v>
      </c>
      <c r="E195" s="33">
        <v>0</v>
      </c>
      <c r="F195" s="33" t="s">
        <v>17</v>
      </c>
      <c r="G195" s="35">
        <v>0</v>
      </c>
      <c r="H195" s="35" t="str">
        <f>IF(OR(E195="",F195=""),"",E195*F195+(E195*F195*G195/100))</f>
        <v/>
      </c>
      <c r="I195" s="25">
        <v>0.2</v>
      </c>
      <c r="J195" s="26" t="str">
        <f>IF(I195=J10,H195,)</f>
        <v/>
      </c>
    </row>
    <row r="196" spans="2:10" ht="39.6" x14ac:dyDescent="0.25">
      <c r="B196" s="27" t="s">
        <v>17</v>
      </c>
      <c r="C196" s="29" t="s">
        <v>298</v>
      </c>
      <c r="D196" s="27" t="s">
        <v>17</v>
      </c>
      <c r="E196" s="27" t="s">
        <v>17</v>
      </c>
      <c r="F196" s="27" t="s">
        <v>17</v>
      </c>
      <c r="G196" s="27" t="s">
        <v>17</v>
      </c>
      <c r="H196" s="27" t="s">
        <v>17</v>
      </c>
    </row>
    <row r="197" spans="2:10" ht="26.4" x14ac:dyDescent="0.25">
      <c r="B197" s="28" t="s">
        <v>299</v>
      </c>
      <c r="C197" s="30" t="s">
        <v>300</v>
      </c>
      <c r="D197" s="32" t="s">
        <v>2717</v>
      </c>
      <c r="E197" s="33">
        <v>0</v>
      </c>
      <c r="F197" s="33" t="s">
        <v>17</v>
      </c>
      <c r="G197" s="35">
        <v>0</v>
      </c>
      <c r="H197" s="35" t="str">
        <f>IF(OR(E197="",F197=""),"",E197*F197+(E197*F197*G197/100))</f>
        <v/>
      </c>
      <c r="I197" s="25">
        <v>0.2</v>
      </c>
      <c r="J197" s="26" t="str">
        <f>IF(I197=J10,H197,)</f>
        <v/>
      </c>
    </row>
    <row r="198" spans="2:10" ht="66" x14ac:dyDescent="0.25">
      <c r="B198" s="27" t="s">
        <v>17</v>
      </c>
      <c r="C198" s="29" t="s">
        <v>301</v>
      </c>
      <c r="D198" s="27" t="s">
        <v>17</v>
      </c>
      <c r="E198" s="27" t="s">
        <v>17</v>
      </c>
      <c r="F198" s="27" t="s">
        <v>17</v>
      </c>
      <c r="G198" s="27" t="s">
        <v>17</v>
      </c>
      <c r="H198" s="27" t="s">
        <v>17</v>
      </c>
    </row>
    <row r="199" spans="2:10" ht="26.4" x14ac:dyDescent="0.25">
      <c r="B199" s="28" t="s">
        <v>302</v>
      </c>
      <c r="C199" s="30" t="s">
        <v>303</v>
      </c>
      <c r="D199" s="32" t="s">
        <v>2717</v>
      </c>
      <c r="E199" s="33">
        <v>0</v>
      </c>
      <c r="F199" s="33" t="s">
        <v>17</v>
      </c>
      <c r="G199" s="35">
        <v>0</v>
      </c>
      <c r="H199" s="35" t="str">
        <f>IF(OR(E199="",F199=""),"",E199*F199+(E199*F199*G199/100))</f>
        <v/>
      </c>
      <c r="I199" s="25">
        <v>0.2</v>
      </c>
      <c r="J199" s="26" t="str">
        <f>IF(I199=J10,H199,)</f>
        <v/>
      </c>
    </row>
    <row r="200" spans="2:10" ht="66" x14ac:dyDescent="0.25">
      <c r="B200" s="27" t="s">
        <v>17</v>
      </c>
      <c r="C200" s="29" t="s">
        <v>304</v>
      </c>
      <c r="D200" s="27" t="s">
        <v>17</v>
      </c>
      <c r="E200" s="27" t="s">
        <v>17</v>
      </c>
      <c r="F200" s="27" t="s">
        <v>17</v>
      </c>
      <c r="G200" s="27" t="s">
        <v>17</v>
      </c>
      <c r="H200" s="27" t="s">
        <v>17</v>
      </c>
    </row>
    <row r="201" spans="2:10" ht="26.4" x14ac:dyDescent="0.25">
      <c r="B201" s="28" t="s">
        <v>305</v>
      </c>
      <c r="C201" s="30" t="s">
        <v>306</v>
      </c>
      <c r="D201" s="32" t="s">
        <v>2717</v>
      </c>
      <c r="E201" s="33">
        <v>0</v>
      </c>
      <c r="F201" s="33" t="s">
        <v>17</v>
      </c>
      <c r="G201" s="35">
        <v>0</v>
      </c>
      <c r="H201" s="35" t="str">
        <f>IF(OR(E201="",F201=""),"",E201*F201+(E201*F201*G201/100))</f>
        <v/>
      </c>
      <c r="I201" s="25">
        <v>0.2</v>
      </c>
      <c r="J201" s="26" t="str">
        <f>IF(I201=J10,H201,)</f>
        <v/>
      </c>
    </row>
    <row r="202" spans="2:10" ht="66" x14ac:dyDescent="0.25">
      <c r="B202" s="27" t="s">
        <v>17</v>
      </c>
      <c r="C202" s="29" t="s">
        <v>307</v>
      </c>
      <c r="D202" s="27" t="s">
        <v>17</v>
      </c>
      <c r="E202" s="27" t="s">
        <v>17</v>
      </c>
      <c r="F202" s="27" t="s">
        <v>17</v>
      </c>
      <c r="G202" s="27" t="s">
        <v>17</v>
      </c>
      <c r="H202" s="27" t="s">
        <v>17</v>
      </c>
    </row>
    <row r="203" spans="2:10" x14ac:dyDescent="0.25">
      <c r="B203" s="28" t="s">
        <v>308</v>
      </c>
      <c r="C203" s="30" t="s">
        <v>309</v>
      </c>
      <c r="D203" s="32" t="s">
        <v>2717</v>
      </c>
      <c r="E203" s="33">
        <v>0</v>
      </c>
      <c r="F203" s="33" t="s">
        <v>17</v>
      </c>
      <c r="G203" s="35">
        <v>0</v>
      </c>
      <c r="H203" s="35" t="str">
        <f>IF(OR(E203="",F203=""),"",E203*F203+(E203*F203*G203/100))</f>
        <v/>
      </c>
      <c r="I203" s="25">
        <v>0.2</v>
      </c>
      <c r="J203" s="26" t="str">
        <f>IF(I203=J10,H203,)</f>
        <v/>
      </c>
    </row>
    <row r="204" spans="2:10" ht="39.6" x14ac:dyDescent="0.25">
      <c r="B204" s="27" t="s">
        <v>17</v>
      </c>
      <c r="C204" s="29" t="s">
        <v>310</v>
      </c>
      <c r="D204" s="27" t="s">
        <v>17</v>
      </c>
      <c r="E204" s="27" t="s">
        <v>17</v>
      </c>
      <c r="F204" s="27" t="s">
        <v>17</v>
      </c>
      <c r="G204" s="27" t="s">
        <v>17</v>
      </c>
      <c r="H204" s="27" t="s">
        <v>17</v>
      </c>
    </row>
    <row r="205" spans="2:10" x14ac:dyDescent="0.25">
      <c r="B205" s="28" t="s">
        <v>311</v>
      </c>
      <c r="C205" s="30" t="s">
        <v>312</v>
      </c>
      <c r="D205" s="32" t="s">
        <v>2717</v>
      </c>
      <c r="E205" s="33">
        <v>0</v>
      </c>
      <c r="F205" s="33" t="s">
        <v>17</v>
      </c>
      <c r="G205" s="35">
        <v>0</v>
      </c>
      <c r="H205" s="35" t="str">
        <f>IF(OR(E205="",F205=""),"",E205*F205+(E205*F205*G205/100))</f>
        <v/>
      </c>
      <c r="I205" s="25">
        <v>0.2</v>
      </c>
      <c r="J205" s="26" t="str">
        <f>IF(I205=J10,H205,)</f>
        <v/>
      </c>
    </row>
    <row r="206" spans="2:10" ht="39.6" x14ac:dyDescent="0.25">
      <c r="B206" s="27" t="s">
        <v>17</v>
      </c>
      <c r="C206" s="29" t="s">
        <v>313</v>
      </c>
      <c r="D206" s="27" t="s">
        <v>17</v>
      </c>
      <c r="E206" s="27" t="s">
        <v>17</v>
      </c>
      <c r="F206" s="27" t="s">
        <v>17</v>
      </c>
      <c r="G206" s="27" t="s">
        <v>17</v>
      </c>
      <c r="H206" s="27" t="s">
        <v>17</v>
      </c>
    </row>
    <row r="207" spans="2:10" x14ac:dyDescent="0.25">
      <c r="B207" s="28" t="s">
        <v>314</v>
      </c>
      <c r="C207" s="30" t="s">
        <v>315</v>
      </c>
      <c r="D207" s="32" t="s">
        <v>2717</v>
      </c>
      <c r="E207" s="33">
        <v>0</v>
      </c>
      <c r="F207" s="33" t="s">
        <v>17</v>
      </c>
      <c r="G207" s="35">
        <v>0</v>
      </c>
      <c r="H207" s="35" t="str">
        <f>IF(OR(E207="",F207=""),"",E207*F207+(E207*F207*G207/100))</f>
        <v/>
      </c>
      <c r="I207" s="25">
        <v>0.2</v>
      </c>
      <c r="J207" s="26" t="str">
        <f>IF(I207=J10,H207,)</f>
        <v/>
      </c>
    </row>
    <row r="208" spans="2:10" ht="39.6" x14ac:dyDescent="0.25">
      <c r="B208" s="27" t="s">
        <v>17</v>
      </c>
      <c r="C208" s="29" t="s">
        <v>316</v>
      </c>
      <c r="D208" s="27" t="s">
        <v>17</v>
      </c>
      <c r="E208" s="27" t="s">
        <v>17</v>
      </c>
      <c r="F208" s="27" t="s">
        <v>17</v>
      </c>
      <c r="G208" s="27" t="s">
        <v>17</v>
      </c>
      <c r="H208" s="27" t="s">
        <v>17</v>
      </c>
    </row>
    <row r="209" spans="2:10" x14ac:dyDescent="0.25">
      <c r="B209" s="28" t="s">
        <v>317</v>
      </c>
      <c r="C209" s="30" t="s">
        <v>318</v>
      </c>
      <c r="D209" s="32" t="s">
        <v>2717</v>
      </c>
      <c r="E209" s="33">
        <v>0</v>
      </c>
      <c r="F209" s="33" t="s">
        <v>17</v>
      </c>
      <c r="G209" s="35">
        <v>0</v>
      </c>
      <c r="H209" s="35" t="str">
        <f>IF(OR(E209="",F209=""),"",E209*F209+(E209*F209*G209/100))</f>
        <v/>
      </c>
      <c r="I209" s="25">
        <v>0.2</v>
      </c>
      <c r="J209" s="26" t="str">
        <f>IF(I209=J10,H209,)</f>
        <v/>
      </c>
    </row>
    <row r="210" spans="2:10" ht="39.6" x14ac:dyDescent="0.25">
      <c r="B210" s="27" t="s">
        <v>17</v>
      </c>
      <c r="C210" s="29" t="s">
        <v>319</v>
      </c>
      <c r="D210" s="27" t="s">
        <v>17</v>
      </c>
      <c r="E210" s="27" t="s">
        <v>17</v>
      </c>
      <c r="F210" s="27" t="s">
        <v>17</v>
      </c>
      <c r="G210" s="27" t="s">
        <v>17</v>
      </c>
      <c r="H210" s="27" t="s">
        <v>17</v>
      </c>
    </row>
    <row r="211" spans="2:10" ht="26.4" x14ac:dyDescent="0.25">
      <c r="B211" s="28" t="s">
        <v>320</v>
      </c>
      <c r="C211" s="30" t="s">
        <v>321</v>
      </c>
      <c r="D211" s="32" t="s">
        <v>2717</v>
      </c>
      <c r="E211" s="33">
        <v>0</v>
      </c>
      <c r="F211" s="33" t="s">
        <v>17</v>
      </c>
      <c r="G211" s="35">
        <v>0</v>
      </c>
      <c r="H211" s="35" t="str">
        <f>IF(OR(E211="",F211=""),"",E211*F211+(E211*F211*G211/100))</f>
        <v/>
      </c>
      <c r="I211" s="25">
        <v>0.2</v>
      </c>
      <c r="J211" s="26" t="str">
        <f>IF(I211=J10,H211,)</f>
        <v/>
      </c>
    </row>
    <row r="212" spans="2:10" ht="66" x14ac:dyDescent="0.25">
      <c r="B212" s="27" t="s">
        <v>17</v>
      </c>
      <c r="C212" s="29" t="s">
        <v>322</v>
      </c>
      <c r="D212" s="27" t="s">
        <v>17</v>
      </c>
      <c r="E212" s="27" t="s">
        <v>17</v>
      </c>
      <c r="F212" s="27" t="s">
        <v>17</v>
      </c>
      <c r="G212" s="27" t="s">
        <v>17</v>
      </c>
      <c r="H212" s="27" t="s">
        <v>17</v>
      </c>
    </row>
    <row r="213" spans="2:10" ht="26.4" x14ac:dyDescent="0.25">
      <c r="B213" s="28" t="s">
        <v>323</v>
      </c>
      <c r="C213" s="30" t="s">
        <v>324</v>
      </c>
      <c r="D213" s="32" t="s">
        <v>2717</v>
      </c>
      <c r="E213" s="33">
        <v>0</v>
      </c>
      <c r="F213" s="33" t="s">
        <v>17</v>
      </c>
      <c r="G213" s="35">
        <v>0</v>
      </c>
      <c r="H213" s="35" t="str">
        <f>IF(OR(E213="",F213=""),"",E213*F213+(E213*F213*G213/100))</f>
        <v/>
      </c>
      <c r="I213" s="25">
        <v>0.2</v>
      </c>
      <c r="J213" s="26" t="str">
        <f>IF(I213=J10,H213,)</f>
        <v/>
      </c>
    </row>
    <row r="214" spans="2:10" ht="66" x14ac:dyDescent="0.25">
      <c r="B214" s="27" t="s">
        <v>17</v>
      </c>
      <c r="C214" s="29" t="s">
        <v>325</v>
      </c>
      <c r="D214" s="27" t="s">
        <v>17</v>
      </c>
      <c r="E214" s="27" t="s">
        <v>17</v>
      </c>
      <c r="F214" s="27" t="s">
        <v>17</v>
      </c>
      <c r="G214" s="27" t="s">
        <v>17</v>
      </c>
      <c r="H214" s="27" t="s">
        <v>17</v>
      </c>
    </row>
    <row r="215" spans="2:10" x14ac:dyDescent="0.25">
      <c r="B215" s="28" t="s">
        <v>326</v>
      </c>
      <c r="C215" s="30" t="s">
        <v>327</v>
      </c>
      <c r="D215" s="32" t="s">
        <v>2717</v>
      </c>
      <c r="E215" s="33">
        <v>0</v>
      </c>
      <c r="F215" s="33" t="s">
        <v>17</v>
      </c>
      <c r="G215" s="35">
        <v>0</v>
      </c>
      <c r="H215" s="35" t="str">
        <f>IF(OR(E215="",F215=""),"",E215*F215+(E215*F215*G215/100))</f>
        <v/>
      </c>
      <c r="I215" s="25">
        <v>0.2</v>
      </c>
      <c r="J215" s="26" t="str">
        <f>IF(I215=J10,H215,)</f>
        <v/>
      </c>
    </row>
    <row r="216" spans="2:10" ht="39.6" x14ac:dyDescent="0.25">
      <c r="B216" s="27" t="s">
        <v>17</v>
      </c>
      <c r="C216" s="29" t="s">
        <v>328</v>
      </c>
      <c r="D216" s="27" t="s">
        <v>17</v>
      </c>
      <c r="E216" s="27" t="s">
        <v>17</v>
      </c>
      <c r="F216" s="27" t="s">
        <v>17</v>
      </c>
      <c r="G216" s="27" t="s">
        <v>17</v>
      </c>
      <c r="H216" s="27" t="s">
        <v>17</v>
      </c>
    </row>
    <row r="217" spans="2:10" x14ac:dyDescent="0.25">
      <c r="B217" s="28" t="s">
        <v>329</v>
      </c>
      <c r="C217" s="30" t="s">
        <v>330</v>
      </c>
      <c r="D217" s="32" t="s">
        <v>2717</v>
      </c>
      <c r="E217" s="33">
        <v>0</v>
      </c>
      <c r="F217" s="33" t="s">
        <v>17</v>
      </c>
      <c r="G217" s="35">
        <v>0</v>
      </c>
      <c r="H217" s="35" t="str">
        <f>IF(OR(E217="",F217=""),"",E217*F217+(E217*F217*G217/100))</f>
        <v/>
      </c>
      <c r="I217" s="25">
        <v>0.2</v>
      </c>
      <c r="J217" s="26" t="str">
        <f>IF(I217=J10,H217,)</f>
        <v/>
      </c>
    </row>
    <row r="218" spans="2:10" ht="39.6" x14ac:dyDescent="0.25">
      <c r="B218" s="27" t="s">
        <v>17</v>
      </c>
      <c r="C218" s="29" t="s">
        <v>331</v>
      </c>
      <c r="D218" s="27" t="s">
        <v>17</v>
      </c>
      <c r="E218" s="27" t="s">
        <v>17</v>
      </c>
      <c r="F218" s="27" t="s">
        <v>17</v>
      </c>
      <c r="G218" s="27" t="s">
        <v>17</v>
      </c>
      <c r="H218" s="27" t="s">
        <v>17</v>
      </c>
    </row>
    <row r="219" spans="2:10" x14ac:dyDescent="0.25">
      <c r="B219" s="28" t="s">
        <v>332</v>
      </c>
      <c r="C219" s="30" t="s">
        <v>333</v>
      </c>
      <c r="D219" s="32" t="s">
        <v>2717</v>
      </c>
      <c r="E219" s="33">
        <v>0</v>
      </c>
      <c r="F219" s="33" t="s">
        <v>17</v>
      </c>
      <c r="G219" s="35">
        <v>0</v>
      </c>
      <c r="H219" s="35" t="str">
        <f>IF(OR(E219="",F219=""),"",E219*F219+(E219*F219*G219/100))</f>
        <v/>
      </c>
      <c r="I219" s="25">
        <v>0.2</v>
      </c>
      <c r="J219" s="26" t="str">
        <f>IF(I219=J10,H219,)</f>
        <v/>
      </c>
    </row>
    <row r="220" spans="2:10" ht="39.6" x14ac:dyDescent="0.25">
      <c r="B220" s="27" t="s">
        <v>17</v>
      </c>
      <c r="C220" s="29" t="s">
        <v>334</v>
      </c>
      <c r="D220" s="27" t="s">
        <v>17</v>
      </c>
      <c r="E220" s="27" t="s">
        <v>17</v>
      </c>
      <c r="F220" s="27" t="s">
        <v>17</v>
      </c>
      <c r="G220" s="27" t="s">
        <v>17</v>
      </c>
      <c r="H220" s="27" t="s">
        <v>17</v>
      </c>
    </row>
    <row r="221" spans="2:10" x14ac:dyDescent="0.25">
      <c r="B221" s="28" t="s">
        <v>335</v>
      </c>
      <c r="C221" s="30" t="s">
        <v>336</v>
      </c>
      <c r="D221" s="32" t="s">
        <v>2717</v>
      </c>
      <c r="E221" s="33">
        <v>0</v>
      </c>
      <c r="F221" s="33" t="s">
        <v>17</v>
      </c>
      <c r="G221" s="35">
        <v>0</v>
      </c>
      <c r="H221" s="35" t="str">
        <f>IF(OR(E221="",F221=""),"",E221*F221+(E221*F221*G221/100))</f>
        <v/>
      </c>
      <c r="I221" s="25">
        <v>0.2</v>
      </c>
      <c r="J221" s="26" t="str">
        <f>IF(I221=J10,H221,)</f>
        <v/>
      </c>
    </row>
    <row r="222" spans="2:10" ht="39.6" x14ac:dyDescent="0.25">
      <c r="B222" s="27" t="s">
        <v>17</v>
      </c>
      <c r="C222" s="29" t="s">
        <v>337</v>
      </c>
      <c r="D222" s="27" t="s">
        <v>17</v>
      </c>
      <c r="E222" s="27" t="s">
        <v>17</v>
      </c>
      <c r="F222" s="27" t="s">
        <v>17</v>
      </c>
      <c r="G222" s="27" t="s">
        <v>17</v>
      </c>
      <c r="H222" s="27" t="s">
        <v>17</v>
      </c>
    </row>
    <row r="223" spans="2:10" ht="26.4" x14ac:dyDescent="0.25">
      <c r="B223" s="28" t="s">
        <v>338</v>
      </c>
      <c r="C223" s="30" t="s">
        <v>339</v>
      </c>
      <c r="D223" s="32" t="s">
        <v>2717</v>
      </c>
      <c r="E223" s="33">
        <v>0</v>
      </c>
      <c r="F223" s="33" t="s">
        <v>17</v>
      </c>
      <c r="G223" s="35">
        <v>0</v>
      </c>
      <c r="H223" s="35" t="str">
        <f>IF(OR(E223="",F223=""),"",E223*F223+(E223*F223*G223/100))</f>
        <v/>
      </c>
      <c r="I223" s="25">
        <v>0.2</v>
      </c>
      <c r="J223" s="26" t="str">
        <f>IF(I223=J10,H223,)</f>
        <v/>
      </c>
    </row>
    <row r="224" spans="2:10" ht="66" x14ac:dyDescent="0.25">
      <c r="B224" s="27" t="s">
        <v>17</v>
      </c>
      <c r="C224" s="29" t="s">
        <v>340</v>
      </c>
      <c r="D224" s="27" t="s">
        <v>17</v>
      </c>
      <c r="E224" s="27" t="s">
        <v>17</v>
      </c>
      <c r="F224" s="27" t="s">
        <v>17</v>
      </c>
      <c r="G224" s="27" t="s">
        <v>17</v>
      </c>
      <c r="H224" s="27" t="s">
        <v>17</v>
      </c>
    </row>
    <row r="225" spans="2:10" ht="26.4" x14ac:dyDescent="0.25">
      <c r="B225" s="28" t="s">
        <v>341</v>
      </c>
      <c r="C225" s="30" t="s">
        <v>342</v>
      </c>
      <c r="D225" s="32" t="s">
        <v>2717</v>
      </c>
      <c r="E225" s="33">
        <v>0</v>
      </c>
      <c r="F225" s="33" t="s">
        <v>17</v>
      </c>
      <c r="G225" s="35">
        <v>0</v>
      </c>
      <c r="H225" s="35" t="str">
        <f>IF(OR(E225="",F225=""),"",E225*F225+(E225*F225*G225/100))</f>
        <v/>
      </c>
      <c r="I225" s="25">
        <v>0.2</v>
      </c>
      <c r="J225" s="26" t="str">
        <f>IF(I225=J10,H225,)</f>
        <v/>
      </c>
    </row>
    <row r="226" spans="2:10" ht="66" x14ac:dyDescent="0.25">
      <c r="B226" s="27" t="s">
        <v>17</v>
      </c>
      <c r="C226" s="29" t="s">
        <v>343</v>
      </c>
      <c r="D226" s="27" t="s">
        <v>17</v>
      </c>
      <c r="E226" s="27" t="s">
        <v>17</v>
      </c>
      <c r="F226" s="27" t="s">
        <v>17</v>
      </c>
      <c r="G226" s="27" t="s">
        <v>17</v>
      </c>
      <c r="H226" s="27" t="s">
        <v>17</v>
      </c>
    </row>
    <row r="227" spans="2:10" ht="26.4" x14ac:dyDescent="0.25">
      <c r="B227" s="28" t="s">
        <v>344</v>
      </c>
      <c r="C227" s="30" t="s">
        <v>345</v>
      </c>
      <c r="D227" s="32" t="s">
        <v>2717</v>
      </c>
      <c r="E227" s="33">
        <v>0</v>
      </c>
      <c r="F227" s="33" t="s">
        <v>17</v>
      </c>
      <c r="G227" s="35">
        <v>0</v>
      </c>
      <c r="H227" s="35" t="str">
        <f>IF(OR(E227="",F227=""),"",E227*F227+(E227*F227*G227/100))</f>
        <v/>
      </c>
      <c r="I227" s="25">
        <v>0.2</v>
      </c>
      <c r="J227" s="26" t="str">
        <f>IF(I227=J10,H227,)</f>
        <v/>
      </c>
    </row>
    <row r="228" spans="2:10" ht="66" x14ac:dyDescent="0.25">
      <c r="B228" s="27" t="s">
        <v>17</v>
      </c>
      <c r="C228" s="29" t="s">
        <v>346</v>
      </c>
      <c r="D228" s="27" t="s">
        <v>17</v>
      </c>
      <c r="E228" s="27" t="s">
        <v>17</v>
      </c>
      <c r="F228" s="27" t="s">
        <v>17</v>
      </c>
      <c r="G228" s="27" t="s">
        <v>17</v>
      </c>
      <c r="H228" s="27" t="s">
        <v>17</v>
      </c>
    </row>
    <row r="229" spans="2:10" x14ac:dyDescent="0.25">
      <c r="B229" s="28" t="s">
        <v>347</v>
      </c>
      <c r="C229" s="30" t="s">
        <v>348</v>
      </c>
      <c r="D229" s="32" t="s">
        <v>2719</v>
      </c>
      <c r="E229" s="33">
        <v>0</v>
      </c>
      <c r="F229" s="33" t="s">
        <v>17</v>
      </c>
      <c r="G229" s="35">
        <v>0</v>
      </c>
      <c r="H229" s="35" t="str">
        <f>IF(OR(E229="",F229=""),"",E229*F229+(E229*F229*G229/100))</f>
        <v/>
      </c>
      <c r="I229" s="25">
        <v>0.2</v>
      </c>
      <c r="J229" s="26" t="str">
        <f>IF(I229=J10,H229,)</f>
        <v/>
      </c>
    </row>
    <row r="230" spans="2:10" ht="52.8" x14ac:dyDescent="0.25">
      <c r="B230" s="27" t="s">
        <v>17</v>
      </c>
      <c r="C230" s="29" t="s">
        <v>349</v>
      </c>
      <c r="D230" s="27" t="s">
        <v>17</v>
      </c>
      <c r="E230" s="27" t="s">
        <v>17</v>
      </c>
      <c r="F230" s="27" t="s">
        <v>17</v>
      </c>
      <c r="G230" s="27" t="s">
        <v>17</v>
      </c>
      <c r="H230" s="27" t="s">
        <v>17</v>
      </c>
    </row>
    <row r="231" spans="2:10" x14ac:dyDescent="0.25">
      <c r="B231" s="28" t="s">
        <v>351</v>
      </c>
      <c r="C231" s="30" t="s">
        <v>352</v>
      </c>
      <c r="D231" s="32" t="s">
        <v>2717</v>
      </c>
      <c r="E231" s="33">
        <v>0</v>
      </c>
      <c r="F231" s="33" t="s">
        <v>17</v>
      </c>
      <c r="G231" s="35">
        <v>0</v>
      </c>
      <c r="H231" s="35" t="str">
        <f>IF(OR(E231="",F231=""),"",E231*F231+(E231*F231*G231/100))</f>
        <v/>
      </c>
      <c r="I231" s="25">
        <v>0.2</v>
      </c>
      <c r="J231" s="26" t="str">
        <f>IF(I231=J10,H231,)</f>
        <v/>
      </c>
    </row>
    <row r="232" spans="2:10" ht="66" x14ac:dyDescent="0.25">
      <c r="B232" s="27" t="s">
        <v>17</v>
      </c>
      <c r="C232" s="29" t="s">
        <v>353</v>
      </c>
      <c r="D232" s="27" t="s">
        <v>17</v>
      </c>
      <c r="E232" s="27" t="s">
        <v>17</v>
      </c>
      <c r="F232" s="27" t="s">
        <v>17</v>
      </c>
      <c r="G232" s="27" t="s">
        <v>17</v>
      </c>
      <c r="H232" s="27" t="s">
        <v>17</v>
      </c>
    </row>
    <row r="233" spans="2:10" x14ac:dyDescent="0.25">
      <c r="B233" s="28" t="s">
        <v>354</v>
      </c>
      <c r="C233" s="30" t="s">
        <v>355</v>
      </c>
      <c r="D233" s="32" t="s">
        <v>2717</v>
      </c>
      <c r="E233" s="33">
        <v>0</v>
      </c>
      <c r="F233" s="33" t="s">
        <v>17</v>
      </c>
      <c r="G233" s="35">
        <v>0</v>
      </c>
      <c r="H233" s="35" t="str">
        <f>IF(OR(E233="",F233=""),"",E233*F233+(E233*F233*G233/100))</f>
        <v/>
      </c>
      <c r="I233" s="25">
        <v>0.2</v>
      </c>
      <c r="J233" s="26" t="str">
        <f>IF(I233=J10,H233,)</f>
        <v/>
      </c>
    </row>
    <row r="234" spans="2:10" ht="39.6" x14ac:dyDescent="0.25">
      <c r="B234" s="27" t="s">
        <v>17</v>
      </c>
      <c r="C234" s="29" t="s">
        <v>356</v>
      </c>
      <c r="D234" s="27" t="s">
        <v>17</v>
      </c>
      <c r="E234" s="27" t="s">
        <v>17</v>
      </c>
      <c r="F234" s="27" t="s">
        <v>17</v>
      </c>
      <c r="G234" s="27" t="s">
        <v>17</v>
      </c>
      <c r="H234" s="27" t="s">
        <v>17</v>
      </c>
    </row>
    <row r="235" spans="2:10" x14ac:dyDescent="0.25">
      <c r="B235" s="28" t="s">
        <v>357</v>
      </c>
      <c r="C235" s="30" t="s">
        <v>358</v>
      </c>
      <c r="D235" s="32" t="s">
        <v>2717</v>
      </c>
      <c r="E235" s="33">
        <v>0</v>
      </c>
      <c r="F235" s="33" t="s">
        <v>17</v>
      </c>
      <c r="G235" s="35">
        <v>0</v>
      </c>
      <c r="H235" s="35" t="str">
        <f>IF(OR(E235="",F235=""),"",E235*F235+(E235*F235*G235/100))</f>
        <v/>
      </c>
      <c r="I235" s="25">
        <v>0.2</v>
      </c>
      <c r="J235" s="26" t="str">
        <f>IF(I235=J10,H235,)</f>
        <v/>
      </c>
    </row>
    <row r="236" spans="2:10" ht="39.6" x14ac:dyDescent="0.25">
      <c r="B236" s="27" t="s">
        <v>17</v>
      </c>
      <c r="C236" s="29" t="s">
        <v>359</v>
      </c>
      <c r="D236" s="27" t="s">
        <v>17</v>
      </c>
      <c r="E236" s="27" t="s">
        <v>17</v>
      </c>
      <c r="F236" s="27" t="s">
        <v>17</v>
      </c>
      <c r="G236" s="27" t="s">
        <v>17</v>
      </c>
      <c r="H236" s="27" t="s">
        <v>17</v>
      </c>
    </row>
    <row r="237" spans="2:10" x14ac:dyDescent="0.25">
      <c r="B237" s="28" t="s">
        <v>360</v>
      </c>
      <c r="C237" s="30" t="s">
        <v>361</v>
      </c>
      <c r="D237" s="32" t="s">
        <v>2717</v>
      </c>
      <c r="E237" s="33">
        <v>0</v>
      </c>
      <c r="F237" s="33" t="s">
        <v>17</v>
      </c>
      <c r="G237" s="35">
        <v>0</v>
      </c>
      <c r="H237" s="35" t="str">
        <f>IF(OR(E237="",F237=""),"",E237*F237+(E237*F237*G237/100))</f>
        <v/>
      </c>
      <c r="I237" s="25">
        <v>0.2</v>
      </c>
      <c r="J237" s="26" t="str">
        <f>IF(I237=J10,H237,)</f>
        <v/>
      </c>
    </row>
    <row r="238" spans="2:10" ht="39.6" x14ac:dyDescent="0.25">
      <c r="B238" s="27" t="s">
        <v>17</v>
      </c>
      <c r="C238" s="29" t="s">
        <v>362</v>
      </c>
      <c r="D238" s="27" t="s">
        <v>17</v>
      </c>
      <c r="E238" s="27" t="s">
        <v>17</v>
      </c>
      <c r="F238" s="27" t="s">
        <v>17</v>
      </c>
      <c r="G238" s="27" t="s">
        <v>17</v>
      </c>
      <c r="H238" s="27" t="s">
        <v>17</v>
      </c>
    </row>
    <row r="239" spans="2:10" x14ac:dyDescent="0.25">
      <c r="B239" s="28" t="s">
        <v>363</v>
      </c>
      <c r="C239" s="30" t="s">
        <v>364</v>
      </c>
      <c r="D239" s="32" t="s">
        <v>2717</v>
      </c>
      <c r="E239" s="33">
        <v>0</v>
      </c>
      <c r="F239" s="33" t="s">
        <v>17</v>
      </c>
      <c r="G239" s="35">
        <v>0</v>
      </c>
      <c r="H239" s="35" t="str">
        <f>IF(OR(E239="",F239=""),"",E239*F239+(E239*F239*G239/100))</f>
        <v/>
      </c>
      <c r="I239" s="25">
        <v>0.2</v>
      </c>
      <c r="J239" s="26" t="str">
        <f>IF(I239=J10,H239,)</f>
        <v/>
      </c>
    </row>
    <row r="240" spans="2:10" ht="39.6" x14ac:dyDescent="0.25">
      <c r="B240" s="27" t="s">
        <v>17</v>
      </c>
      <c r="C240" s="29" t="s">
        <v>365</v>
      </c>
      <c r="D240" s="27" t="s">
        <v>17</v>
      </c>
      <c r="E240" s="27" t="s">
        <v>17</v>
      </c>
      <c r="F240" s="27" t="s">
        <v>17</v>
      </c>
      <c r="G240" s="27" t="s">
        <v>17</v>
      </c>
      <c r="H240" s="27" t="s">
        <v>17</v>
      </c>
    </row>
    <row r="241" spans="2:10" x14ac:dyDescent="0.25">
      <c r="B241" s="28" t="s">
        <v>366</v>
      </c>
      <c r="C241" s="30" t="s">
        <v>367</v>
      </c>
      <c r="D241" s="32" t="s">
        <v>2718</v>
      </c>
      <c r="E241" s="33">
        <v>0</v>
      </c>
      <c r="F241" s="33" t="s">
        <v>17</v>
      </c>
      <c r="G241" s="35">
        <v>0</v>
      </c>
      <c r="H241" s="35" t="str">
        <f>IF(OR(E241="",F241=""),"",E241*F241+(E241*F241*G241/100))</f>
        <v/>
      </c>
      <c r="I241" s="25">
        <v>0.2</v>
      </c>
      <c r="J241" s="26" t="str">
        <f>IF(I241=J10,H241,)</f>
        <v/>
      </c>
    </row>
    <row r="242" spans="2:10" ht="39.6" x14ac:dyDescent="0.25">
      <c r="B242" s="27" t="s">
        <v>17</v>
      </c>
      <c r="C242" s="29" t="s">
        <v>368</v>
      </c>
      <c r="D242" s="27" t="s">
        <v>17</v>
      </c>
      <c r="E242" s="27" t="s">
        <v>17</v>
      </c>
      <c r="F242" s="27" t="s">
        <v>17</v>
      </c>
      <c r="G242" s="27" t="s">
        <v>17</v>
      </c>
      <c r="H242" s="27" t="s">
        <v>17</v>
      </c>
    </row>
    <row r="243" spans="2:10" x14ac:dyDescent="0.25">
      <c r="B243" s="28" t="s">
        <v>369</v>
      </c>
      <c r="C243" s="30" t="s">
        <v>370</v>
      </c>
      <c r="D243" s="32" t="s">
        <v>2718</v>
      </c>
      <c r="E243" s="33">
        <v>0</v>
      </c>
      <c r="F243" s="33" t="s">
        <v>17</v>
      </c>
      <c r="G243" s="35">
        <v>0</v>
      </c>
      <c r="H243" s="35" t="str">
        <f>IF(OR(E243="",F243=""),"",E243*F243+(E243*F243*G243/100))</f>
        <v/>
      </c>
      <c r="I243" s="25">
        <v>0.2</v>
      </c>
      <c r="J243" s="26" t="str">
        <f>IF(I243=J10,H243,)</f>
        <v/>
      </c>
    </row>
    <row r="244" spans="2:10" ht="39.6" x14ac:dyDescent="0.25">
      <c r="B244" s="27" t="s">
        <v>17</v>
      </c>
      <c r="C244" s="29" t="s">
        <v>371</v>
      </c>
      <c r="D244" s="27" t="s">
        <v>17</v>
      </c>
      <c r="E244" s="27" t="s">
        <v>17</v>
      </c>
      <c r="F244" s="27" t="s">
        <v>17</v>
      </c>
      <c r="G244" s="27" t="s">
        <v>17</v>
      </c>
      <c r="H244" s="27" t="s">
        <v>17</v>
      </c>
    </row>
    <row r="245" spans="2:10" x14ac:dyDescent="0.25">
      <c r="B245" s="28" t="s">
        <v>372</v>
      </c>
      <c r="C245" s="30" t="s">
        <v>373</v>
      </c>
      <c r="D245" s="32" t="s">
        <v>2718</v>
      </c>
      <c r="E245" s="33">
        <v>0</v>
      </c>
      <c r="F245" s="33" t="s">
        <v>17</v>
      </c>
      <c r="G245" s="35">
        <v>0</v>
      </c>
      <c r="H245" s="35" t="str">
        <f>IF(OR(E245="",F245=""),"",E245*F245+(E245*F245*G245/100))</f>
        <v/>
      </c>
      <c r="I245" s="25">
        <v>0.2</v>
      </c>
      <c r="J245" s="26" t="str">
        <f>IF(I245=J10,H245,)</f>
        <v/>
      </c>
    </row>
    <row r="246" spans="2:10" ht="39.6" x14ac:dyDescent="0.25">
      <c r="B246" s="27" t="s">
        <v>17</v>
      </c>
      <c r="C246" s="29" t="s">
        <v>374</v>
      </c>
      <c r="D246" s="27" t="s">
        <v>17</v>
      </c>
      <c r="E246" s="27" t="s">
        <v>17</v>
      </c>
      <c r="F246" s="27" t="s">
        <v>17</v>
      </c>
      <c r="G246" s="27" t="s">
        <v>17</v>
      </c>
      <c r="H246" s="27" t="s">
        <v>17</v>
      </c>
    </row>
    <row r="247" spans="2:10" x14ac:dyDescent="0.25">
      <c r="B247" s="28" t="s">
        <v>375</v>
      </c>
      <c r="C247" s="30" t="s">
        <v>376</v>
      </c>
      <c r="D247" s="32" t="s">
        <v>2718</v>
      </c>
      <c r="E247" s="33">
        <v>0</v>
      </c>
      <c r="F247" s="33" t="s">
        <v>17</v>
      </c>
      <c r="G247" s="35">
        <v>0</v>
      </c>
      <c r="H247" s="35" t="str">
        <f>IF(OR(E247="",F247=""),"",E247*F247+(E247*F247*G247/100))</f>
        <v/>
      </c>
      <c r="I247" s="25">
        <v>0.2</v>
      </c>
      <c r="J247" s="26" t="str">
        <f>IF(I247=J10,H247,)</f>
        <v/>
      </c>
    </row>
    <row r="248" spans="2:10" ht="39.6" x14ac:dyDescent="0.25">
      <c r="B248" s="27" t="s">
        <v>17</v>
      </c>
      <c r="C248" s="29" t="s">
        <v>377</v>
      </c>
      <c r="D248" s="27" t="s">
        <v>17</v>
      </c>
      <c r="E248" s="27" t="s">
        <v>17</v>
      </c>
      <c r="F248" s="27" t="s">
        <v>17</v>
      </c>
      <c r="G248" s="27" t="s">
        <v>17</v>
      </c>
      <c r="H248" s="27" t="s">
        <v>17</v>
      </c>
    </row>
    <row r="249" spans="2:10" x14ac:dyDescent="0.25">
      <c r="B249" s="28" t="s">
        <v>378</v>
      </c>
      <c r="C249" s="30" t="s">
        <v>379</v>
      </c>
      <c r="D249" s="32" t="s">
        <v>2718</v>
      </c>
      <c r="E249" s="33">
        <v>0</v>
      </c>
      <c r="F249" s="33" t="s">
        <v>17</v>
      </c>
      <c r="G249" s="35">
        <v>0</v>
      </c>
      <c r="H249" s="35" t="str">
        <f>IF(OR(E249="",F249=""),"",E249*F249+(E249*F249*G249/100))</f>
        <v/>
      </c>
      <c r="I249" s="25">
        <v>0.2</v>
      </c>
      <c r="J249" s="26" t="str">
        <f>IF(I249=J10,H249,)</f>
        <v/>
      </c>
    </row>
    <row r="250" spans="2:10" ht="39.6" x14ac:dyDescent="0.25">
      <c r="B250" s="27" t="s">
        <v>17</v>
      </c>
      <c r="C250" s="29" t="s">
        <v>380</v>
      </c>
      <c r="D250" s="27" t="s">
        <v>17</v>
      </c>
      <c r="E250" s="27" t="s">
        <v>17</v>
      </c>
      <c r="F250" s="27" t="s">
        <v>17</v>
      </c>
      <c r="G250" s="27" t="s">
        <v>17</v>
      </c>
      <c r="H250" s="27" t="s">
        <v>17</v>
      </c>
    </row>
    <row r="251" spans="2:10" x14ac:dyDescent="0.25">
      <c r="B251" s="28" t="s">
        <v>381</v>
      </c>
      <c r="C251" s="30" t="s">
        <v>382</v>
      </c>
      <c r="D251" s="32" t="s">
        <v>2718</v>
      </c>
      <c r="E251" s="33">
        <v>0</v>
      </c>
      <c r="F251" s="33" t="s">
        <v>17</v>
      </c>
      <c r="G251" s="35">
        <v>0</v>
      </c>
      <c r="H251" s="35" t="str">
        <f>IF(OR(E251="",F251=""),"",E251*F251+(E251*F251*G251/100))</f>
        <v/>
      </c>
      <c r="I251" s="25">
        <v>0.2</v>
      </c>
      <c r="J251" s="26" t="str">
        <f>IF(I251=J10,H251,)</f>
        <v/>
      </c>
    </row>
    <row r="252" spans="2:10" ht="39.6" x14ac:dyDescent="0.25">
      <c r="B252" s="27" t="s">
        <v>17</v>
      </c>
      <c r="C252" s="29" t="s">
        <v>383</v>
      </c>
      <c r="D252" s="27" t="s">
        <v>17</v>
      </c>
      <c r="E252" s="27" t="s">
        <v>17</v>
      </c>
      <c r="F252" s="27" t="s">
        <v>17</v>
      </c>
      <c r="G252" s="27" t="s">
        <v>17</v>
      </c>
      <c r="H252" s="27" t="s">
        <v>17</v>
      </c>
    </row>
    <row r="253" spans="2:10" x14ac:dyDescent="0.25">
      <c r="B253" s="28" t="s">
        <v>384</v>
      </c>
      <c r="C253" s="30" t="s">
        <v>385</v>
      </c>
      <c r="D253" s="32" t="s">
        <v>2718</v>
      </c>
      <c r="E253" s="33">
        <v>0</v>
      </c>
      <c r="F253" s="33" t="s">
        <v>17</v>
      </c>
      <c r="G253" s="35">
        <v>0</v>
      </c>
      <c r="H253" s="35" t="str">
        <f>IF(OR(E253="",F253=""),"",E253*F253+(E253*F253*G253/100))</f>
        <v/>
      </c>
      <c r="I253" s="25">
        <v>0.2</v>
      </c>
      <c r="J253" s="26" t="str">
        <f>IF(I253=J10,H253,)</f>
        <v/>
      </c>
    </row>
    <row r="254" spans="2:10" ht="52.8" x14ac:dyDescent="0.25">
      <c r="B254" s="27" t="s">
        <v>17</v>
      </c>
      <c r="C254" s="29" t="s">
        <v>386</v>
      </c>
      <c r="D254" s="27" t="s">
        <v>17</v>
      </c>
      <c r="E254" s="27" t="s">
        <v>17</v>
      </c>
      <c r="F254" s="27" t="s">
        <v>17</v>
      </c>
      <c r="G254" s="27" t="s">
        <v>17</v>
      </c>
      <c r="H254" s="27" t="s">
        <v>17</v>
      </c>
    </row>
    <row r="255" spans="2:10" x14ac:dyDescent="0.25">
      <c r="B255" s="28" t="s">
        <v>387</v>
      </c>
      <c r="C255" s="30" t="s">
        <v>388</v>
      </c>
      <c r="D255" s="32" t="s">
        <v>2718</v>
      </c>
      <c r="E255" s="33">
        <v>0</v>
      </c>
      <c r="F255" s="33" t="s">
        <v>17</v>
      </c>
      <c r="G255" s="35">
        <v>0</v>
      </c>
      <c r="H255" s="35" t="str">
        <f>IF(OR(E255="",F255=""),"",E255*F255+(E255*F255*G255/100))</f>
        <v/>
      </c>
      <c r="I255" s="25">
        <v>0.2</v>
      </c>
      <c r="J255" s="26" t="str">
        <f>IF(I255=J10,H255,)</f>
        <v/>
      </c>
    </row>
    <row r="256" spans="2:10" ht="39.6" x14ac:dyDescent="0.25">
      <c r="B256" s="27" t="s">
        <v>17</v>
      </c>
      <c r="C256" s="29" t="s">
        <v>389</v>
      </c>
      <c r="D256" s="27" t="s">
        <v>17</v>
      </c>
      <c r="E256" s="27" t="s">
        <v>17</v>
      </c>
      <c r="F256" s="27" t="s">
        <v>17</v>
      </c>
      <c r="G256" s="27" t="s">
        <v>17</v>
      </c>
      <c r="H256" s="27" t="s">
        <v>17</v>
      </c>
    </row>
    <row r="257" spans="2:10" x14ac:dyDescent="0.25">
      <c r="B257" s="28" t="s">
        <v>390</v>
      </c>
      <c r="C257" s="31" t="s">
        <v>391</v>
      </c>
      <c r="D257" s="28"/>
      <c r="E257" s="28"/>
      <c r="F257" s="28"/>
      <c r="G257" s="28"/>
      <c r="H257" s="28"/>
    </row>
    <row r="258" spans="2:10" x14ac:dyDescent="0.25">
      <c r="B258" s="28" t="s">
        <v>392</v>
      </c>
      <c r="C258" s="30" t="s">
        <v>393</v>
      </c>
      <c r="D258" s="32" t="s">
        <v>2718</v>
      </c>
      <c r="E258" s="33">
        <v>0</v>
      </c>
      <c r="F258" s="33" t="s">
        <v>17</v>
      </c>
      <c r="G258" s="35">
        <v>0</v>
      </c>
      <c r="H258" s="35" t="str">
        <f>IF(OR(E258="",F258=""),"",E258*F258+(E258*F258*G258/100))</f>
        <v/>
      </c>
      <c r="I258" s="25">
        <v>0.2</v>
      </c>
      <c r="J258" s="26" t="str">
        <f>IF(I258=J10,H258,)</f>
        <v/>
      </c>
    </row>
    <row r="259" spans="2:10" ht="26.4" x14ac:dyDescent="0.25">
      <c r="B259" s="27" t="s">
        <v>17</v>
      </c>
      <c r="C259" s="29" t="s">
        <v>394</v>
      </c>
      <c r="D259" s="27" t="s">
        <v>17</v>
      </c>
      <c r="E259" s="27" t="s">
        <v>17</v>
      </c>
      <c r="F259" s="27" t="s">
        <v>17</v>
      </c>
      <c r="G259" s="27" t="s">
        <v>17</v>
      </c>
      <c r="H259" s="27" t="s">
        <v>17</v>
      </c>
    </row>
    <row r="260" spans="2:10" x14ac:dyDescent="0.25">
      <c r="B260" s="28" t="s">
        <v>395</v>
      </c>
      <c r="C260" s="30" t="s">
        <v>396</v>
      </c>
      <c r="D260" s="32" t="s">
        <v>2718</v>
      </c>
      <c r="E260" s="33">
        <v>0</v>
      </c>
      <c r="F260" s="33" t="s">
        <v>17</v>
      </c>
      <c r="G260" s="35">
        <v>0</v>
      </c>
      <c r="H260" s="35" t="str">
        <f>IF(OR(E260="",F260=""),"",E260*F260+(E260*F260*G260/100))</f>
        <v/>
      </c>
      <c r="I260" s="25">
        <v>0.2</v>
      </c>
      <c r="J260" s="26" t="str">
        <f>IF(I260=J10,H260,)</f>
        <v/>
      </c>
    </row>
    <row r="261" spans="2:10" ht="26.4" x14ac:dyDescent="0.25">
      <c r="B261" s="27" t="s">
        <v>17</v>
      </c>
      <c r="C261" s="29" t="s">
        <v>397</v>
      </c>
      <c r="D261" s="27" t="s">
        <v>17</v>
      </c>
      <c r="E261" s="27" t="s">
        <v>17</v>
      </c>
      <c r="F261" s="27" t="s">
        <v>17</v>
      </c>
      <c r="G261" s="27" t="s">
        <v>17</v>
      </c>
      <c r="H261" s="27" t="s">
        <v>17</v>
      </c>
    </row>
    <row r="262" spans="2:10" x14ac:dyDescent="0.25">
      <c r="B262" s="28" t="s">
        <v>398</v>
      </c>
      <c r="C262" s="30" t="s">
        <v>399</v>
      </c>
      <c r="D262" s="32" t="s">
        <v>2718</v>
      </c>
      <c r="E262" s="33">
        <v>0</v>
      </c>
      <c r="F262" s="33" t="s">
        <v>17</v>
      </c>
      <c r="G262" s="35">
        <v>0</v>
      </c>
      <c r="H262" s="35" t="str">
        <f>IF(OR(E262="",F262=""),"",E262*F262+(E262*F262*G262/100))</f>
        <v/>
      </c>
      <c r="I262" s="25">
        <v>0.2</v>
      </c>
      <c r="J262" s="26" t="str">
        <f>IF(I262=J10,H262,)</f>
        <v/>
      </c>
    </row>
    <row r="263" spans="2:10" ht="26.4" x14ac:dyDescent="0.25">
      <c r="B263" s="27" t="s">
        <v>17</v>
      </c>
      <c r="C263" s="29" t="s">
        <v>400</v>
      </c>
      <c r="D263" s="27" t="s">
        <v>17</v>
      </c>
      <c r="E263" s="27" t="s">
        <v>17</v>
      </c>
      <c r="F263" s="27" t="s">
        <v>17</v>
      </c>
      <c r="G263" s="27" t="s">
        <v>17</v>
      </c>
      <c r="H263" s="27" t="s">
        <v>17</v>
      </c>
    </row>
    <row r="264" spans="2:10" x14ac:dyDescent="0.25">
      <c r="B264" s="28" t="s">
        <v>401</v>
      </c>
      <c r="C264" s="30" t="s">
        <v>402</v>
      </c>
      <c r="D264" s="32" t="s">
        <v>2718</v>
      </c>
      <c r="E264" s="33">
        <v>0</v>
      </c>
      <c r="F264" s="33" t="s">
        <v>17</v>
      </c>
      <c r="G264" s="35">
        <v>0</v>
      </c>
      <c r="H264" s="35" t="str">
        <f>IF(OR(E264="",F264=""),"",E264*F264+(E264*F264*G264/100))</f>
        <v/>
      </c>
      <c r="I264" s="25">
        <v>0.2</v>
      </c>
      <c r="J264" s="26" t="str">
        <f>IF(I264=J10,H264,)</f>
        <v/>
      </c>
    </row>
    <row r="265" spans="2:10" ht="26.4" x14ac:dyDescent="0.25">
      <c r="B265" s="27" t="s">
        <v>17</v>
      </c>
      <c r="C265" s="29" t="s">
        <v>403</v>
      </c>
      <c r="D265" s="27" t="s">
        <v>17</v>
      </c>
      <c r="E265" s="27" t="s">
        <v>17</v>
      </c>
      <c r="F265" s="27" t="s">
        <v>17</v>
      </c>
      <c r="G265" s="27" t="s">
        <v>17</v>
      </c>
      <c r="H265" s="27" t="s">
        <v>17</v>
      </c>
    </row>
    <row r="266" spans="2:10" x14ac:dyDescent="0.25">
      <c r="B266" s="28" t="s">
        <v>404</v>
      </c>
      <c r="C266" s="30" t="s">
        <v>405</v>
      </c>
      <c r="D266" s="32" t="s">
        <v>2718</v>
      </c>
      <c r="E266" s="33">
        <v>0</v>
      </c>
      <c r="F266" s="33" t="s">
        <v>17</v>
      </c>
      <c r="G266" s="35">
        <v>0</v>
      </c>
      <c r="H266" s="35" t="str">
        <f>IF(OR(E266="",F266=""),"",E266*F266+(E266*F266*G266/100))</f>
        <v/>
      </c>
      <c r="I266" s="25">
        <v>0.2</v>
      </c>
      <c r="J266" s="26" t="str">
        <f>IF(I266=J10,H266,)</f>
        <v/>
      </c>
    </row>
    <row r="267" spans="2:10" ht="26.4" x14ac:dyDescent="0.25">
      <c r="B267" s="27" t="s">
        <v>17</v>
      </c>
      <c r="C267" s="29" t="s">
        <v>406</v>
      </c>
      <c r="D267" s="27" t="s">
        <v>17</v>
      </c>
      <c r="E267" s="27" t="s">
        <v>17</v>
      </c>
      <c r="F267" s="27" t="s">
        <v>17</v>
      </c>
      <c r="G267" s="27" t="s">
        <v>17</v>
      </c>
      <c r="H267" s="27" t="s">
        <v>17</v>
      </c>
    </row>
    <row r="268" spans="2:10" x14ac:dyDescent="0.25">
      <c r="B268" s="28" t="s">
        <v>407</v>
      </c>
      <c r="C268" s="30" t="s">
        <v>408</v>
      </c>
      <c r="D268" s="32" t="s">
        <v>2718</v>
      </c>
      <c r="E268" s="33">
        <v>0</v>
      </c>
      <c r="F268" s="33" t="s">
        <v>17</v>
      </c>
      <c r="G268" s="35">
        <v>0</v>
      </c>
      <c r="H268" s="35" t="str">
        <f>IF(OR(E268="",F268=""),"",E268*F268+(E268*F268*G268/100))</f>
        <v/>
      </c>
      <c r="I268" s="25">
        <v>0.2</v>
      </c>
      <c r="J268" s="26" t="str">
        <f>IF(I268=J10,H268,)</f>
        <v/>
      </c>
    </row>
    <row r="269" spans="2:10" ht="39.6" x14ac:dyDescent="0.25">
      <c r="B269" s="27" t="s">
        <v>17</v>
      </c>
      <c r="C269" s="29" t="s">
        <v>409</v>
      </c>
      <c r="D269" s="27" t="s">
        <v>17</v>
      </c>
      <c r="E269" s="27" t="s">
        <v>17</v>
      </c>
      <c r="F269" s="27" t="s">
        <v>17</v>
      </c>
      <c r="G269" s="27" t="s">
        <v>17</v>
      </c>
      <c r="H269" s="27" t="s">
        <v>17</v>
      </c>
    </row>
    <row r="270" spans="2:10" x14ac:dyDescent="0.25">
      <c r="B270" s="28" t="s">
        <v>410</v>
      </c>
      <c r="C270" s="30" t="s">
        <v>411</v>
      </c>
      <c r="D270" s="32" t="s">
        <v>2718</v>
      </c>
      <c r="E270" s="33">
        <v>0</v>
      </c>
      <c r="F270" s="33" t="s">
        <v>17</v>
      </c>
      <c r="G270" s="35">
        <v>0</v>
      </c>
      <c r="H270" s="35" t="str">
        <f>IF(OR(E270="",F270=""),"",E270*F270+(E270*F270*G270/100))</f>
        <v/>
      </c>
      <c r="I270" s="25">
        <v>0.2</v>
      </c>
      <c r="J270" s="26" t="str">
        <f>IF(I270=J10,H270,)</f>
        <v/>
      </c>
    </row>
    <row r="271" spans="2:10" ht="39.6" x14ac:dyDescent="0.25">
      <c r="B271" s="27" t="s">
        <v>17</v>
      </c>
      <c r="C271" s="29" t="s">
        <v>412</v>
      </c>
      <c r="D271" s="27" t="s">
        <v>17</v>
      </c>
      <c r="E271" s="27" t="s">
        <v>17</v>
      </c>
      <c r="F271" s="27" t="s">
        <v>17</v>
      </c>
      <c r="G271" s="27" t="s">
        <v>17</v>
      </c>
      <c r="H271" s="27" t="s">
        <v>17</v>
      </c>
    </row>
    <row r="272" spans="2:10" x14ac:dyDescent="0.25">
      <c r="B272" s="28" t="s">
        <v>413</v>
      </c>
      <c r="C272" s="30" t="s">
        <v>414</v>
      </c>
      <c r="D272" s="32" t="s">
        <v>2718</v>
      </c>
      <c r="E272" s="33">
        <v>0</v>
      </c>
      <c r="F272" s="33" t="s">
        <v>17</v>
      </c>
      <c r="G272" s="35">
        <v>0</v>
      </c>
      <c r="H272" s="35" t="str">
        <f>IF(OR(E272="",F272=""),"",E272*F272+(E272*F272*G272/100))</f>
        <v/>
      </c>
      <c r="I272" s="25">
        <v>0.2</v>
      </c>
      <c r="J272" s="26" t="str">
        <f>IF(I272=J10,H272,)</f>
        <v/>
      </c>
    </row>
    <row r="273" spans="2:10" ht="26.4" x14ac:dyDescent="0.25">
      <c r="B273" s="27" t="s">
        <v>17</v>
      </c>
      <c r="C273" s="29" t="s">
        <v>415</v>
      </c>
      <c r="D273" s="27" t="s">
        <v>17</v>
      </c>
      <c r="E273" s="27" t="s">
        <v>17</v>
      </c>
      <c r="F273" s="27" t="s">
        <v>17</v>
      </c>
      <c r="G273" s="27" t="s">
        <v>17</v>
      </c>
      <c r="H273" s="27" t="s">
        <v>17</v>
      </c>
    </row>
    <row r="274" spans="2:10" x14ac:dyDescent="0.25">
      <c r="B274" s="28" t="s">
        <v>416</v>
      </c>
      <c r="C274" s="30" t="s">
        <v>417</v>
      </c>
      <c r="D274" s="32" t="s">
        <v>2718</v>
      </c>
      <c r="E274" s="33">
        <v>0</v>
      </c>
      <c r="F274" s="33" t="s">
        <v>17</v>
      </c>
      <c r="G274" s="35">
        <v>0</v>
      </c>
      <c r="H274" s="35" t="str">
        <f>IF(OR(E274="",F274=""),"",E274*F274+(E274*F274*G274/100))</f>
        <v/>
      </c>
      <c r="I274" s="25">
        <v>0.2</v>
      </c>
      <c r="J274" s="26" t="str">
        <f>IF(I274=J10,H274,)</f>
        <v/>
      </c>
    </row>
    <row r="275" spans="2:10" ht="26.4" x14ac:dyDescent="0.25">
      <c r="B275" s="27" t="s">
        <v>17</v>
      </c>
      <c r="C275" s="29" t="s">
        <v>418</v>
      </c>
      <c r="D275" s="27" t="s">
        <v>17</v>
      </c>
      <c r="E275" s="27" t="s">
        <v>17</v>
      </c>
      <c r="F275" s="27" t="s">
        <v>17</v>
      </c>
      <c r="G275" s="27" t="s">
        <v>17</v>
      </c>
      <c r="H275" s="27" t="s">
        <v>17</v>
      </c>
    </row>
    <row r="276" spans="2:10" x14ac:dyDescent="0.25">
      <c r="B276" s="28" t="s">
        <v>419</v>
      </c>
      <c r="C276" s="30" t="s">
        <v>420</v>
      </c>
      <c r="D276" s="32" t="s">
        <v>2718</v>
      </c>
      <c r="E276" s="33">
        <v>0</v>
      </c>
      <c r="F276" s="33" t="s">
        <v>17</v>
      </c>
      <c r="G276" s="35">
        <v>0</v>
      </c>
      <c r="H276" s="35" t="str">
        <f>IF(OR(E276="",F276=""),"",E276*F276+(E276*F276*G276/100))</f>
        <v/>
      </c>
      <c r="I276" s="25">
        <v>0.2</v>
      </c>
      <c r="J276" s="26" t="str">
        <f>IF(I276=J10,H276,)</f>
        <v/>
      </c>
    </row>
    <row r="277" spans="2:10" ht="39.6" x14ac:dyDescent="0.25">
      <c r="B277" s="27" t="s">
        <v>17</v>
      </c>
      <c r="C277" s="29" t="s">
        <v>421</v>
      </c>
      <c r="D277" s="27" t="s">
        <v>17</v>
      </c>
      <c r="E277" s="27" t="s">
        <v>17</v>
      </c>
      <c r="F277" s="27" t="s">
        <v>17</v>
      </c>
      <c r="G277" s="27" t="s">
        <v>17</v>
      </c>
      <c r="H277" s="27" t="s">
        <v>17</v>
      </c>
    </row>
    <row r="278" spans="2:10" x14ac:dyDescent="0.25">
      <c r="B278" s="28" t="s">
        <v>422</v>
      </c>
      <c r="C278" s="30" t="s">
        <v>423</v>
      </c>
      <c r="D278" s="32" t="s">
        <v>2717</v>
      </c>
      <c r="E278" s="33">
        <v>0</v>
      </c>
      <c r="F278" s="33" t="s">
        <v>17</v>
      </c>
      <c r="G278" s="35">
        <v>0</v>
      </c>
      <c r="H278" s="35" t="str">
        <f>IF(OR(E278="",F278=""),"",E278*F278+(E278*F278*G278/100))</f>
        <v/>
      </c>
      <c r="I278" s="25">
        <v>0.2</v>
      </c>
      <c r="J278" s="26" t="str">
        <f>IF(I278=J10,H278,)</f>
        <v/>
      </c>
    </row>
    <row r="279" spans="2:10" ht="39.6" x14ac:dyDescent="0.25">
      <c r="B279" s="27" t="s">
        <v>17</v>
      </c>
      <c r="C279" s="29" t="s">
        <v>424</v>
      </c>
      <c r="D279" s="27" t="s">
        <v>17</v>
      </c>
      <c r="E279" s="27" t="s">
        <v>17</v>
      </c>
      <c r="F279" s="27" t="s">
        <v>17</v>
      </c>
      <c r="G279" s="27" t="s">
        <v>17</v>
      </c>
      <c r="H279" s="27" t="s">
        <v>17</v>
      </c>
    </row>
    <row r="280" spans="2:10" x14ac:dyDescent="0.25">
      <c r="B280" s="28" t="s">
        <v>425</v>
      </c>
      <c r="C280" s="30" t="s">
        <v>426</v>
      </c>
      <c r="D280" s="32" t="s">
        <v>2717</v>
      </c>
      <c r="E280" s="33">
        <v>0</v>
      </c>
      <c r="F280" s="33" t="s">
        <v>17</v>
      </c>
      <c r="G280" s="35">
        <v>0</v>
      </c>
      <c r="H280" s="35" t="str">
        <f>IF(OR(E280="",F280=""),"",E280*F280+(E280*F280*G280/100))</f>
        <v/>
      </c>
      <c r="I280" s="25">
        <v>0.2</v>
      </c>
      <c r="J280" s="26" t="str">
        <f>IF(I280=J10,H280,)</f>
        <v/>
      </c>
    </row>
    <row r="281" spans="2:10" ht="26.4" x14ac:dyDescent="0.25">
      <c r="B281" s="27" t="s">
        <v>17</v>
      </c>
      <c r="C281" s="29" t="s">
        <v>427</v>
      </c>
      <c r="D281" s="27" t="s">
        <v>17</v>
      </c>
      <c r="E281" s="27" t="s">
        <v>17</v>
      </c>
      <c r="F281" s="27" t="s">
        <v>17</v>
      </c>
      <c r="G281" s="27" t="s">
        <v>17</v>
      </c>
      <c r="H281" s="27" t="s">
        <v>17</v>
      </c>
    </row>
    <row r="282" spans="2:10" x14ac:dyDescent="0.25">
      <c r="B282" s="28" t="s">
        <v>428</v>
      </c>
      <c r="C282" s="30" t="s">
        <v>429</v>
      </c>
      <c r="D282" s="32" t="s">
        <v>2718</v>
      </c>
      <c r="E282" s="33">
        <v>0</v>
      </c>
      <c r="F282" s="33" t="s">
        <v>17</v>
      </c>
      <c r="G282" s="35">
        <v>0</v>
      </c>
      <c r="H282" s="35" t="str">
        <f>IF(OR(E282="",F282=""),"",E282*F282+(E282*F282*G282/100))</f>
        <v/>
      </c>
      <c r="I282" s="25">
        <v>0.2</v>
      </c>
      <c r="J282" s="26" t="str">
        <f>IF(I282=J10,H282,)</f>
        <v/>
      </c>
    </row>
    <row r="283" spans="2:10" ht="26.4" x14ac:dyDescent="0.25">
      <c r="B283" s="27" t="s">
        <v>17</v>
      </c>
      <c r="C283" s="29" t="s">
        <v>430</v>
      </c>
      <c r="D283" s="27" t="s">
        <v>17</v>
      </c>
      <c r="E283" s="27" t="s">
        <v>17</v>
      </c>
      <c r="F283" s="27" t="s">
        <v>17</v>
      </c>
      <c r="G283" s="27" t="s">
        <v>17</v>
      </c>
      <c r="H283" s="27" t="s">
        <v>17</v>
      </c>
    </row>
    <row r="284" spans="2:10" ht="26.4" x14ac:dyDescent="0.25">
      <c r="B284" s="28" t="s">
        <v>431</v>
      </c>
      <c r="C284" s="31" t="s">
        <v>432</v>
      </c>
      <c r="D284" s="28"/>
      <c r="E284" s="28"/>
      <c r="F284" s="28"/>
      <c r="G284" s="28"/>
      <c r="H284" s="28"/>
    </row>
    <row r="285" spans="2:10" ht="105.6" x14ac:dyDescent="0.25">
      <c r="B285" s="27" t="s">
        <v>17</v>
      </c>
      <c r="C285" s="29" t="s">
        <v>433</v>
      </c>
      <c r="D285" s="27" t="s">
        <v>17</v>
      </c>
      <c r="E285" s="27" t="s">
        <v>17</v>
      </c>
      <c r="F285" s="27" t="s">
        <v>17</v>
      </c>
      <c r="G285" s="27" t="s">
        <v>17</v>
      </c>
      <c r="H285" s="27" t="s">
        <v>17</v>
      </c>
    </row>
    <row r="286" spans="2:10" x14ac:dyDescent="0.25">
      <c r="B286" s="28" t="s">
        <v>434</v>
      </c>
      <c r="C286" s="30" t="s">
        <v>435</v>
      </c>
      <c r="D286" s="32" t="s">
        <v>2718</v>
      </c>
      <c r="E286" s="33">
        <v>0</v>
      </c>
      <c r="F286" s="33" t="s">
        <v>17</v>
      </c>
      <c r="G286" s="35">
        <v>0</v>
      </c>
      <c r="H286" s="35" t="str">
        <f>IF(OR(E286="",F286=""),"",E286*F286+(E286*F286*G286/100))</f>
        <v/>
      </c>
      <c r="I286" s="25">
        <v>0.2</v>
      </c>
      <c r="J286" s="26" t="str">
        <f>IF(I286=J10,H286,)</f>
        <v/>
      </c>
    </row>
    <row r="287" spans="2:10" ht="52.8" x14ac:dyDescent="0.25">
      <c r="B287" s="27" t="s">
        <v>17</v>
      </c>
      <c r="C287" s="29" t="s">
        <v>436</v>
      </c>
      <c r="D287" s="27" t="s">
        <v>17</v>
      </c>
      <c r="E287" s="27" t="s">
        <v>17</v>
      </c>
      <c r="F287" s="27" t="s">
        <v>17</v>
      </c>
      <c r="G287" s="27" t="s">
        <v>17</v>
      </c>
      <c r="H287" s="27" t="s">
        <v>17</v>
      </c>
    </row>
    <row r="288" spans="2:10" x14ac:dyDescent="0.25">
      <c r="B288" s="28" t="s">
        <v>437</v>
      </c>
      <c r="C288" s="30" t="s">
        <v>438</v>
      </c>
      <c r="D288" s="32" t="s">
        <v>2718</v>
      </c>
      <c r="E288" s="33">
        <v>0</v>
      </c>
      <c r="F288" s="33" t="s">
        <v>17</v>
      </c>
      <c r="G288" s="35">
        <v>0</v>
      </c>
      <c r="H288" s="35" t="str">
        <f>IF(OR(E288="",F288=""),"",E288*F288+(E288*F288*G288/100))</f>
        <v/>
      </c>
      <c r="I288" s="25">
        <v>0.2</v>
      </c>
      <c r="J288" s="26" t="str">
        <f>IF(I288=J10,H288,)</f>
        <v/>
      </c>
    </row>
    <row r="289" spans="2:10" ht="66" x14ac:dyDescent="0.25">
      <c r="B289" s="27" t="s">
        <v>17</v>
      </c>
      <c r="C289" s="29" t="s">
        <v>439</v>
      </c>
      <c r="D289" s="27" t="s">
        <v>17</v>
      </c>
      <c r="E289" s="27" t="s">
        <v>17</v>
      </c>
      <c r="F289" s="27" t="s">
        <v>17</v>
      </c>
      <c r="G289" s="27" t="s">
        <v>17</v>
      </c>
      <c r="H289" s="27" t="s">
        <v>17</v>
      </c>
    </row>
    <row r="290" spans="2:10" x14ac:dyDescent="0.25">
      <c r="B290" s="28" t="s">
        <v>440</v>
      </c>
      <c r="C290" s="30" t="s">
        <v>441</v>
      </c>
      <c r="D290" s="32" t="s">
        <v>2718</v>
      </c>
      <c r="E290" s="33">
        <v>0</v>
      </c>
      <c r="F290" s="33" t="s">
        <v>17</v>
      </c>
      <c r="G290" s="35">
        <v>0</v>
      </c>
      <c r="H290" s="35" t="str">
        <f>IF(OR(E290="",F290=""),"",E290*F290+(E290*F290*G290/100))</f>
        <v/>
      </c>
      <c r="I290" s="25">
        <v>0.2</v>
      </c>
      <c r="J290" s="26" t="str">
        <f>IF(I290=J10,H290,)</f>
        <v/>
      </c>
    </row>
    <row r="291" spans="2:10" ht="52.8" x14ac:dyDescent="0.25">
      <c r="B291" s="27" t="s">
        <v>17</v>
      </c>
      <c r="C291" s="29" t="s">
        <v>442</v>
      </c>
      <c r="D291" s="27" t="s">
        <v>17</v>
      </c>
      <c r="E291" s="27" t="s">
        <v>17</v>
      </c>
      <c r="F291" s="27" t="s">
        <v>17</v>
      </c>
      <c r="G291" s="27" t="s">
        <v>17</v>
      </c>
      <c r="H291" s="27" t="s">
        <v>17</v>
      </c>
    </row>
    <row r="292" spans="2:10" x14ac:dyDescent="0.25">
      <c r="B292" s="28" t="s">
        <v>443</v>
      </c>
      <c r="C292" s="30" t="s">
        <v>444</v>
      </c>
      <c r="D292" s="32" t="s">
        <v>2718</v>
      </c>
      <c r="E292" s="33">
        <v>0</v>
      </c>
      <c r="F292" s="33" t="s">
        <v>17</v>
      </c>
      <c r="G292" s="35">
        <v>0</v>
      </c>
      <c r="H292" s="35" t="str">
        <f>IF(OR(E292="",F292=""),"",E292*F292+(E292*F292*G292/100))</f>
        <v/>
      </c>
      <c r="I292" s="25">
        <v>0.2</v>
      </c>
      <c r="J292" s="26" t="str">
        <f>IF(I292=J10,H292,)</f>
        <v/>
      </c>
    </row>
    <row r="293" spans="2:10" ht="66" x14ac:dyDescent="0.25">
      <c r="B293" s="27" t="s">
        <v>17</v>
      </c>
      <c r="C293" s="29" t="s">
        <v>445</v>
      </c>
      <c r="D293" s="27" t="s">
        <v>17</v>
      </c>
      <c r="E293" s="27" t="s">
        <v>17</v>
      </c>
      <c r="F293" s="27" t="s">
        <v>17</v>
      </c>
      <c r="G293" s="27" t="s">
        <v>17</v>
      </c>
      <c r="H293" s="27" t="s">
        <v>17</v>
      </c>
    </row>
    <row r="294" spans="2:10" x14ac:dyDescent="0.25">
      <c r="B294" s="28" t="s">
        <v>446</v>
      </c>
      <c r="C294" s="30" t="s">
        <v>447</v>
      </c>
      <c r="D294" s="32" t="s">
        <v>2718</v>
      </c>
      <c r="E294" s="33">
        <v>0</v>
      </c>
      <c r="F294" s="33" t="s">
        <v>17</v>
      </c>
      <c r="G294" s="35">
        <v>0</v>
      </c>
      <c r="H294" s="35" t="str">
        <f>IF(OR(E294="",F294=""),"",E294*F294+(E294*F294*G294/100))</f>
        <v/>
      </c>
      <c r="I294" s="25">
        <v>0.2</v>
      </c>
      <c r="J294" s="26" t="str">
        <f>IF(I294=J10,H294,)</f>
        <v/>
      </c>
    </row>
    <row r="295" spans="2:10" ht="52.8" x14ac:dyDescent="0.25">
      <c r="B295" s="27" t="s">
        <v>17</v>
      </c>
      <c r="C295" s="29" t="s">
        <v>448</v>
      </c>
      <c r="D295" s="27" t="s">
        <v>17</v>
      </c>
      <c r="E295" s="27" t="s">
        <v>17</v>
      </c>
      <c r="F295" s="27" t="s">
        <v>17</v>
      </c>
      <c r="G295" s="27" t="s">
        <v>17</v>
      </c>
      <c r="H295" s="27" t="s">
        <v>17</v>
      </c>
    </row>
    <row r="296" spans="2:10" x14ac:dyDescent="0.25">
      <c r="B296" s="28" t="s">
        <v>449</v>
      </c>
      <c r="C296" s="30" t="s">
        <v>450</v>
      </c>
      <c r="D296" s="32" t="s">
        <v>2718</v>
      </c>
      <c r="E296" s="33">
        <v>0</v>
      </c>
      <c r="F296" s="33" t="s">
        <v>17</v>
      </c>
      <c r="G296" s="35">
        <v>0</v>
      </c>
      <c r="H296" s="35" t="str">
        <f>IF(OR(E296="",F296=""),"",E296*F296+(E296*F296*G296/100))</f>
        <v/>
      </c>
      <c r="I296" s="25">
        <v>0.2</v>
      </c>
      <c r="J296" s="26" t="str">
        <f>IF(I296=J10,H296,)</f>
        <v/>
      </c>
    </row>
    <row r="297" spans="2:10" ht="52.8" x14ac:dyDescent="0.25">
      <c r="B297" s="27" t="s">
        <v>17</v>
      </c>
      <c r="C297" s="29" t="s">
        <v>451</v>
      </c>
      <c r="D297" s="27" t="s">
        <v>17</v>
      </c>
      <c r="E297" s="27" t="s">
        <v>17</v>
      </c>
      <c r="F297" s="27" t="s">
        <v>17</v>
      </c>
      <c r="G297" s="27" t="s">
        <v>17</v>
      </c>
      <c r="H297" s="27" t="s">
        <v>17</v>
      </c>
    </row>
    <row r="298" spans="2:10" x14ac:dyDescent="0.25">
      <c r="B298" s="28" t="s">
        <v>452</v>
      </c>
      <c r="C298" s="30" t="s">
        <v>453</v>
      </c>
      <c r="D298" s="32" t="s">
        <v>2718</v>
      </c>
      <c r="E298" s="33">
        <v>0</v>
      </c>
      <c r="F298" s="33" t="s">
        <v>17</v>
      </c>
      <c r="G298" s="35">
        <v>0</v>
      </c>
      <c r="H298" s="35" t="str">
        <f>IF(OR(E298="",F298=""),"",E298*F298+(E298*F298*G298/100))</f>
        <v/>
      </c>
      <c r="I298" s="25">
        <v>0.2</v>
      </c>
      <c r="J298" s="26" t="str">
        <f>IF(I298=J10,H298,)</f>
        <v/>
      </c>
    </row>
    <row r="299" spans="2:10" ht="52.8" x14ac:dyDescent="0.25">
      <c r="B299" s="27" t="s">
        <v>17</v>
      </c>
      <c r="C299" s="29" t="s">
        <v>454</v>
      </c>
      <c r="D299" s="27" t="s">
        <v>17</v>
      </c>
      <c r="E299" s="27" t="s">
        <v>17</v>
      </c>
      <c r="F299" s="27" t="s">
        <v>17</v>
      </c>
      <c r="G299" s="27" t="s">
        <v>17</v>
      </c>
      <c r="H299" s="27" t="s">
        <v>17</v>
      </c>
    </row>
    <row r="300" spans="2:10" x14ac:dyDescent="0.25">
      <c r="B300" s="28" t="s">
        <v>455</v>
      </c>
      <c r="C300" s="30" t="s">
        <v>456</v>
      </c>
      <c r="D300" s="32" t="s">
        <v>2718</v>
      </c>
      <c r="E300" s="33">
        <v>0</v>
      </c>
      <c r="F300" s="33" t="s">
        <v>17</v>
      </c>
      <c r="G300" s="35">
        <v>0</v>
      </c>
      <c r="H300" s="35" t="str">
        <f>IF(OR(E300="",F300=""),"",E300*F300+(E300*F300*G300/100))</f>
        <v/>
      </c>
      <c r="I300" s="25">
        <v>0.2</v>
      </c>
      <c r="J300" s="26" t="str">
        <f>IF(I300=J10,H300,)</f>
        <v/>
      </c>
    </row>
    <row r="301" spans="2:10" ht="52.8" x14ac:dyDescent="0.25">
      <c r="B301" s="27" t="s">
        <v>17</v>
      </c>
      <c r="C301" s="29" t="s">
        <v>457</v>
      </c>
      <c r="D301" s="27" t="s">
        <v>17</v>
      </c>
      <c r="E301" s="27" t="s">
        <v>17</v>
      </c>
      <c r="F301" s="27" t="s">
        <v>17</v>
      </c>
      <c r="G301" s="27" t="s">
        <v>17</v>
      </c>
      <c r="H301" s="27" t="s">
        <v>17</v>
      </c>
    </row>
    <row r="302" spans="2:10" x14ac:dyDescent="0.25">
      <c r="B302" s="28" t="s">
        <v>458</v>
      </c>
      <c r="C302" s="30" t="s">
        <v>459</v>
      </c>
      <c r="D302" s="32" t="s">
        <v>2718</v>
      </c>
      <c r="E302" s="33">
        <v>0</v>
      </c>
      <c r="F302" s="33" t="s">
        <v>17</v>
      </c>
      <c r="G302" s="35">
        <v>0</v>
      </c>
      <c r="H302" s="35" t="str">
        <f>IF(OR(E302="",F302=""),"",E302*F302+(E302*F302*G302/100))</f>
        <v/>
      </c>
      <c r="I302" s="25">
        <v>0.2</v>
      </c>
      <c r="J302" s="26" t="str">
        <f>IF(I302=J10,H302,)</f>
        <v/>
      </c>
    </row>
    <row r="303" spans="2:10" ht="52.8" x14ac:dyDescent="0.25">
      <c r="B303" s="27" t="s">
        <v>17</v>
      </c>
      <c r="C303" s="29" t="s">
        <v>460</v>
      </c>
      <c r="D303" s="27" t="s">
        <v>17</v>
      </c>
      <c r="E303" s="27" t="s">
        <v>17</v>
      </c>
      <c r="F303" s="27" t="s">
        <v>17</v>
      </c>
      <c r="G303" s="27" t="s">
        <v>17</v>
      </c>
      <c r="H303" s="27" t="s">
        <v>17</v>
      </c>
    </row>
    <row r="304" spans="2:10" x14ac:dyDescent="0.25">
      <c r="B304" s="28" t="s">
        <v>461</v>
      </c>
      <c r="C304" s="30" t="s">
        <v>462</v>
      </c>
      <c r="D304" s="32" t="s">
        <v>2718</v>
      </c>
      <c r="E304" s="33">
        <v>0</v>
      </c>
      <c r="F304" s="33" t="s">
        <v>17</v>
      </c>
      <c r="G304" s="35">
        <v>0</v>
      </c>
      <c r="H304" s="35" t="str">
        <f>IF(OR(E304="",F304=""),"",E304*F304+(E304*F304*G304/100))</f>
        <v/>
      </c>
      <c r="I304" s="25">
        <v>0.2</v>
      </c>
      <c r="J304" s="26" t="str">
        <f>IF(I304=J10,H304,)</f>
        <v/>
      </c>
    </row>
    <row r="305" spans="2:10" ht="52.8" x14ac:dyDescent="0.25">
      <c r="B305" s="27" t="s">
        <v>17</v>
      </c>
      <c r="C305" s="29" t="s">
        <v>463</v>
      </c>
      <c r="D305" s="27" t="s">
        <v>17</v>
      </c>
      <c r="E305" s="27" t="s">
        <v>17</v>
      </c>
      <c r="F305" s="27" t="s">
        <v>17</v>
      </c>
      <c r="G305" s="27" t="s">
        <v>17</v>
      </c>
      <c r="H305" s="27" t="s">
        <v>17</v>
      </c>
    </row>
    <row r="306" spans="2:10" x14ac:dyDescent="0.25">
      <c r="B306" s="28" t="s">
        <v>464</v>
      </c>
      <c r="C306" s="30" t="s">
        <v>465</v>
      </c>
      <c r="D306" s="32" t="s">
        <v>2718</v>
      </c>
      <c r="E306" s="33">
        <v>0</v>
      </c>
      <c r="F306" s="33" t="s">
        <v>17</v>
      </c>
      <c r="G306" s="35">
        <v>0</v>
      </c>
      <c r="H306" s="35" t="str">
        <f>IF(OR(E306="",F306=""),"",E306*F306+(E306*F306*G306/100))</f>
        <v/>
      </c>
      <c r="I306" s="25">
        <v>0.2</v>
      </c>
      <c r="J306" s="26" t="str">
        <f>IF(I306=J10,H306,)</f>
        <v/>
      </c>
    </row>
    <row r="307" spans="2:10" ht="52.8" x14ac:dyDescent="0.25">
      <c r="B307" s="27" t="s">
        <v>17</v>
      </c>
      <c r="C307" s="29" t="s">
        <v>466</v>
      </c>
      <c r="D307" s="27" t="s">
        <v>17</v>
      </c>
      <c r="E307" s="27" t="s">
        <v>17</v>
      </c>
      <c r="F307" s="27" t="s">
        <v>17</v>
      </c>
      <c r="G307" s="27" t="s">
        <v>17</v>
      </c>
      <c r="H307" s="27" t="s">
        <v>17</v>
      </c>
    </row>
    <row r="308" spans="2:10" x14ac:dyDescent="0.25">
      <c r="B308" s="28" t="s">
        <v>467</v>
      </c>
      <c r="C308" s="30" t="s">
        <v>468</v>
      </c>
      <c r="D308" s="32" t="s">
        <v>2718</v>
      </c>
      <c r="E308" s="33">
        <v>0</v>
      </c>
      <c r="F308" s="33" t="s">
        <v>17</v>
      </c>
      <c r="G308" s="35">
        <v>0</v>
      </c>
      <c r="H308" s="35" t="str">
        <f>IF(OR(E308="",F308=""),"",E308*F308+(E308*F308*G308/100))</f>
        <v/>
      </c>
      <c r="I308" s="25">
        <v>0.2</v>
      </c>
      <c r="J308" s="26" t="str">
        <f>IF(I308=J10,H308,)</f>
        <v/>
      </c>
    </row>
    <row r="309" spans="2:10" ht="52.8" x14ac:dyDescent="0.25">
      <c r="B309" s="27" t="s">
        <v>17</v>
      </c>
      <c r="C309" s="29" t="s">
        <v>469</v>
      </c>
      <c r="D309" s="27" t="s">
        <v>17</v>
      </c>
      <c r="E309" s="27" t="s">
        <v>17</v>
      </c>
      <c r="F309" s="27" t="s">
        <v>17</v>
      </c>
      <c r="G309" s="27" t="s">
        <v>17</v>
      </c>
      <c r="H309" s="27" t="s">
        <v>17</v>
      </c>
    </row>
    <row r="310" spans="2:10" x14ac:dyDescent="0.25">
      <c r="B310" s="28" t="s">
        <v>470</v>
      </c>
      <c r="C310" s="30" t="s">
        <v>471</v>
      </c>
      <c r="D310" s="32" t="s">
        <v>2718</v>
      </c>
      <c r="E310" s="33">
        <v>0</v>
      </c>
      <c r="F310" s="33" t="s">
        <v>17</v>
      </c>
      <c r="G310" s="35">
        <v>0</v>
      </c>
      <c r="H310" s="35" t="str">
        <f>IF(OR(E310="",F310=""),"",E310*F310+(E310*F310*G310/100))</f>
        <v/>
      </c>
      <c r="I310" s="25">
        <v>0.2</v>
      </c>
      <c r="J310" s="26" t="str">
        <f>IF(I310=J10,H310,)</f>
        <v/>
      </c>
    </row>
    <row r="311" spans="2:10" ht="52.8" x14ac:dyDescent="0.25">
      <c r="B311" s="27" t="s">
        <v>17</v>
      </c>
      <c r="C311" s="29" t="s">
        <v>472</v>
      </c>
      <c r="D311" s="27" t="s">
        <v>17</v>
      </c>
      <c r="E311" s="27" t="s">
        <v>17</v>
      </c>
      <c r="F311" s="27" t="s">
        <v>17</v>
      </c>
      <c r="G311" s="27" t="s">
        <v>17</v>
      </c>
      <c r="H311" s="27" t="s">
        <v>17</v>
      </c>
    </row>
    <row r="312" spans="2:10" x14ac:dyDescent="0.25">
      <c r="B312" s="28" t="s">
        <v>473</v>
      </c>
      <c r="C312" s="30" t="s">
        <v>474</v>
      </c>
      <c r="D312" s="32" t="s">
        <v>2718</v>
      </c>
      <c r="E312" s="33">
        <v>0</v>
      </c>
      <c r="F312" s="33" t="s">
        <v>17</v>
      </c>
      <c r="G312" s="35">
        <v>0</v>
      </c>
      <c r="H312" s="35" t="str">
        <f>IF(OR(E312="",F312=""),"",E312*F312+(E312*F312*G312/100))</f>
        <v/>
      </c>
      <c r="I312" s="25">
        <v>0.2</v>
      </c>
      <c r="J312" s="26" t="str">
        <f>IF(I312=J10,H312,)</f>
        <v/>
      </c>
    </row>
    <row r="313" spans="2:10" ht="66" x14ac:dyDescent="0.25">
      <c r="B313" s="27" t="s">
        <v>17</v>
      </c>
      <c r="C313" s="29" t="s">
        <v>475</v>
      </c>
      <c r="D313" s="27" t="s">
        <v>17</v>
      </c>
      <c r="E313" s="27" t="s">
        <v>17</v>
      </c>
      <c r="F313" s="27" t="s">
        <v>17</v>
      </c>
      <c r="G313" s="27" t="s">
        <v>17</v>
      </c>
      <c r="H313" s="27" t="s">
        <v>17</v>
      </c>
    </row>
    <row r="314" spans="2:10" x14ac:dyDescent="0.25">
      <c r="B314" s="28" t="s">
        <v>476</v>
      </c>
      <c r="C314" s="30" t="s">
        <v>477</v>
      </c>
      <c r="D314" s="32" t="s">
        <v>2718</v>
      </c>
      <c r="E314" s="33">
        <v>0</v>
      </c>
      <c r="F314" s="33" t="s">
        <v>17</v>
      </c>
      <c r="G314" s="35">
        <v>0</v>
      </c>
      <c r="H314" s="35" t="str">
        <f>IF(OR(E314="",F314=""),"",E314*F314+(E314*F314*G314/100))</f>
        <v/>
      </c>
      <c r="I314" s="25">
        <v>0.2</v>
      </c>
      <c r="J314" s="26" t="str">
        <f>IF(I314=J10,H314,)</f>
        <v/>
      </c>
    </row>
    <row r="315" spans="2:10" ht="52.8" x14ac:dyDescent="0.25">
      <c r="B315" s="27" t="s">
        <v>17</v>
      </c>
      <c r="C315" s="29" t="s">
        <v>478</v>
      </c>
      <c r="D315" s="27" t="s">
        <v>17</v>
      </c>
      <c r="E315" s="27" t="s">
        <v>17</v>
      </c>
      <c r="F315" s="27" t="s">
        <v>17</v>
      </c>
      <c r="G315" s="27" t="s">
        <v>17</v>
      </c>
      <c r="H315" s="27" t="s">
        <v>17</v>
      </c>
    </row>
    <row r="316" spans="2:10" x14ac:dyDescent="0.25">
      <c r="B316" s="28" t="s">
        <v>479</v>
      </c>
      <c r="C316" s="30" t="s">
        <v>480</v>
      </c>
      <c r="D316" s="32" t="s">
        <v>2718</v>
      </c>
      <c r="E316" s="33">
        <v>0</v>
      </c>
      <c r="F316" s="33" t="s">
        <v>17</v>
      </c>
      <c r="G316" s="35">
        <v>0</v>
      </c>
      <c r="H316" s="35" t="str">
        <f>IF(OR(E316="",F316=""),"",E316*F316+(E316*F316*G316/100))</f>
        <v/>
      </c>
      <c r="I316" s="25">
        <v>0.2</v>
      </c>
      <c r="J316" s="26" t="str">
        <f>IF(I316=J10,H316,)</f>
        <v/>
      </c>
    </row>
    <row r="317" spans="2:10" ht="52.8" x14ac:dyDescent="0.25">
      <c r="B317" s="27" t="s">
        <v>17</v>
      </c>
      <c r="C317" s="29" t="s">
        <v>481</v>
      </c>
      <c r="D317" s="27" t="s">
        <v>17</v>
      </c>
      <c r="E317" s="27" t="s">
        <v>17</v>
      </c>
      <c r="F317" s="27" t="s">
        <v>17</v>
      </c>
      <c r="G317" s="27" t="s">
        <v>17</v>
      </c>
      <c r="H317" s="27" t="s">
        <v>17</v>
      </c>
    </row>
    <row r="318" spans="2:10" x14ac:dyDescent="0.25">
      <c r="B318" s="28" t="s">
        <v>482</v>
      </c>
      <c r="C318" s="30" t="s">
        <v>483</v>
      </c>
      <c r="D318" s="32" t="s">
        <v>2718</v>
      </c>
      <c r="E318" s="33">
        <v>0</v>
      </c>
      <c r="F318" s="33" t="s">
        <v>17</v>
      </c>
      <c r="G318" s="35">
        <v>0</v>
      </c>
      <c r="H318" s="35" t="str">
        <f>IF(OR(E318="",F318=""),"",E318*F318+(E318*F318*G318/100))</f>
        <v/>
      </c>
      <c r="I318" s="25">
        <v>0.2</v>
      </c>
      <c r="J318" s="26" t="str">
        <f>IF(I318=J10,H318,)</f>
        <v/>
      </c>
    </row>
    <row r="319" spans="2:10" ht="52.8" x14ac:dyDescent="0.25">
      <c r="B319" s="27" t="s">
        <v>17</v>
      </c>
      <c r="C319" s="29" t="s">
        <v>484</v>
      </c>
      <c r="D319" s="27" t="s">
        <v>17</v>
      </c>
      <c r="E319" s="27" t="s">
        <v>17</v>
      </c>
      <c r="F319" s="27" t="s">
        <v>17</v>
      </c>
      <c r="G319" s="27" t="s">
        <v>17</v>
      </c>
      <c r="H319" s="27" t="s">
        <v>17</v>
      </c>
    </row>
    <row r="320" spans="2:10" x14ac:dyDescent="0.25">
      <c r="B320" s="28" t="s">
        <v>485</v>
      </c>
      <c r="C320" s="30" t="s">
        <v>486</v>
      </c>
      <c r="D320" s="32" t="s">
        <v>2718</v>
      </c>
      <c r="E320" s="33">
        <v>0</v>
      </c>
      <c r="F320" s="33" t="s">
        <v>17</v>
      </c>
      <c r="G320" s="35">
        <v>0</v>
      </c>
      <c r="H320" s="35" t="str">
        <f>IF(OR(E320="",F320=""),"",E320*F320+(E320*F320*G320/100))</f>
        <v/>
      </c>
      <c r="I320" s="25">
        <v>0.2</v>
      </c>
      <c r="J320" s="26" t="str">
        <f>IF(I320=J10,H320,)</f>
        <v/>
      </c>
    </row>
    <row r="321" spans="2:10" ht="52.8" x14ac:dyDescent="0.25">
      <c r="B321" s="27" t="s">
        <v>17</v>
      </c>
      <c r="C321" s="29" t="s">
        <v>487</v>
      </c>
      <c r="D321" s="27" t="s">
        <v>17</v>
      </c>
      <c r="E321" s="27" t="s">
        <v>17</v>
      </c>
      <c r="F321" s="27" t="s">
        <v>17</v>
      </c>
      <c r="G321" s="27" t="s">
        <v>17</v>
      </c>
      <c r="H321" s="27" t="s">
        <v>17</v>
      </c>
    </row>
    <row r="322" spans="2:10" x14ac:dyDescent="0.25">
      <c r="B322" s="28" t="s">
        <v>488</v>
      </c>
      <c r="C322" s="30" t="s">
        <v>489</v>
      </c>
      <c r="D322" s="32" t="s">
        <v>2718</v>
      </c>
      <c r="E322" s="33">
        <v>0</v>
      </c>
      <c r="F322" s="33" t="s">
        <v>17</v>
      </c>
      <c r="G322" s="35">
        <v>0</v>
      </c>
      <c r="H322" s="35" t="str">
        <f>IF(OR(E322="",F322=""),"",E322*F322+(E322*F322*G322/100))</f>
        <v/>
      </c>
      <c r="I322" s="25">
        <v>0.2</v>
      </c>
      <c r="J322" s="26" t="str">
        <f>IF(I322=J10,H322,)</f>
        <v/>
      </c>
    </row>
    <row r="323" spans="2:10" ht="52.8" x14ac:dyDescent="0.25">
      <c r="B323" s="27" t="s">
        <v>17</v>
      </c>
      <c r="C323" s="29" t="s">
        <v>490</v>
      </c>
      <c r="D323" s="27" t="s">
        <v>17</v>
      </c>
      <c r="E323" s="27" t="s">
        <v>17</v>
      </c>
      <c r="F323" s="27" t="s">
        <v>17</v>
      </c>
      <c r="G323" s="27" t="s">
        <v>17</v>
      </c>
      <c r="H323" s="27" t="s">
        <v>17</v>
      </c>
    </row>
    <row r="324" spans="2:10" x14ac:dyDescent="0.25">
      <c r="B324" s="28" t="s">
        <v>491</v>
      </c>
      <c r="C324" s="30" t="s">
        <v>492</v>
      </c>
      <c r="D324" s="32" t="s">
        <v>2718</v>
      </c>
      <c r="E324" s="33">
        <v>0</v>
      </c>
      <c r="F324" s="33" t="s">
        <v>17</v>
      </c>
      <c r="G324" s="35">
        <v>0</v>
      </c>
      <c r="H324" s="35" t="str">
        <f>IF(OR(E324="",F324=""),"",E324*F324+(E324*F324*G324/100))</f>
        <v/>
      </c>
      <c r="I324" s="25">
        <v>0.2</v>
      </c>
      <c r="J324" s="26" t="str">
        <f>IF(I324=J10,H324,)</f>
        <v/>
      </c>
    </row>
    <row r="325" spans="2:10" ht="52.8" x14ac:dyDescent="0.25">
      <c r="B325" s="27" t="s">
        <v>17</v>
      </c>
      <c r="C325" s="29" t="s">
        <v>493</v>
      </c>
      <c r="D325" s="27" t="s">
        <v>17</v>
      </c>
      <c r="E325" s="27" t="s">
        <v>17</v>
      </c>
      <c r="F325" s="27" t="s">
        <v>17</v>
      </c>
      <c r="G325" s="27" t="s">
        <v>17</v>
      </c>
      <c r="H325" s="27" t="s">
        <v>17</v>
      </c>
    </row>
    <row r="326" spans="2:10" x14ac:dyDescent="0.25">
      <c r="B326" s="28" t="s">
        <v>494</v>
      </c>
      <c r="C326" s="30" t="s">
        <v>495</v>
      </c>
      <c r="D326" s="32" t="s">
        <v>2718</v>
      </c>
      <c r="E326" s="33">
        <v>0</v>
      </c>
      <c r="F326" s="33" t="s">
        <v>17</v>
      </c>
      <c r="G326" s="35">
        <v>0</v>
      </c>
      <c r="H326" s="35" t="str">
        <f>IF(OR(E326="",F326=""),"",E326*F326+(E326*F326*G326/100))</f>
        <v/>
      </c>
      <c r="I326" s="25">
        <v>0.2</v>
      </c>
      <c r="J326" s="26" t="str">
        <f>IF(I326=J10,H326,)</f>
        <v/>
      </c>
    </row>
    <row r="327" spans="2:10" ht="26.4" x14ac:dyDescent="0.25">
      <c r="B327" s="27" t="s">
        <v>17</v>
      </c>
      <c r="C327" s="29" t="s">
        <v>496</v>
      </c>
      <c r="D327" s="27" t="s">
        <v>17</v>
      </c>
      <c r="E327" s="27" t="s">
        <v>17</v>
      </c>
      <c r="F327" s="27" t="s">
        <v>17</v>
      </c>
      <c r="G327" s="27" t="s">
        <v>17</v>
      </c>
      <c r="H327" s="27" t="s">
        <v>17</v>
      </c>
    </row>
    <row r="328" spans="2:10" x14ac:dyDescent="0.25">
      <c r="B328" s="28" t="s">
        <v>497</v>
      </c>
      <c r="C328" s="30" t="s">
        <v>498</v>
      </c>
      <c r="D328" s="32" t="s">
        <v>2718</v>
      </c>
      <c r="E328" s="33">
        <v>0</v>
      </c>
      <c r="F328" s="33" t="s">
        <v>17</v>
      </c>
      <c r="G328" s="35">
        <v>0</v>
      </c>
      <c r="H328" s="35" t="str">
        <f>IF(OR(E328="",F328=""),"",E328*F328+(E328*F328*G328/100))</f>
        <v/>
      </c>
      <c r="I328" s="25">
        <v>0.2</v>
      </c>
      <c r="J328" s="26" t="str">
        <f>IF(I328=J10,H328,)</f>
        <v/>
      </c>
    </row>
    <row r="329" spans="2:10" ht="26.4" x14ac:dyDescent="0.25">
      <c r="B329" s="27" t="s">
        <v>17</v>
      </c>
      <c r="C329" s="29" t="s">
        <v>499</v>
      </c>
      <c r="D329" s="27" t="s">
        <v>17</v>
      </c>
      <c r="E329" s="27" t="s">
        <v>17</v>
      </c>
      <c r="F329" s="27" t="s">
        <v>17</v>
      </c>
      <c r="G329" s="27" t="s">
        <v>17</v>
      </c>
      <c r="H329" s="27" t="s">
        <v>17</v>
      </c>
    </row>
    <row r="330" spans="2:10" x14ac:dyDescent="0.25">
      <c r="B330" s="28" t="s">
        <v>500</v>
      </c>
      <c r="C330" s="30" t="s">
        <v>501</v>
      </c>
      <c r="D330" s="32" t="s">
        <v>2718</v>
      </c>
      <c r="E330" s="33">
        <v>0</v>
      </c>
      <c r="F330" s="33" t="s">
        <v>17</v>
      </c>
      <c r="G330" s="35">
        <v>0</v>
      </c>
      <c r="H330" s="35" t="str">
        <f>IF(OR(E330="",F330=""),"",E330*F330+(E330*F330*G330/100))</f>
        <v/>
      </c>
      <c r="I330" s="25">
        <v>0.2</v>
      </c>
      <c r="J330" s="26" t="str">
        <f>IF(I330=J10,H330,)</f>
        <v/>
      </c>
    </row>
    <row r="331" spans="2:10" ht="26.4" x14ac:dyDescent="0.25">
      <c r="B331" s="27" t="s">
        <v>17</v>
      </c>
      <c r="C331" s="29" t="s">
        <v>502</v>
      </c>
      <c r="D331" s="27" t="s">
        <v>17</v>
      </c>
      <c r="E331" s="27" t="s">
        <v>17</v>
      </c>
      <c r="F331" s="27" t="s">
        <v>17</v>
      </c>
      <c r="G331" s="27" t="s">
        <v>17</v>
      </c>
      <c r="H331" s="27" t="s">
        <v>17</v>
      </c>
    </row>
    <row r="332" spans="2:10" x14ac:dyDescent="0.25">
      <c r="B332" s="28" t="s">
        <v>503</v>
      </c>
      <c r="C332" s="30" t="s">
        <v>504</v>
      </c>
      <c r="D332" s="32" t="s">
        <v>2718</v>
      </c>
      <c r="E332" s="33">
        <v>0</v>
      </c>
      <c r="F332" s="33" t="s">
        <v>17</v>
      </c>
      <c r="G332" s="35">
        <v>0</v>
      </c>
      <c r="H332" s="35" t="str">
        <f>IF(OR(E332="",F332=""),"",E332*F332+(E332*F332*G332/100))</f>
        <v/>
      </c>
      <c r="I332" s="25">
        <v>0.2</v>
      </c>
      <c r="J332" s="26" t="str">
        <f>IF(I332=J10,H332,)</f>
        <v/>
      </c>
    </row>
    <row r="333" spans="2:10" ht="26.4" x14ac:dyDescent="0.25">
      <c r="B333" s="27" t="s">
        <v>17</v>
      </c>
      <c r="C333" s="29" t="s">
        <v>505</v>
      </c>
      <c r="D333" s="27" t="s">
        <v>17</v>
      </c>
      <c r="E333" s="27" t="s">
        <v>17</v>
      </c>
      <c r="F333" s="27" t="s">
        <v>17</v>
      </c>
      <c r="G333" s="27" t="s">
        <v>17</v>
      </c>
      <c r="H333" s="27" t="s">
        <v>17</v>
      </c>
    </row>
    <row r="334" spans="2:10" x14ac:dyDescent="0.25">
      <c r="B334" s="28" t="s">
        <v>506</v>
      </c>
      <c r="C334" s="30" t="s">
        <v>507</v>
      </c>
      <c r="D334" s="32" t="s">
        <v>2718</v>
      </c>
      <c r="E334" s="33">
        <v>0</v>
      </c>
      <c r="F334" s="33" t="s">
        <v>17</v>
      </c>
      <c r="G334" s="35">
        <v>0</v>
      </c>
      <c r="H334" s="35" t="str">
        <f>IF(OR(E334="",F334=""),"",E334*F334+(E334*F334*G334/100))</f>
        <v/>
      </c>
      <c r="I334" s="25">
        <v>0.2</v>
      </c>
      <c r="J334" s="26" t="str">
        <f>IF(I334=J10,H334,)</f>
        <v/>
      </c>
    </row>
    <row r="335" spans="2:10" ht="26.4" x14ac:dyDescent="0.25">
      <c r="B335" s="27" t="s">
        <v>17</v>
      </c>
      <c r="C335" s="29" t="s">
        <v>508</v>
      </c>
      <c r="D335" s="27" t="s">
        <v>17</v>
      </c>
      <c r="E335" s="27" t="s">
        <v>17</v>
      </c>
      <c r="F335" s="27" t="s">
        <v>17</v>
      </c>
      <c r="G335" s="27" t="s">
        <v>17</v>
      </c>
      <c r="H335" s="27" t="s">
        <v>17</v>
      </c>
    </row>
    <row r="336" spans="2:10" x14ac:dyDescent="0.25">
      <c r="B336" s="28" t="s">
        <v>509</v>
      </c>
      <c r="C336" s="30" t="s">
        <v>510</v>
      </c>
      <c r="D336" s="32" t="s">
        <v>2718</v>
      </c>
      <c r="E336" s="33">
        <v>0</v>
      </c>
      <c r="F336" s="33" t="s">
        <v>17</v>
      </c>
      <c r="G336" s="35">
        <v>0</v>
      </c>
      <c r="H336" s="35" t="str">
        <f>IF(OR(E336="",F336=""),"",E336*F336+(E336*F336*G336/100))</f>
        <v/>
      </c>
      <c r="I336" s="25">
        <v>0.2</v>
      </c>
      <c r="J336" s="26" t="str">
        <f>IF(I336=J10,H336,)</f>
        <v/>
      </c>
    </row>
    <row r="337" spans="2:10" ht="26.4" x14ac:dyDescent="0.25">
      <c r="B337" s="27" t="s">
        <v>17</v>
      </c>
      <c r="C337" s="29" t="s">
        <v>511</v>
      </c>
      <c r="D337" s="27" t="s">
        <v>17</v>
      </c>
      <c r="E337" s="27" t="s">
        <v>17</v>
      </c>
      <c r="F337" s="27" t="s">
        <v>17</v>
      </c>
      <c r="G337" s="27" t="s">
        <v>17</v>
      </c>
      <c r="H337" s="27" t="s">
        <v>17</v>
      </c>
    </row>
    <row r="338" spans="2:10" x14ac:dyDescent="0.25">
      <c r="B338" s="28" t="s">
        <v>512</v>
      </c>
      <c r="C338" s="30" t="s">
        <v>513</v>
      </c>
      <c r="D338" s="32" t="s">
        <v>2718</v>
      </c>
      <c r="E338" s="33">
        <v>0</v>
      </c>
      <c r="F338" s="33" t="s">
        <v>17</v>
      </c>
      <c r="G338" s="35">
        <v>0</v>
      </c>
      <c r="H338" s="35" t="str">
        <f>IF(OR(E338="",F338=""),"",E338*F338+(E338*F338*G338/100))</f>
        <v/>
      </c>
      <c r="I338" s="25">
        <v>0.2</v>
      </c>
      <c r="J338" s="26" t="str">
        <f>IF(I338=J10,H338,)</f>
        <v/>
      </c>
    </row>
    <row r="339" spans="2:10" ht="26.4" x14ac:dyDescent="0.25">
      <c r="B339" s="27" t="s">
        <v>17</v>
      </c>
      <c r="C339" s="29" t="s">
        <v>514</v>
      </c>
      <c r="D339" s="27" t="s">
        <v>17</v>
      </c>
      <c r="E339" s="27" t="s">
        <v>17</v>
      </c>
      <c r="F339" s="27" t="s">
        <v>17</v>
      </c>
      <c r="G339" s="27" t="s">
        <v>17</v>
      </c>
      <c r="H339" s="27" t="s">
        <v>17</v>
      </c>
    </row>
    <row r="340" spans="2:10" x14ac:dyDescent="0.25">
      <c r="B340" s="28" t="s">
        <v>515</v>
      </c>
      <c r="C340" s="30" t="s">
        <v>516</v>
      </c>
      <c r="D340" s="32" t="s">
        <v>2718</v>
      </c>
      <c r="E340" s="33">
        <v>0</v>
      </c>
      <c r="F340" s="33" t="s">
        <v>17</v>
      </c>
      <c r="G340" s="35">
        <v>0</v>
      </c>
      <c r="H340" s="35" t="str">
        <f>IF(OR(E340="",F340=""),"",E340*F340+(E340*F340*G340/100))</f>
        <v/>
      </c>
      <c r="I340" s="25">
        <v>0.2</v>
      </c>
      <c r="J340" s="26" t="str">
        <f>IF(I340=J10,H340,)</f>
        <v/>
      </c>
    </row>
    <row r="341" spans="2:10" ht="26.4" x14ac:dyDescent="0.25">
      <c r="B341" s="27" t="s">
        <v>17</v>
      </c>
      <c r="C341" s="29" t="s">
        <v>517</v>
      </c>
      <c r="D341" s="27" t="s">
        <v>17</v>
      </c>
      <c r="E341" s="27" t="s">
        <v>17</v>
      </c>
      <c r="F341" s="27" t="s">
        <v>17</v>
      </c>
      <c r="G341" s="27" t="s">
        <v>17</v>
      </c>
      <c r="H341" s="27" t="s">
        <v>17</v>
      </c>
    </row>
    <row r="342" spans="2:10" x14ac:dyDescent="0.25">
      <c r="B342" s="28" t="s">
        <v>518</v>
      </c>
      <c r="C342" s="30" t="s">
        <v>519</v>
      </c>
      <c r="D342" s="32" t="s">
        <v>2718</v>
      </c>
      <c r="E342" s="33">
        <v>0</v>
      </c>
      <c r="F342" s="33" t="s">
        <v>17</v>
      </c>
      <c r="G342" s="35">
        <v>0</v>
      </c>
      <c r="H342" s="35" t="str">
        <f>IF(OR(E342="",F342=""),"",E342*F342+(E342*F342*G342/100))</f>
        <v/>
      </c>
      <c r="I342" s="25">
        <v>0.2</v>
      </c>
      <c r="J342" s="26" t="str">
        <f>IF(I342=J10,H342,)</f>
        <v/>
      </c>
    </row>
    <row r="343" spans="2:10" ht="26.4" x14ac:dyDescent="0.25">
      <c r="B343" s="27" t="s">
        <v>17</v>
      </c>
      <c r="C343" s="29" t="s">
        <v>520</v>
      </c>
      <c r="D343" s="27" t="s">
        <v>17</v>
      </c>
      <c r="E343" s="27" t="s">
        <v>17</v>
      </c>
      <c r="F343" s="27" t="s">
        <v>17</v>
      </c>
      <c r="G343" s="27" t="s">
        <v>17</v>
      </c>
      <c r="H343" s="27" t="s">
        <v>17</v>
      </c>
    </row>
    <row r="344" spans="2:10" x14ac:dyDescent="0.25">
      <c r="B344" s="28" t="s">
        <v>521</v>
      </c>
      <c r="C344" s="30" t="s">
        <v>522</v>
      </c>
      <c r="D344" s="32" t="s">
        <v>2718</v>
      </c>
      <c r="E344" s="33">
        <v>0</v>
      </c>
      <c r="F344" s="33" t="s">
        <v>17</v>
      </c>
      <c r="G344" s="35">
        <v>0</v>
      </c>
      <c r="H344" s="35" t="str">
        <f>IF(OR(E344="",F344=""),"",E344*F344+(E344*F344*G344/100))</f>
        <v/>
      </c>
      <c r="I344" s="25">
        <v>0.2</v>
      </c>
      <c r="J344" s="26" t="str">
        <f>IF(I344=J10,H344,)</f>
        <v/>
      </c>
    </row>
    <row r="345" spans="2:10" ht="26.4" x14ac:dyDescent="0.25">
      <c r="B345" s="27" t="s">
        <v>17</v>
      </c>
      <c r="C345" s="29" t="s">
        <v>523</v>
      </c>
      <c r="D345" s="27" t="s">
        <v>17</v>
      </c>
      <c r="E345" s="27" t="s">
        <v>17</v>
      </c>
      <c r="F345" s="27" t="s">
        <v>17</v>
      </c>
      <c r="G345" s="27" t="s">
        <v>17</v>
      </c>
      <c r="H345" s="27" t="s">
        <v>17</v>
      </c>
    </row>
    <row r="346" spans="2:10" x14ac:dyDescent="0.25">
      <c r="B346" s="28" t="s">
        <v>524</v>
      </c>
      <c r="C346" s="30" t="s">
        <v>525</v>
      </c>
      <c r="D346" s="32" t="s">
        <v>2718</v>
      </c>
      <c r="E346" s="33">
        <v>0</v>
      </c>
      <c r="F346" s="33" t="s">
        <v>17</v>
      </c>
      <c r="G346" s="35">
        <v>0</v>
      </c>
      <c r="H346" s="35" t="str">
        <f>IF(OR(E346="",F346=""),"",E346*F346+(E346*F346*G346/100))</f>
        <v/>
      </c>
      <c r="I346" s="25">
        <v>0.2</v>
      </c>
      <c r="J346" s="26" t="str">
        <f>IF(I346=J10,H346,)</f>
        <v/>
      </c>
    </row>
    <row r="347" spans="2:10" ht="26.4" x14ac:dyDescent="0.25">
      <c r="B347" s="27" t="s">
        <v>17</v>
      </c>
      <c r="C347" s="29" t="s">
        <v>526</v>
      </c>
      <c r="D347" s="27" t="s">
        <v>17</v>
      </c>
      <c r="E347" s="27" t="s">
        <v>17</v>
      </c>
      <c r="F347" s="27" t="s">
        <v>17</v>
      </c>
      <c r="G347" s="27" t="s">
        <v>17</v>
      </c>
      <c r="H347" s="27" t="s">
        <v>17</v>
      </c>
    </row>
    <row r="348" spans="2:10" x14ac:dyDescent="0.25">
      <c r="B348" s="28" t="s">
        <v>527</v>
      </c>
      <c r="C348" s="30" t="s">
        <v>528</v>
      </c>
      <c r="D348" s="32" t="s">
        <v>2718</v>
      </c>
      <c r="E348" s="33">
        <v>0</v>
      </c>
      <c r="F348" s="33" t="s">
        <v>17</v>
      </c>
      <c r="G348" s="35">
        <v>0</v>
      </c>
      <c r="H348" s="35" t="str">
        <f>IF(OR(E348="",F348=""),"",E348*F348+(E348*F348*G348/100))</f>
        <v/>
      </c>
      <c r="I348" s="25">
        <v>0.2</v>
      </c>
      <c r="J348" s="26" t="str">
        <f>IF(I348=J10,H348,)</f>
        <v/>
      </c>
    </row>
    <row r="349" spans="2:10" x14ac:dyDescent="0.25">
      <c r="B349" s="27" t="s">
        <v>17</v>
      </c>
      <c r="C349" s="29" t="s">
        <v>529</v>
      </c>
      <c r="D349" s="27" t="s">
        <v>17</v>
      </c>
      <c r="E349" s="27" t="s">
        <v>17</v>
      </c>
      <c r="F349" s="27" t="s">
        <v>17</v>
      </c>
      <c r="G349" s="27" t="s">
        <v>17</v>
      </c>
      <c r="H349" s="27" t="s">
        <v>17</v>
      </c>
    </row>
    <row r="350" spans="2:10" x14ac:dyDescent="0.25">
      <c r="B350" s="28" t="s">
        <v>530</v>
      </c>
      <c r="C350" s="30" t="s">
        <v>531</v>
      </c>
      <c r="D350" s="32" t="s">
        <v>2718</v>
      </c>
      <c r="E350" s="33">
        <v>0</v>
      </c>
      <c r="F350" s="33" t="s">
        <v>17</v>
      </c>
      <c r="G350" s="35">
        <v>0</v>
      </c>
      <c r="H350" s="35" t="str">
        <f>IF(OR(E350="",F350=""),"",E350*F350+(E350*F350*G350/100))</f>
        <v/>
      </c>
      <c r="I350" s="25">
        <v>0.2</v>
      </c>
      <c r="J350" s="26" t="str">
        <f>IF(I350=J10,H350,)</f>
        <v/>
      </c>
    </row>
    <row r="351" spans="2:10" x14ac:dyDescent="0.25">
      <c r="B351" s="27" t="s">
        <v>17</v>
      </c>
      <c r="C351" s="29" t="s">
        <v>532</v>
      </c>
      <c r="D351" s="27" t="s">
        <v>17</v>
      </c>
      <c r="E351" s="27" t="s">
        <v>17</v>
      </c>
      <c r="F351" s="27" t="s">
        <v>17</v>
      </c>
      <c r="G351" s="27" t="s">
        <v>17</v>
      </c>
      <c r="H351" s="27" t="s">
        <v>17</v>
      </c>
    </row>
    <row r="352" spans="2:10" x14ac:dyDescent="0.25">
      <c r="B352" s="28" t="s">
        <v>533</v>
      </c>
      <c r="C352" s="30" t="s">
        <v>534</v>
      </c>
      <c r="D352" s="32" t="s">
        <v>2718</v>
      </c>
      <c r="E352" s="33">
        <v>0</v>
      </c>
      <c r="F352" s="33" t="s">
        <v>17</v>
      </c>
      <c r="G352" s="35">
        <v>0</v>
      </c>
      <c r="H352" s="35" t="str">
        <f>IF(OR(E352="",F352=""),"",E352*F352+(E352*F352*G352/100))</f>
        <v/>
      </c>
      <c r="I352" s="25">
        <v>0.2</v>
      </c>
      <c r="J352" s="26" t="str">
        <f>IF(I352=J10,H352,)</f>
        <v/>
      </c>
    </row>
    <row r="353" spans="2:10" ht="26.4" x14ac:dyDescent="0.25">
      <c r="B353" s="27" t="s">
        <v>17</v>
      </c>
      <c r="C353" s="29" t="s">
        <v>535</v>
      </c>
      <c r="D353" s="27" t="s">
        <v>17</v>
      </c>
      <c r="E353" s="27" t="s">
        <v>17</v>
      </c>
      <c r="F353" s="27" t="s">
        <v>17</v>
      </c>
      <c r="G353" s="27" t="s">
        <v>17</v>
      </c>
      <c r="H353" s="27" t="s">
        <v>17</v>
      </c>
    </row>
    <row r="354" spans="2:10" x14ac:dyDescent="0.25">
      <c r="B354" s="28" t="s">
        <v>536</v>
      </c>
      <c r="C354" s="30" t="s">
        <v>537</v>
      </c>
      <c r="D354" s="32" t="s">
        <v>2718</v>
      </c>
      <c r="E354" s="33">
        <v>0</v>
      </c>
      <c r="F354" s="33" t="s">
        <v>17</v>
      </c>
      <c r="G354" s="35">
        <v>0</v>
      </c>
      <c r="H354" s="35" t="str">
        <f>IF(OR(E354="",F354=""),"",E354*F354+(E354*F354*G354/100))</f>
        <v/>
      </c>
      <c r="I354" s="25">
        <v>0.2</v>
      </c>
      <c r="J354" s="26" t="str">
        <f>IF(I354=J10,H354,)</f>
        <v/>
      </c>
    </row>
    <row r="355" spans="2:10" x14ac:dyDescent="0.25">
      <c r="B355" s="27" t="s">
        <v>17</v>
      </c>
      <c r="C355" s="29" t="s">
        <v>538</v>
      </c>
      <c r="D355" s="27" t="s">
        <v>17</v>
      </c>
      <c r="E355" s="27" t="s">
        <v>17</v>
      </c>
      <c r="F355" s="27" t="s">
        <v>17</v>
      </c>
      <c r="G355" s="27" t="s">
        <v>17</v>
      </c>
      <c r="H355" s="27" t="s">
        <v>17</v>
      </c>
    </row>
    <row r="356" spans="2:10" x14ac:dyDescent="0.25">
      <c r="B356" s="28" t="s">
        <v>539</v>
      </c>
      <c r="C356" s="30" t="s">
        <v>540</v>
      </c>
      <c r="D356" s="32" t="s">
        <v>2718</v>
      </c>
      <c r="E356" s="33">
        <v>0</v>
      </c>
      <c r="F356" s="33" t="s">
        <v>17</v>
      </c>
      <c r="G356" s="35">
        <v>0</v>
      </c>
      <c r="H356" s="35" t="str">
        <f>IF(OR(E356="",F356=""),"",E356*F356+(E356*F356*G356/100))</f>
        <v/>
      </c>
      <c r="I356" s="25">
        <v>0.2</v>
      </c>
      <c r="J356" s="26" t="str">
        <f>IF(I356=J10,H356,)</f>
        <v/>
      </c>
    </row>
    <row r="357" spans="2:10" x14ac:dyDescent="0.25">
      <c r="B357" s="27" t="s">
        <v>17</v>
      </c>
      <c r="C357" s="29" t="s">
        <v>541</v>
      </c>
      <c r="D357" s="27" t="s">
        <v>17</v>
      </c>
      <c r="E357" s="27" t="s">
        <v>17</v>
      </c>
      <c r="F357" s="27" t="s">
        <v>17</v>
      </c>
      <c r="G357" s="27" t="s">
        <v>17</v>
      </c>
      <c r="H357" s="27" t="s">
        <v>17</v>
      </c>
    </row>
    <row r="358" spans="2:10" x14ac:dyDescent="0.25">
      <c r="B358" s="28" t="s">
        <v>542</v>
      </c>
      <c r="C358" s="30" t="s">
        <v>543</v>
      </c>
      <c r="D358" s="32" t="s">
        <v>2718</v>
      </c>
      <c r="E358" s="33">
        <v>0</v>
      </c>
      <c r="F358" s="33" t="s">
        <v>17</v>
      </c>
      <c r="G358" s="35">
        <v>0</v>
      </c>
      <c r="H358" s="35" t="str">
        <f>IF(OR(E358="",F358=""),"",E358*F358+(E358*F358*G358/100))</f>
        <v/>
      </c>
      <c r="I358" s="25">
        <v>0.2</v>
      </c>
      <c r="J358" s="26" t="str">
        <f>IF(I358=J10,H358,)</f>
        <v/>
      </c>
    </row>
    <row r="359" spans="2:10" ht="26.4" x14ac:dyDescent="0.25">
      <c r="B359" s="27" t="s">
        <v>17</v>
      </c>
      <c r="C359" s="29" t="s">
        <v>544</v>
      </c>
      <c r="D359" s="27" t="s">
        <v>17</v>
      </c>
      <c r="E359" s="27" t="s">
        <v>17</v>
      </c>
      <c r="F359" s="27" t="s">
        <v>17</v>
      </c>
      <c r="G359" s="27" t="s">
        <v>17</v>
      </c>
      <c r="H359" s="27" t="s">
        <v>17</v>
      </c>
    </row>
    <row r="360" spans="2:10" x14ac:dyDescent="0.25">
      <c r="B360" s="28" t="s">
        <v>545</v>
      </c>
      <c r="C360" s="30" t="s">
        <v>546</v>
      </c>
      <c r="D360" s="32" t="s">
        <v>2718</v>
      </c>
      <c r="E360" s="33">
        <v>0</v>
      </c>
      <c r="F360" s="33" t="s">
        <v>17</v>
      </c>
      <c r="G360" s="35">
        <v>0</v>
      </c>
      <c r="H360" s="35" t="str">
        <f>IF(OR(E360="",F360=""),"",E360*F360+(E360*F360*G360/100))</f>
        <v/>
      </c>
      <c r="I360" s="25">
        <v>0.2</v>
      </c>
      <c r="J360" s="26" t="str">
        <f>IF(I360=J10,H360,)</f>
        <v/>
      </c>
    </row>
    <row r="361" spans="2:10" ht="26.4" x14ac:dyDescent="0.25">
      <c r="B361" s="27" t="s">
        <v>17</v>
      </c>
      <c r="C361" s="29" t="s">
        <v>547</v>
      </c>
      <c r="D361" s="27" t="s">
        <v>17</v>
      </c>
      <c r="E361" s="27" t="s">
        <v>17</v>
      </c>
      <c r="F361" s="27" t="s">
        <v>17</v>
      </c>
      <c r="G361" s="27" t="s">
        <v>17</v>
      </c>
      <c r="H361" s="27" t="s">
        <v>17</v>
      </c>
    </row>
    <row r="362" spans="2:10" x14ac:dyDescent="0.25">
      <c r="B362" s="28" t="s">
        <v>548</v>
      </c>
      <c r="C362" s="30" t="s">
        <v>549</v>
      </c>
      <c r="D362" s="32" t="s">
        <v>2718</v>
      </c>
      <c r="E362" s="33">
        <v>0</v>
      </c>
      <c r="F362" s="33" t="s">
        <v>17</v>
      </c>
      <c r="G362" s="35">
        <v>0</v>
      </c>
      <c r="H362" s="35" t="str">
        <f>IF(OR(E362="",F362=""),"",E362*F362+(E362*F362*G362/100))</f>
        <v/>
      </c>
      <c r="I362" s="25">
        <v>0.2</v>
      </c>
      <c r="J362" s="26" t="str">
        <f>IF(I362=J10,H362,)</f>
        <v/>
      </c>
    </row>
    <row r="363" spans="2:10" ht="26.4" x14ac:dyDescent="0.25">
      <c r="B363" s="27" t="s">
        <v>17</v>
      </c>
      <c r="C363" s="29" t="s">
        <v>550</v>
      </c>
      <c r="D363" s="27" t="s">
        <v>17</v>
      </c>
      <c r="E363" s="27" t="s">
        <v>17</v>
      </c>
      <c r="F363" s="27" t="s">
        <v>17</v>
      </c>
      <c r="G363" s="27" t="s">
        <v>17</v>
      </c>
      <c r="H363" s="27" t="s">
        <v>17</v>
      </c>
    </row>
    <row r="364" spans="2:10" x14ac:dyDescent="0.25">
      <c r="B364" s="28" t="s">
        <v>551</v>
      </c>
      <c r="C364" s="30" t="s">
        <v>552</v>
      </c>
      <c r="D364" s="32" t="s">
        <v>2718</v>
      </c>
      <c r="E364" s="33">
        <v>0</v>
      </c>
      <c r="F364" s="33" t="s">
        <v>17</v>
      </c>
      <c r="G364" s="35">
        <v>0</v>
      </c>
      <c r="H364" s="35" t="str">
        <f>IF(OR(E364="",F364=""),"",E364*F364+(E364*F364*G364/100))</f>
        <v/>
      </c>
      <c r="I364" s="25">
        <v>0.2</v>
      </c>
      <c r="J364" s="26" t="str">
        <f>IF(I364=J10,H364,)</f>
        <v/>
      </c>
    </row>
    <row r="365" spans="2:10" ht="26.4" x14ac:dyDescent="0.25">
      <c r="B365" s="27" t="s">
        <v>17</v>
      </c>
      <c r="C365" s="29" t="s">
        <v>553</v>
      </c>
      <c r="D365" s="27" t="s">
        <v>17</v>
      </c>
      <c r="E365" s="27" t="s">
        <v>17</v>
      </c>
      <c r="F365" s="27" t="s">
        <v>17</v>
      </c>
      <c r="G365" s="27" t="s">
        <v>17</v>
      </c>
      <c r="H365" s="27" t="s">
        <v>17</v>
      </c>
    </row>
    <row r="366" spans="2:10" x14ac:dyDescent="0.25">
      <c r="B366" s="28" t="s">
        <v>554</v>
      </c>
      <c r="C366" s="30" t="s">
        <v>555</v>
      </c>
      <c r="D366" s="32" t="s">
        <v>2718</v>
      </c>
      <c r="E366" s="33">
        <v>0</v>
      </c>
      <c r="F366" s="33" t="s">
        <v>17</v>
      </c>
      <c r="G366" s="35">
        <v>0</v>
      </c>
      <c r="H366" s="35" t="str">
        <f>IF(OR(E366="",F366=""),"",E366*F366+(E366*F366*G366/100))</f>
        <v/>
      </c>
      <c r="I366" s="25">
        <v>0.2</v>
      </c>
      <c r="J366" s="26" t="str">
        <f>IF(I366=J10,H366,)</f>
        <v/>
      </c>
    </row>
    <row r="367" spans="2:10" ht="26.4" x14ac:dyDescent="0.25">
      <c r="B367" s="27" t="s">
        <v>17</v>
      </c>
      <c r="C367" s="29" t="s">
        <v>556</v>
      </c>
      <c r="D367" s="27" t="s">
        <v>17</v>
      </c>
      <c r="E367" s="27" t="s">
        <v>17</v>
      </c>
      <c r="F367" s="27" t="s">
        <v>17</v>
      </c>
      <c r="G367" s="27" t="s">
        <v>17</v>
      </c>
      <c r="H367" s="27" t="s">
        <v>17</v>
      </c>
    </row>
    <row r="368" spans="2:10" x14ac:dyDescent="0.25">
      <c r="B368" s="28" t="s">
        <v>557</v>
      </c>
      <c r="C368" s="30" t="s">
        <v>558</v>
      </c>
      <c r="D368" s="32" t="s">
        <v>2718</v>
      </c>
      <c r="E368" s="33">
        <v>0</v>
      </c>
      <c r="F368" s="33" t="s">
        <v>17</v>
      </c>
      <c r="G368" s="35">
        <v>0</v>
      </c>
      <c r="H368" s="35" t="str">
        <f>IF(OR(E368="",F368=""),"",E368*F368+(E368*F368*G368/100))</f>
        <v/>
      </c>
      <c r="I368" s="25">
        <v>0.2</v>
      </c>
      <c r="J368" s="26" t="str">
        <f>IF(I368=J10,H368,)</f>
        <v/>
      </c>
    </row>
    <row r="369" spans="2:10" ht="26.4" x14ac:dyDescent="0.25">
      <c r="B369" s="27" t="s">
        <v>17</v>
      </c>
      <c r="C369" s="29" t="s">
        <v>559</v>
      </c>
      <c r="D369" s="27" t="s">
        <v>17</v>
      </c>
      <c r="E369" s="27" t="s">
        <v>17</v>
      </c>
      <c r="F369" s="27" t="s">
        <v>17</v>
      </c>
      <c r="G369" s="27" t="s">
        <v>17</v>
      </c>
      <c r="H369" s="27" t="s">
        <v>17</v>
      </c>
    </row>
    <row r="370" spans="2:10" ht="26.4" x14ac:dyDescent="0.25">
      <c r="B370" s="28" t="s">
        <v>560</v>
      </c>
      <c r="C370" s="31" t="s">
        <v>561</v>
      </c>
      <c r="D370" s="28"/>
      <c r="E370" s="28"/>
      <c r="F370" s="28"/>
      <c r="G370" s="28"/>
      <c r="H370" s="28"/>
    </row>
    <row r="371" spans="2:10" ht="39.6" x14ac:dyDescent="0.25">
      <c r="B371" s="27" t="s">
        <v>17</v>
      </c>
      <c r="C371" s="29" t="s">
        <v>562</v>
      </c>
      <c r="D371" s="27" t="s">
        <v>17</v>
      </c>
      <c r="E371" s="27" t="s">
        <v>17</v>
      </c>
      <c r="F371" s="27" t="s">
        <v>17</v>
      </c>
      <c r="G371" s="27" t="s">
        <v>17</v>
      </c>
      <c r="H371" s="27" t="s">
        <v>17</v>
      </c>
    </row>
    <row r="372" spans="2:10" x14ac:dyDescent="0.25">
      <c r="B372" s="28" t="s">
        <v>563</v>
      </c>
      <c r="C372" s="30" t="s">
        <v>564</v>
      </c>
      <c r="D372" s="32" t="s">
        <v>2718</v>
      </c>
      <c r="E372" s="33">
        <v>0</v>
      </c>
      <c r="F372" s="33" t="s">
        <v>17</v>
      </c>
      <c r="G372" s="35">
        <v>0</v>
      </c>
      <c r="H372" s="35" t="str">
        <f>IF(OR(E372="",F372=""),"",E372*F372+(E372*F372*G372/100))</f>
        <v/>
      </c>
      <c r="I372" s="25">
        <v>0.2</v>
      </c>
      <c r="J372" s="26" t="str">
        <f>IF(I372=J10,H372,)</f>
        <v/>
      </c>
    </row>
    <row r="373" spans="2:10" ht="39.6" x14ac:dyDescent="0.25">
      <c r="B373" s="27" t="s">
        <v>17</v>
      </c>
      <c r="C373" s="29" t="s">
        <v>565</v>
      </c>
      <c r="D373" s="27" t="s">
        <v>17</v>
      </c>
      <c r="E373" s="27" t="s">
        <v>17</v>
      </c>
      <c r="F373" s="27" t="s">
        <v>17</v>
      </c>
      <c r="G373" s="27" t="s">
        <v>17</v>
      </c>
      <c r="H373" s="27" t="s">
        <v>17</v>
      </c>
    </row>
    <row r="374" spans="2:10" x14ac:dyDescent="0.25">
      <c r="B374" s="28" t="s">
        <v>566</v>
      </c>
      <c r="C374" s="30" t="s">
        <v>567</v>
      </c>
      <c r="D374" s="32" t="s">
        <v>2718</v>
      </c>
      <c r="E374" s="33">
        <v>0</v>
      </c>
      <c r="F374" s="33" t="s">
        <v>17</v>
      </c>
      <c r="G374" s="35">
        <v>0</v>
      </c>
      <c r="H374" s="35" t="str">
        <f>IF(OR(E374="",F374=""),"",E374*F374+(E374*F374*G374/100))</f>
        <v/>
      </c>
      <c r="I374" s="25">
        <v>0.2</v>
      </c>
      <c r="J374" s="26" t="str">
        <f>IF(I374=J10,H374,)</f>
        <v/>
      </c>
    </row>
    <row r="375" spans="2:10" ht="39.6" x14ac:dyDescent="0.25">
      <c r="B375" s="27" t="s">
        <v>17</v>
      </c>
      <c r="C375" s="29" t="s">
        <v>568</v>
      </c>
      <c r="D375" s="27" t="s">
        <v>17</v>
      </c>
      <c r="E375" s="27" t="s">
        <v>17</v>
      </c>
      <c r="F375" s="27" t="s">
        <v>17</v>
      </c>
      <c r="G375" s="27" t="s">
        <v>17</v>
      </c>
      <c r="H375" s="27" t="s">
        <v>17</v>
      </c>
    </row>
    <row r="376" spans="2:10" x14ac:dyDescent="0.25">
      <c r="B376" s="28" t="s">
        <v>569</v>
      </c>
      <c r="C376" s="30" t="s">
        <v>564</v>
      </c>
      <c r="D376" s="32" t="s">
        <v>2718</v>
      </c>
      <c r="E376" s="33">
        <v>0</v>
      </c>
      <c r="F376" s="33" t="s">
        <v>17</v>
      </c>
      <c r="G376" s="35">
        <v>0</v>
      </c>
      <c r="H376" s="35" t="str">
        <f>IF(OR(E376="",F376=""),"",E376*F376+(E376*F376*G376/100))</f>
        <v/>
      </c>
      <c r="I376" s="25">
        <v>0.2</v>
      </c>
      <c r="J376" s="26" t="str">
        <f>IF(I376=J10,H376,)</f>
        <v/>
      </c>
    </row>
    <row r="377" spans="2:10" ht="39.6" x14ac:dyDescent="0.25">
      <c r="B377" s="27" t="s">
        <v>17</v>
      </c>
      <c r="C377" s="29" t="s">
        <v>570</v>
      </c>
      <c r="D377" s="27" t="s">
        <v>17</v>
      </c>
      <c r="E377" s="27" t="s">
        <v>17</v>
      </c>
      <c r="F377" s="27" t="s">
        <v>17</v>
      </c>
      <c r="G377" s="27" t="s">
        <v>17</v>
      </c>
      <c r="H377" s="27" t="s">
        <v>17</v>
      </c>
    </row>
    <row r="378" spans="2:10" x14ac:dyDescent="0.25">
      <c r="B378" s="28" t="s">
        <v>571</v>
      </c>
      <c r="C378" s="30" t="s">
        <v>572</v>
      </c>
      <c r="D378" s="32" t="s">
        <v>2718</v>
      </c>
      <c r="E378" s="33">
        <v>0</v>
      </c>
      <c r="F378" s="33" t="s">
        <v>17</v>
      </c>
      <c r="G378" s="35">
        <v>0</v>
      </c>
      <c r="H378" s="35" t="str">
        <f>IF(OR(E378="",F378=""),"",E378*F378+(E378*F378*G378/100))</f>
        <v/>
      </c>
      <c r="I378" s="25">
        <v>0.2</v>
      </c>
      <c r="J378" s="26" t="str">
        <f>IF(I378=J10,H378,)</f>
        <v/>
      </c>
    </row>
    <row r="379" spans="2:10" ht="39.6" x14ac:dyDescent="0.25">
      <c r="B379" s="27" t="s">
        <v>17</v>
      </c>
      <c r="C379" s="29" t="s">
        <v>573</v>
      </c>
      <c r="D379" s="27" t="s">
        <v>17</v>
      </c>
      <c r="E379" s="27" t="s">
        <v>17</v>
      </c>
      <c r="F379" s="27" t="s">
        <v>17</v>
      </c>
      <c r="G379" s="27" t="s">
        <v>17</v>
      </c>
      <c r="H379" s="27" t="s">
        <v>17</v>
      </c>
    </row>
    <row r="380" spans="2:10" x14ac:dyDescent="0.25">
      <c r="B380" s="28" t="s">
        <v>574</v>
      </c>
      <c r="C380" s="30" t="s">
        <v>575</v>
      </c>
      <c r="D380" s="32" t="s">
        <v>2718</v>
      </c>
      <c r="E380" s="33">
        <v>0</v>
      </c>
      <c r="F380" s="33" t="s">
        <v>17</v>
      </c>
      <c r="G380" s="35">
        <v>0</v>
      </c>
      <c r="H380" s="35" t="str">
        <f>IF(OR(E380="",F380=""),"",E380*F380+(E380*F380*G380/100))</f>
        <v/>
      </c>
      <c r="I380" s="25">
        <v>0.2</v>
      </c>
      <c r="J380" s="26" t="str">
        <f>IF(I380=J10,H380,)</f>
        <v/>
      </c>
    </row>
    <row r="381" spans="2:10" ht="39.6" x14ac:dyDescent="0.25">
      <c r="B381" s="27" t="s">
        <v>17</v>
      </c>
      <c r="C381" s="29" t="s">
        <v>576</v>
      </c>
      <c r="D381" s="27" t="s">
        <v>17</v>
      </c>
      <c r="E381" s="27" t="s">
        <v>17</v>
      </c>
      <c r="F381" s="27" t="s">
        <v>17</v>
      </c>
      <c r="G381" s="27" t="s">
        <v>17</v>
      </c>
      <c r="H381" s="27" t="s">
        <v>17</v>
      </c>
    </row>
    <row r="382" spans="2:10" x14ac:dyDescent="0.25">
      <c r="B382" s="28" t="s">
        <v>577</v>
      </c>
      <c r="C382" s="30" t="s">
        <v>578</v>
      </c>
      <c r="D382" s="32" t="s">
        <v>2718</v>
      </c>
      <c r="E382" s="33">
        <v>0</v>
      </c>
      <c r="F382" s="33" t="s">
        <v>17</v>
      </c>
      <c r="G382" s="35">
        <v>0</v>
      </c>
      <c r="H382" s="35" t="str">
        <f>IF(OR(E382="",F382=""),"",E382*F382+(E382*F382*G382/100))</f>
        <v/>
      </c>
      <c r="I382" s="25">
        <v>0.2</v>
      </c>
      <c r="J382" s="26" t="str">
        <f>IF(I382=J10,H382,)</f>
        <v/>
      </c>
    </row>
    <row r="383" spans="2:10" ht="52.8" x14ac:dyDescent="0.25">
      <c r="B383" s="27" t="s">
        <v>17</v>
      </c>
      <c r="C383" s="29" t="s">
        <v>579</v>
      </c>
      <c r="D383" s="27" t="s">
        <v>17</v>
      </c>
      <c r="E383" s="27" t="s">
        <v>17</v>
      </c>
      <c r="F383" s="27" t="s">
        <v>17</v>
      </c>
      <c r="G383" s="27" t="s">
        <v>17</v>
      </c>
      <c r="H383" s="27" t="s">
        <v>17</v>
      </c>
    </row>
    <row r="384" spans="2:10" x14ac:dyDescent="0.25">
      <c r="B384" s="28" t="s">
        <v>580</v>
      </c>
      <c r="C384" s="30" t="s">
        <v>581</v>
      </c>
      <c r="D384" s="32" t="s">
        <v>2718</v>
      </c>
      <c r="E384" s="33">
        <v>0</v>
      </c>
      <c r="F384" s="33" t="s">
        <v>17</v>
      </c>
      <c r="G384" s="35">
        <v>0</v>
      </c>
      <c r="H384" s="35" t="str">
        <f>IF(OR(E384="",F384=""),"",E384*F384+(E384*F384*G384/100))</f>
        <v/>
      </c>
      <c r="I384" s="25">
        <v>0.2</v>
      </c>
      <c r="J384" s="26" t="str">
        <f>IF(I384=J10,H384,)</f>
        <v/>
      </c>
    </row>
    <row r="385" spans="2:10" ht="52.8" x14ac:dyDescent="0.25">
      <c r="B385" s="27" t="s">
        <v>17</v>
      </c>
      <c r="C385" s="29" t="s">
        <v>582</v>
      </c>
      <c r="D385" s="27" t="s">
        <v>17</v>
      </c>
      <c r="E385" s="27" t="s">
        <v>17</v>
      </c>
      <c r="F385" s="27" t="s">
        <v>17</v>
      </c>
      <c r="G385" s="27" t="s">
        <v>17</v>
      </c>
      <c r="H385" s="27" t="s">
        <v>17</v>
      </c>
    </row>
    <row r="386" spans="2:10" x14ac:dyDescent="0.25">
      <c r="B386" s="28" t="s">
        <v>583</v>
      </c>
      <c r="C386" s="30" t="s">
        <v>584</v>
      </c>
      <c r="D386" s="32" t="s">
        <v>2718</v>
      </c>
      <c r="E386" s="33">
        <v>0</v>
      </c>
      <c r="F386" s="33" t="s">
        <v>17</v>
      </c>
      <c r="G386" s="35">
        <v>0</v>
      </c>
      <c r="H386" s="35" t="str">
        <f>IF(OR(E386="",F386=""),"",E386*F386+(E386*F386*G386/100))</f>
        <v/>
      </c>
      <c r="I386" s="25">
        <v>0.2</v>
      </c>
      <c r="J386" s="26" t="str">
        <f>IF(I386=J10,H386,)</f>
        <v/>
      </c>
    </row>
    <row r="387" spans="2:10" ht="66" x14ac:dyDescent="0.25">
      <c r="B387" s="27" t="s">
        <v>17</v>
      </c>
      <c r="C387" s="29" t="s">
        <v>585</v>
      </c>
      <c r="D387" s="27" t="s">
        <v>17</v>
      </c>
      <c r="E387" s="27" t="s">
        <v>17</v>
      </c>
      <c r="F387" s="27" t="s">
        <v>17</v>
      </c>
      <c r="G387" s="27" t="s">
        <v>17</v>
      </c>
      <c r="H387" s="27" t="s">
        <v>17</v>
      </c>
    </row>
    <row r="388" spans="2:10" x14ac:dyDescent="0.25">
      <c r="B388" s="28" t="s">
        <v>586</v>
      </c>
      <c r="C388" s="30" t="s">
        <v>587</v>
      </c>
      <c r="D388" s="32" t="s">
        <v>2718</v>
      </c>
      <c r="E388" s="33">
        <v>0</v>
      </c>
      <c r="F388" s="33" t="s">
        <v>17</v>
      </c>
      <c r="G388" s="35">
        <v>0</v>
      </c>
      <c r="H388" s="35" t="str">
        <f>IF(OR(E388="",F388=""),"",E388*F388+(E388*F388*G388/100))</f>
        <v/>
      </c>
      <c r="I388" s="25">
        <v>0.2</v>
      </c>
      <c r="J388" s="26" t="str">
        <f>IF(I388=J10,H388,)</f>
        <v/>
      </c>
    </row>
    <row r="389" spans="2:10" ht="66" x14ac:dyDescent="0.25">
      <c r="B389" s="27" t="s">
        <v>17</v>
      </c>
      <c r="C389" s="29" t="s">
        <v>588</v>
      </c>
      <c r="D389" s="27" t="s">
        <v>17</v>
      </c>
      <c r="E389" s="27" t="s">
        <v>17</v>
      </c>
      <c r="F389" s="27" t="s">
        <v>17</v>
      </c>
      <c r="G389" s="27" t="s">
        <v>17</v>
      </c>
      <c r="H389" s="27" t="s">
        <v>17</v>
      </c>
    </row>
    <row r="390" spans="2:10" x14ac:dyDescent="0.25">
      <c r="B390" s="28" t="s">
        <v>589</v>
      </c>
      <c r="C390" s="30" t="s">
        <v>590</v>
      </c>
      <c r="D390" s="32" t="s">
        <v>2718</v>
      </c>
      <c r="E390" s="33">
        <v>0</v>
      </c>
      <c r="F390" s="33" t="s">
        <v>17</v>
      </c>
      <c r="G390" s="35">
        <v>0</v>
      </c>
      <c r="H390" s="35" t="str">
        <f>IF(OR(E390="",F390=""),"",E390*F390+(E390*F390*G390/100))</f>
        <v/>
      </c>
      <c r="I390" s="25">
        <v>0.2</v>
      </c>
      <c r="J390" s="26" t="str">
        <f>IF(I390=J10,H390,)</f>
        <v/>
      </c>
    </row>
    <row r="391" spans="2:10" ht="66" x14ac:dyDescent="0.25">
      <c r="B391" s="27" t="s">
        <v>17</v>
      </c>
      <c r="C391" s="29" t="s">
        <v>591</v>
      </c>
      <c r="D391" s="27" t="s">
        <v>17</v>
      </c>
      <c r="E391" s="27" t="s">
        <v>17</v>
      </c>
      <c r="F391" s="27" t="s">
        <v>17</v>
      </c>
      <c r="G391" s="27" t="s">
        <v>17</v>
      </c>
      <c r="H391" s="27" t="s">
        <v>17</v>
      </c>
    </row>
    <row r="392" spans="2:10" x14ac:dyDescent="0.25">
      <c r="B392" s="28" t="s">
        <v>592</v>
      </c>
      <c r="C392" s="30" t="s">
        <v>593</v>
      </c>
      <c r="D392" s="32" t="s">
        <v>2718</v>
      </c>
      <c r="E392" s="33">
        <v>0</v>
      </c>
      <c r="F392" s="33" t="s">
        <v>17</v>
      </c>
      <c r="G392" s="35">
        <v>0</v>
      </c>
      <c r="H392" s="35" t="str">
        <f>IF(OR(E392="",F392=""),"",E392*F392+(E392*F392*G392/100))</f>
        <v/>
      </c>
      <c r="I392" s="25">
        <v>0.2</v>
      </c>
      <c r="J392" s="26" t="str">
        <f>IF(I392=J10,H392,)</f>
        <v/>
      </c>
    </row>
    <row r="393" spans="2:10" ht="39.6" x14ac:dyDescent="0.25">
      <c r="B393" s="27" t="s">
        <v>17</v>
      </c>
      <c r="C393" s="29" t="s">
        <v>594</v>
      </c>
      <c r="D393" s="27" t="s">
        <v>17</v>
      </c>
      <c r="E393" s="27" t="s">
        <v>17</v>
      </c>
      <c r="F393" s="27" t="s">
        <v>17</v>
      </c>
      <c r="G393" s="27" t="s">
        <v>17</v>
      </c>
      <c r="H393" s="27" t="s">
        <v>17</v>
      </c>
    </row>
    <row r="394" spans="2:10" x14ac:dyDescent="0.25">
      <c r="B394" s="28" t="s">
        <v>595</v>
      </c>
      <c r="C394" s="30" t="s">
        <v>596</v>
      </c>
      <c r="D394" s="32" t="s">
        <v>2718</v>
      </c>
      <c r="E394" s="33">
        <v>0</v>
      </c>
      <c r="F394" s="33" t="s">
        <v>17</v>
      </c>
      <c r="G394" s="35">
        <v>0</v>
      </c>
      <c r="H394" s="35" t="str">
        <f>IF(OR(E394="",F394=""),"",E394*F394+(E394*F394*G394/100))</f>
        <v/>
      </c>
      <c r="I394" s="25">
        <v>0.2</v>
      </c>
      <c r="J394" s="26" t="str">
        <f>IF(I394=J10,H394,)</f>
        <v/>
      </c>
    </row>
    <row r="395" spans="2:10" ht="39.6" x14ac:dyDescent="0.25">
      <c r="B395" s="27" t="s">
        <v>17</v>
      </c>
      <c r="C395" s="29" t="s">
        <v>597</v>
      </c>
      <c r="D395" s="27" t="s">
        <v>17</v>
      </c>
      <c r="E395" s="27" t="s">
        <v>17</v>
      </c>
      <c r="F395" s="27" t="s">
        <v>17</v>
      </c>
      <c r="G395" s="27" t="s">
        <v>17</v>
      </c>
      <c r="H395" s="27" t="s">
        <v>17</v>
      </c>
    </row>
    <row r="396" spans="2:10" x14ac:dyDescent="0.25">
      <c r="B396" s="28" t="s">
        <v>598</v>
      </c>
      <c r="C396" s="30" t="s">
        <v>599</v>
      </c>
      <c r="D396" s="32" t="s">
        <v>2718</v>
      </c>
      <c r="E396" s="33">
        <v>0</v>
      </c>
      <c r="F396" s="33" t="s">
        <v>17</v>
      </c>
      <c r="G396" s="35">
        <v>0</v>
      </c>
      <c r="H396" s="35" t="str">
        <f>IF(OR(E396="",F396=""),"",E396*F396+(E396*F396*G396/100))</f>
        <v/>
      </c>
      <c r="I396" s="25">
        <v>0.2</v>
      </c>
      <c r="J396" s="26" t="str">
        <f>IF(I396=J10,H396,)</f>
        <v/>
      </c>
    </row>
    <row r="397" spans="2:10" ht="39.6" x14ac:dyDescent="0.25">
      <c r="B397" s="27" t="s">
        <v>17</v>
      </c>
      <c r="C397" s="29" t="s">
        <v>600</v>
      </c>
      <c r="D397" s="27" t="s">
        <v>17</v>
      </c>
      <c r="E397" s="27" t="s">
        <v>17</v>
      </c>
      <c r="F397" s="27" t="s">
        <v>17</v>
      </c>
      <c r="G397" s="27" t="s">
        <v>17</v>
      </c>
      <c r="H397" s="27" t="s">
        <v>17</v>
      </c>
    </row>
    <row r="398" spans="2:10" x14ac:dyDescent="0.25">
      <c r="B398" s="28" t="s">
        <v>601</v>
      </c>
      <c r="C398" s="30" t="s">
        <v>602</v>
      </c>
      <c r="D398" s="32" t="s">
        <v>2718</v>
      </c>
      <c r="E398" s="33">
        <v>0</v>
      </c>
      <c r="F398" s="33" t="s">
        <v>17</v>
      </c>
      <c r="G398" s="35">
        <v>0</v>
      </c>
      <c r="H398" s="35" t="str">
        <f>IF(OR(E398="",F398=""),"",E398*F398+(E398*F398*G398/100))</f>
        <v/>
      </c>
      <c r="I398" s="25">
        <v>0.2</v>
      </c>
      <c r="J398" s="26" t="str">
        <f>IF(I398=J10,H398,)</f>
        <v/>
      </c>
    </row>
    <row r="399" spans="2:10" ht="39.6" x14ac:dyDescent="0.25">
      <c r="B399" s="27" t="s">
        <v>17</v>
      </c>
      <c r="C399" s="29" t="s">
        <v>603</v>
      </c>
      <c r="D399" s="27" t="s">
        <v>17</v>
      </c>
      <c r="E399" s="27" t="s">
        <v>17</v>
      </c>
      <c r="F399" s="27" t="s">
        <v>17</v>
      </c>
      <c r="G399" s="27" t="s">
        <v>17</v>
      </c>
      <c r="H399" s="27" t="s">
        <v>17</v>
      </c>
    </row>
    <row r="400" spans="2:10" x14ac:dyDescent="0.25">
      <c r="B400" s="28" t="s">
        <v>604</v>
      </c>
      <c r="C400" s="30" t="s">
        <v>605</v>
      </c>
      <c r="D400" s="32" t="s">
        <v>2718</v>
      </c>
      <c r="E400" s="33">
        <v>0</v>
      </c>
      <c r="F400" s="33" t="s">
        <v>17</v>
      </c>
      <c r="G400" s="35">
        <v>0</v>
      </c>
      <c r="H400" s="35" t="str">
        <f>IF(OR(E400="",F400=""),"",E400*F400+(E400*F400*G400/100))</f>
        <v/>
      </c>
      <c r="I400" s="25">
        <v>0.2</v>
      </c>
      <c r="J400" s="26" t="str">
        <f>IF(I400=J10,H400,)</f>
        <v/>
      </c>
    </row>
    <row r="401" spans="2:10" ht="26.4" x14ac:dyDescent="0.25">
      <c r="B401" s="27" t="s">
        <v>17</v>
      </c>
      <c r="C401" s="29" t="s">
        <v>606</v>
      </c>
      <c r="D401" s="27" t="s">
        <v>17</v>
      </c>
      <c r="E401" s="27" t="s">
        <v>17</v>
      </c>
      <c r="F401" s="27" t="s">
        <v>17</v>
      </c>
      <c r="G401" s="27" t="s">
        <v>17</v>
      </c>
      <c r="H401" s="27" t="s">
        <v>17</v>
      </c>
    </row>
    <row r="402" spans="2:10" x14ac:dyDescent="0.25">
      <c r="B402" s="28" t="s">
        <v>607</v>
      </c>
      <c r="C402" s="30" t="s">
        <v>608</v>
      </c>
      <c r="D402" s="32" t="s">
        <v>2718</v>
      </c>
      <c r="E402" s="33">
        <v>0</v>
      </c>
      <c r="F402" s="33" t="s">
        <v>17</v>
      </c>
      <c r="G402" s="35">
        <v>0</v>
      </c>
      <c r="H402" s="35" t="str">
        <f>IF(OR(E402="",F402=""),"",E402*F402+(E402*F402*G402/100))</f>
        <v/>
      </c>
      <c r="I402" s="25">
        <v>0.2</v>
      </c>
      <c r="J402" s="26" t="str">
        <f>IF(I402=J10,H402,)</f>
        <v/>
      </c>
    </row>
    <row r="403" spans="2:10" x14ac:dyDescent="0.25">
      <c r="B403" s="27" t="s">
        <v>17</v>
      </c>
      <c r="C403" s="29" t="s">
        <v>609</v>
      </c>
      <c r="D403" s="27" t="s">
        <v>17</v>
      </c>
      <c r="E403" s="27" t="s">
        <v>17</v>
      </c>
      <c r="F403" s="27" t="s">
        <v>17</v>
      </c>
      <c r="G403" s="27" t="s">
        <v>17</v>
      </c>
      <c r="H403" s="27" t="s">
        <v>17</v>
      </c>
    </row>
    <row r="404" spans="2:10" x14ac:dyDescent="0.25">
      <c r="B404" s="28" t="s">
        <v>610</v>
      </c>
      <c r="C404" s="30" t="s">
        <v>611</v>
      </c>
      <c r="D404" s="32" t="s">
        <v>2718</v>
      </c>
      <c r="E404" s="33">
        <v>0</v>
      </c>
      <c r="F404" s="33" t="s">
        <v>17</v>
      </c>
      <c r="G404" s="35">
        <v>0</v>
      </c>
      <c r="H404" s="35" t="str">
        <f>IF(OR(E404="",F404=""),"",E404*F404+(E404*F404*G404/100))</f>
        <v/>
      </c>
      <c r="I404" s="25">
        <v>0.2</v>
      </c>
      <c r="J404" s="26" t="str">
        <f>IF(I404=J10,H404,)</f>
        <v/>
      </c>
    </row>
    <row r="405" spans="2:10" ht="39.6" x14ac:dyDescent="0.25">
      <c r="B405" s="27" t="s">
        <v>17</v>
      </c>
      <c r="C405" s="29" t="s">
        <v>612</v>
      </c>
      <c r="D405" s="27" t="s">
        <v>17</v>
      </c>
      <c r="E405" s="27" t="s">
        <v>17</v>
      </c>
      <c r="F405" s="27" t="s">
        <v>17</v>
      </c>
      <c r="G405" s="27" t="s">
        <v>17</v>
      </c>
      <c r="H405" s="27" t="s">
        <v>17</v>
      </c>
    </row>
    <row r="406" spans="2:10" x14ac:dyDescent="0.25">
      <c r="B406" s="28" t="s">
        <v>613</v>
      </c>
      <c r="C406" s="30" t="s">
        <v>614</v>
      </c>
      <c r="D406" s="32" t="s">
        <v>2718</v>
      </c>
      <c r="E406" s="33">
        <v>0</v>
      </c>
      <c r="F406" s="33" t="s">
        <v>17</v>
      </c>
      <c r="G406" s="35">
        <v>0</v>
      </c>
      <c r="H406" s="35" t="str">
        <f>IF(OR(E406="",F406=""),"",E406*F406+(E406*F406*G406/100))</f>
        <v/>
      </c>
      <c r="I406" s="25">
        <v>0.2</v>
      </c>
      <c r="J406" s="26" t="str">
        <f>IF(I406=J10,H406,)</f>
        <v/>
      </c>
    </row>
    <row r="407" spans="2:10" ht="39.6" x14ac:dyDescent="0.25">
      <c r="B407" s="27" t="s">
        <v>17</v>
      </c>
      <c r="C407" s="29" t="s">
        <v>615</v>
      </c>
      <c r="D407" s="27" t="s">
        <v>17</v>
      </c>
      <c r="E407" s="27" t="s">
        <v>17</v>
      </c>
      <c r="F407" s="27" t="s">
        <v>17</v>
      </c>
      <c r="G407" s="27" t="s">
        <v>17</v>
      </c>
      <c r="H407" s="27" t="s">
        <v>17</v>
      </c>
    </row>
    <row r="408" spans="2:10" x14ac:dyDescent="0.25">
      <c r="B408" s="28" t="s">
        <v>616</v>
      </c>
      <c r="C408" s="30" t="s">
        <v>617</v>
      </c>
      <c r="D408" s="32" t="s">
        <v>2718</v>
      </c>
      <c r="E408" s="33">
        <v>0</v>
      </c>
      <c r="F408" s="33" t="s">
        <v>17</v>
      </c>
      <c r="G408" s="35">
        <v>0</v>
      </c>
      <c r="H408" s="35" t="str">
        <f>IF(OR(E408="",F408=""),"",E408*F408+(E408*F408*G408/100))</f>
        <v/>
      </c>
      <c r="I408" s="25">
        <v>0.2</v>
      </c>
      <c r="J408" s="26" t="str">
        <f>IF(I408=J10,H408,)</f>
        <v/>
      </c>
    </row>
    <row r="409" spans="2:10" ht="39.6" x14ac:dyDescent="0.25">
      <c r="B409" s="27" t="s">
        <v>17</v>
      </c>
      <c r="C409" s="29" t="s">
        <v>618</v>
      </c>
      <c r="D409" s="27" t="s">
        <v>17</v>
      </c>
      <c r="E409" s="27" t="s">
        <v>17</v>
      </c>
      <c r="F409" s="27" t="s">
        <v>17</v>
      </c>
      <c r="G409" s="27" t="s">
        <v>17</v>
      </c>
      <c r="H409" s="27" t="s">
        <v>17</v>
      </c>
    </row>
    <row r="410" spans="2:10" x14ac:dyDescent="0.25">
      <c r="B410" s="28" t="s">
        <v>619</v>
      </c>
      <c r="C410" s="30" t="s">
        <v>620</v>
      </c>
      <c r="D410" s="32" t="s">
        <v>2718</v>
      </c>
      <c r="E410" s="33">
        <v>0</v>
      </c>
      <c r="F410" s="33" t="s">
        <v>17</v>
      </c>
      <c r="G410" s="35">
        <v>0</v>
      </c>
      <c r="H410" s="35" t="str">
        <f>IF(OR(E410="",F410=""),"",E410*F410+(E410*F410*G410/100))</f>
        <v/>
      </c>
      <c r="I410" s="25">
        <v>0.2</v>
      </c>
      <c r="J410" s="26" t="str">
        <f>IF(I410=J10,H410,)</f>
        <v/>
      </c>
    </row>
    <row r="411" spans="2:10" ht="39.6" x14ac:dyDescent="0.25">
      <c r="B411" s="27" t="s">
        <v>17</v>
      </c>
      <c r="C411" s="29" t="s">
        <v>621</v>
      </c>
      <c r="D411" s="27" t="s">
        <v>17</v>
      </c>
      <c r="E411" s="27" t="s">
        <v>17</v>
      </c>
      <c r="F411" s="27" t="s">
        <v>17</v>
      </c>
      <c r="G411" s="27" t="s">
        <v>17</v>
      </c>
      <c r="H411" s="27" t="s">
        <v>17</v>
      </c>
    </row>
    <row r="412" spans="2:10" x14ac:dyDescent="0.25">
      <c r="B412" s="28" t="s">
        <v>622</v>
      </c>
      <c r="C412" s="30" t="s">
        <v>623</v>
      </c>
      <c r="D412" s="32" t="s">
        <v>2718</v>
      </c>
      <c r="E412" s="33">
        <v>0</v>
      </c>
      <c r="F412" s="33" t="s">
        <v>17</v>
      </c>
      <c r="G412" s="35">
        <v>0</v>
      </c>
      <c r="H412" s="35" t="str">
        <f>IF(OR(E412="",F412=""),"",E412*F412+(E412*F412*G412/100))</f>
        <v/>
      </c>
      <c r="I412" s="25">
        <v>0.2</v>
      </c>
      <c r="J412" s="26" t="str">
        <f>IF(I412=J10,H412,)</f>
        <v/>
      </c>
    </row>
    <row r="413" spans="2:10" ht="52.8" x14ac:dyDescent="0.25">
      <c r="B413" s="27" t="s">
        <v>17</v>
      </c>
      <c r="C413" s="29" t="s">
        <v>624</v>
      </c>
      <c r="D413" s="27" t="s">
        <v>17</v>
      </c>
      <c r="E413" s="27" t="s">
        <v>17</v>
      </c>
      <c r="F413" s="27" t="s">
        <v>17</v>
      </c>
      <c r="G413" s="27" t="s">
        <v>17</v>
      </c>
      <c r="H413" s="27" t="s">
        <v>17</v>
      </c>
    </row>
    <row r="414" spans="2:10" x14ac:dyDescent="0.25">
      <c r="B414" s="28" t="s">
        <v>625</v>
      </c>
      <c r="C414" s="30" t="s">
        <v>626</v>
      </c>
      <c r="D414" s="32" t="s">
        <v>2718</v>
      </c>
      <c r="E414" s="33">
        <v>0</v>
      </c>
      <c r="F414" s="33" t="s">
        <v>17</v>
      </c>
      <c r="G414" s="35">
        <v>0</v>
      </c>
      <c r="H414" s="35" t="str">
        <f>IF(OR(E414="",F414=""),"",E414*F414+(E414*F414*G414/100))</f>
        <v/>
      </c>
      <c r="I414" s="25">
        <v>0.2</v>
      </c>
      <c r="J414" s="26" t="str">
        <f>IF(I414=J10,H414,)</f>
        <v/>
      </c>
    </row>
    <row r="415" spans="2:10" ht="52.8" x14ac:dyDescent="0.25">
      <c r="B415" s="27" t="s">
        <v>17</v>
      </c>
      <c r="C415" s="29" t="s">
        <v>627</v>
      </c>
      <c r="D415" s="27" t="s">
        <v>17</v>
      </c>
      <c r="E415" s="27" t="s">
        <v>17</v>
      </c>
      <c r="F415" s="27" t="s">
        <v>17</v>
      </c>
      <c r="G415" s="27" t="s">
        <v>17</v>
      </c>
      <c r="H415" s="27" t="s">
        <v>17</v>
      </c>
    </row>
    <row r="416" spans="2:10" x14ac:dyDescent="0.25">
      <c r="B416" s="28" t="s">
        <v>628</v>
      </c>
      <c r="C416" s="30" t="s">
        <v>629</v>
      </c>
      <c r="D416" s="32" t="s">
        <v>2718</v>
      </c>
      <c r="E416" s="33">
        <v>0</v>
      </c>
      <c r="F416" s="33" t="s">
        <v>17</v>
      </c>
      <c r="G416" s="35">
        <v>0</v>
      </c>
      <c r="H416" s="35" t="str">
        <f>IF(OR(E416="",F416=""),"",E416*F416+(E416*F416*G416/100))</f>
        <v/>
      </c>
      <c r="I416" s="25">
        <v>0.2</v>
      </c>
      <c r="J416" s="26" t="str">
        <f>IF(I416=J10,H416,)</f>
        <v/>
      </c>
    </row>
    <row r="417" spans="2:10" ht="52.8" x14ac:dyDescent="0.25">
      <c r="B417" s="27" t="s">
        <v>17</v>
      </c>
      <c r="C417" s="29" t="s">
        <v>630</v>
      </c>
      <c r="D417" s="27" t="s">
        <v>17</v>
      </c>
      <c r="E417" s="27" t="s">
        <v>17</v>
      </c>
      <c r="F417" s="27" t="s">
        <v>17</v>
      </c>
      <c r="G417" s="27" t="s">
        <v>17</v>
      </c>
      <c r="H417" s="27" t="s">
        <v>17</v>
      </c>
    </row>
    <row r="418" spans="2:10" x14ac:dyDescent="0.25">
      <c r="B418" s="28" t="s">
        <v>631</v>
      </c>
      <c r="C418" s="30" t="s">
        <v>632</v>
      </c>
      <c r="D418" s="32" t="s">
        <v>2718</v>
      </c>
      <c r="E418" s="33">
        <v>0</v>
      </c>
      <c r="F418" s="33" t="s">
        <v>17</v>
      </c>
      <c r="G418" s="35">
        <v>0</v>
      </c>
      <c r="H418" s="35" t="str">
        <f>IF(OR(E418="",F418=""),"",E418*F418+(E418*F418*G418/100))</f>
        <v/>
      </c>
      <c r="I418" s="25">
        <v>0.2</v>
      </c>
      <c r="J418" s="26" t="str">
        <f>IF(I418=J10,H418,)</f>
        <v/>
      </c>
    </row>
    <row r="419" spans="2:10" ht="39.6" x14ac:dyDescent="0.25">
      <c r="B419" s="27" t="s">
        <v>17</v>
      </c>
      <c r="C419" s="29" t="s">
        <v>633</v>
      </c>
      <c r="D419" s="27" t="s">
        <v>17</v>
      </c>
      <c r="E419" s="27" t="s">
        <v>17</v>
      </c>
      <c r="F419" s="27" t="s">
        <v>17</v>
      </c>
      <c r="G419" s="27" t="s">
        <v>17</v>
      </c>
      <c r="H419" s="27" t="s">
        <v>17</v>
      </c>
    </row>
    <row r="420" spans="2:10" x14ac:dyDescent="0.25">
      <c r="B420" s="28" t="s">
        <v>634</v>
      </c>
      <c r="C420" s="30" t="s">
        <v>635</v>
      </c>
      <c r="D420" s="32" t="s">
        <v>2718</v>
      </c>
      <c r="E420" s="33">
        <v>0</v>
      </c>
      <c r="F420" s="33" t="s">
        <v>17</v>
      </c>
      <c r="G420" s="35">
        <v>0</v>
      </c>
      <c r="H420" s="35" t="str">
        <f>IF(OR(E420="",F420=""),"",E420*F420+(E420*F420*G420/100))</f>
        <v/>
      </c>
      <c r="I420" s="25">
        <v>0.2</v>
      </c>
      <c r="J420" s="26" t="str">
        <f>IF(I420=J10,H420,)</f>
        <v/>
      </c>
    </row>
    <row r="421" spans="2:10" ht="39.6" x14ac:dyDescent="0.25">
      <c r="B421" s="27" t="s">
        <v>17</v>
      </c>
      <c r="C421" s="29" t="s">
        <v>636</v>
      </c>
      <c r="D421" s="27" t="s">
        <v>17</v>
      </c>
      <c r="E421" s="27" t="s">
        <v>17</v>
      </c>
      <c r="F421" s="27" t="s">
        <v>17</v>
      </c>
      <c r="G421" s="27" t="s">
        <v>17</v>
      </c>
      <c r="H421" s="27" t="s">
        <v>17</v>
      </c>
    </row>
    <row r="422" spans="2:10" x14ac:dyDescent="0.25">
      <c r="B422" s="28" t="s">
        <v>637</v>
      </c>
      <c r="C422" s="30" t="s">
        <v>638</v>
      </c>
      <c r="D422" s="32" t="s">
        <v>2718</v>
      </c>
      <c r="E422" s="33">
        <v>0</v>
      </c>
      <c r="F422" s="33" t="s">
        <v>17</v>
      </c>
      <c r="G422" s="35">
        <v>0</v>
      </c>
      <c r="H422" s="35" t="str">
        <f>IF(OR(E422="",F422=""),"",E422*F422+(E422*F422*G422/100))</f>
        <v/>
      </c>
      <c r="I422" s="25">
        <v>0.2</v>
      </c>
      <c r="J422" s="26" t="str">
        <f>IF(I422=J10,H422,)</f>
        <v/>
      </c>
    </row>
    <row r="423" spans="2:10" ht="39.6" x14ac:dyDescent="0.25">
      <c r="B423" s="27" t="s">
        <v>17</v>
      </c>
      <c r="C423" s="29" t="s">
        <v>639</v>
      </c>
      <c r="D423" s="27" t="s">
        <v>17</v>
      </c>
      <c r="E423" s="27" t="s">
        <v>17</v>
      </c>
      <c r="F423" s="27" t="s">
        <v>17</v>
      </c>
      <c r="G423" s="27" t="s">
        <v>17</v>
      </c>
      <c r="H423" s="27" t="s">
        <v>17</v>
      </c>
    </row>
    <row r="424" spans="2:10" x14ac:dyDescent="0.25">
      <c r="B424" s="28" t="s">
        <v>640</v>
      </c>
      <c r="C424" s="30" t="s">
        <v>641</v>
      </c>
      <c r="D424" s="32" t="s">
        <v>2718</v>
      </c>
      <c r="E424" s="33">
        <v>0</v>
      </c>
      <c r="F424" s="33" t="s">
        <v>17</v>
      </c>
      <c r="G424" s="35">
        <v>0</v>
      </c>
      <c r="H424" s="35" t="str">
        <f>IF(OR(E424="",F424=""),"",E424*F424+(E424*F424*G424/100))</f>
        <v/>
      </c>
      <c r="I424" s="25">
        <v>0.2</v>
      </c>
      <c r="J424" s="26" t="str">
        <f>IF(I424=J10,H424,)</f>
        <v/>
      </c>
    </row>
    <row r="425" spans="2:10" ht="39.6" x14ac:dyDescent="0.25">
      <c r="B425" s="27" t="s">
        <v>17</v>
      </c>
      <c r="C425" s="29" t="s">
        <v>642</v>
      </c>
      <c r="D425" s="27" t="s">
        <v>17</v>
      </c>
      <c r="E425" s="27" t="s">
        <v>17</v>
      </c>
      <c r="F425" s="27" t="s">
        <v>17</v>
      </c>
      <c r="G425" s="27" t="s">
        <v>17</v>
      </c>
      <c r="H425" s="27" t="s">
        <v>17</v>
      </c>
    </row>
    <row r="426" spans="2:10" x14ac:dyDescent="0.25">
      <c r="B426" s="28" t="s">
        <v>643</v>
      </c>
      <c r="C426" s="30" t="s">
        <v>644</v>
      </c>
      <c r="D426" s="32" t="s">
        <v>2718</v>
      </c>
      <c r="E426" s="33">
        <v>0</v>
      </c>
      <c r="F426" s="33" t="s">
        <v>17</v>
      </c>
      <c r="G426" s="35">
        <v>0</v>
      </c>
      <c r="H426" s="35" t="str">
        <f>IF(OR(E426="",F426=""),"",E426*F426+(E426*F426*G426/100))</f>
        <v/>
      </c>
      <c r="I426" s="25">
        <v>0.2</v>
      </c>
      <c r="J426" s="26" t="str">
        <f>IF(I426=J10,H426,)</f>
        <v/>
      </c>
    </row>
    <row r="427" spans="2:10" ht="39.6" x14ac:dyDescent="0.25">
      <c r="B427" s="27" t="s">
        <v>17</v>
      </c>
      <c r="C427" s="29" t="s">
        <v>645</v>
      </c>
      <c r="D427" s="27" t="s">
        <v>17</v>
      </c>
      <c r="E427" s="27" t="s">
        <v>17</v>
      </c>
      <c r="F427" s="27" t="s">
        <v>17</v>
      </c>
      <c r="G427" s="27" t="s">
        <v>17</v>
      </c>
      <c r="H427" s="27" t="s">
        <v>17</v>
      </c>
    </row>
    <row r="428" spans="2:10" x14ac:dyDescent="0.25">
      <c r="B428" s="28" t="s">
        <v>646</v>
      </c>
      <c r="C428" s="30" t="s">
        <v>647</v>
      </c>
      <c r="D428" s="32" t="s">
        <v>2718</v>
      </c>
      <c r="E428" s="33">
        <v>0</v>
      </c>
      <c r="F428" s="33" t="s">
        <v>17</v>
      </c>
      <c r="G428" s="35">
        <v>0</v>
      </c>
      <c r="H428" s="35" t="str">
        <f>IF(OR(E428="",F428=""),"",E428*F428+(E428*F428*G428/100))</f>
        <v/>
      </c>
      <c r="I428" s="25">
        <v>0.2</v>
      </c>
      <c r="J428" s="26" t="str">
        <f>IF(I428=J10,H428,)</f>
        <v/>
      </c>
    </row>
    <row r="429" spans="2:10" ht="39.6" x14ac:dyDescent="0.25">
      <c r="B429" s="27" t="s">
        <v>17</v>
      </c>
      <c r="C429" s="29" t="s">
        <v>648</v>
      </c>
      <c r="D429" s="27" t="s">
        <v>17</v>
      </c>
      <c r="E429" s="27" t="s">
        <v>17</v>
      </c>
      <c r="F429" s="27" t="s">
        <v>17</v>
      </c>
      <c r="G429" s="27" t="s">
        <v>17</v>
      </c>
      <c r="H429" s="27" t="s">
        <v>17</v>
      </c>
    </row>
    <row r="430" spans="2:10" x14ac:dyDescent="0.25">
      <c r="B430" s="28" t="s">
        <v>649</v>
      </c>
      <c r="C430" s="30" t="s">
        <v>650</v>
      </c>
      <c r="D430" s="32" t="s">
        <v>2718</v>
      </c>
      <c r="E430" s="33">
        <v>0</v>
      </c>
      <c r="F430" s="33" t="s">
        <v>17</v>
      </c>
      <c r="G430" s="35">
        <v>0</v>
      </c>
      <c r="H430" s="35" t="str">
        <f>IF(OR(E430="",F430=""),"",E430*F430+(E430*F430*G430/100))</f>
        <v/>
      </c>
      <c r="I430" s="25">
        <v>0.2</v>
      </c>
      <c r="J430" s="26" t="str">
        <f>IF(I430=J10,H430,)</f>
        <v/>
      </c>
    </row>
    <row r="431" spans="2:10" ht="39.6" x14ac:dyDescent="0.25">
      <c r="B431" s="27" t="s">
        <v>17</v>
      </c>
      <c r="C431" s="29" t="s">
        <v>651</v>
      </c>
      <c r="D431" s="27" t="s">
        <v>17</v>
      </c>
      <c r="E431" s="27" t="s">
        <v>17</v>
      </c>
      <c r="F431" s="27" t="s">
        <v>17</v>
      </c>
      <c r="G431" s="27" t="s">
        <v>17</v>
      </c>
      <c r="H431" s="27" t="s">
        <v>17</v>
      </c>
    </row>
    <row r="432" spans="2:10" x14ac:dyDescent="0.25">
      <c r="B432" s="28" t="s">
        <v>652</v>
      </c>
      <c r="C432" s="30" t="s">
        <v>653</v>
      </c>
      <c r="D432" s="32" t="s">
        <v>2718</v>
      </c>
      <c r="E432" s="33">
        <v>0</v>
      </c>
      <c r="F432" s="33" t="s">
        <v>17</v>
      </c>
      <c r="G432" s="35">
        <v>0</v>
      </c>
      <c r="H432" s="35" t="str">
        <f>IF(OR(E432="",F432=""),"",E432*F432+(E432*F432*G432/100))</f>
        <v/>
      </c>
      <c r="I432" s="25">
        <v>0.2</v>
      </c>
      <c r="J432" s="26" t="str">
        <f>IF(I432=J10,H432,)</f>
        <v/>
      </c>
    </row>
    <row r="433" spans="2:10" ht="39.6" x14ac:dyDescent="0.25">
      <c r="B433" s="27" t="s">
        <v>17</v>
      </c>
      <c r="C433" s="29" t="s">
        <v>654</v>
      </c>
      <c r="D433" s="27" t="s">
        <v>17</v>
      </c>
      <c r="E433" s="27" t="s">
        <v>17</v>
      </c>
      <c r="F433" s="27" t="s">
        <v>17</v>
      </c>
      <c r="G433" s="27" t="s">
        <v>17</v>
      </c>
      <c r="H433" s="27" t="s">
        <v>17</v>
      </c>
    </row>
    <row r="434" spans="2:10" x14ac:dyDescent="0.25">
      <c r="B434" s="28" t="s">
        <v>655</v>
      </c>
      <c r="C434" s="30" t="s">
        <v>656</v>
      </c>
      <c r="D434" s="32" t="s">
        <v>2718</v>
      </c>
      <c r="E434" s="33">
        <v>0</v>
      </c>
      <c r="F434" s="33" t="s">
        <v>17</v>
      </c>
      <c r="G434" s="35">
        <v>0</v>
      </c>
      <c r="H434" s="35" t="str">
        <f>IF(OR(E434="",F434=""),"",E434*F434+(E434*F434*G434/100))</f>
        <v/>
      </c>
      <c r="I434" s="25">
        <v>0.2</v>
      </c>
      <c r="J434" s="26" t="str">
        <f>IF(I434=J10,H434,)</f>
        <v/>
      </c>
    </row>
    <row r="435" spans="2:10" ht="39.6" x14ac:dyDescent="0.25">
      <c r="B435" s="27" t="s">
        <v>17</v>
      </c>
      <c r="C435" s="29" t="s">
        <v>657</v>
      </c>
      <c r="D435" s="27" t="s">
        <v>17</v>
      </c>
      <c r="E435" s="27" t="s">
        <v>17</v>
      </c>
      <c r="F435" s="27" t="s">
        <v>17</v>
      </c>
      <c r="G435" s="27" t="s">
        <v>17</v>
      </c>
      <c r="H435" s="27" t="s">
        <v>17</v>
      </c>
    </row>
    <row r="436" spans="2:10" x14ac:dyDescent="0.25">
      <c r="B436" s="28" t="s">
        <v>658</v>
      </c>
      <c r="C436" s="30" t="s">
        <v>659</v>
      </c>
      <c r="D436" s="32" t="s">
        <v>2718</v>
      </c>
      <c r="E436" s="33">
        <v>0</v>
      </c>
      <c r="F436" s="33" t="s">
        <v>17</v>
      </c>
      <c r="G436" s="35">
        <v>0</v>
      </c>
      <c r="H436" s="35" t="str">
        <f>IF(OR(E436="",F436=""),"",E436*F436+(E436*F436*G436/100))</f>
        <v/>
      </c>
      <c r="I436" s="25">
        <v>0.2</v>
      </c>
      <c r="J436" s="26" t="str">
        <f>IF(I436=J10,H436,)</f>
        <v/>
      </c>
    </row>
    <row r="437" spans="2:10" ht="39.6" x14ac:dyDescent="0.25">
      <c r="B437" s="27" t="s">
        <v>17</v>
      </c>
      <c r="C437" s="29" t="s">
        <v>660</v>
      </c>
      <c r="D437" s="27" t="s">
        <v>17</v>
      </c>
      <c r="E437" s="27" t="s">
        <v>17</v>
      </c>
      <c r="F437" s="27" t="s">
        <v>17</v>
      </c>
      <c r="G437" s="27" t="s">
        <v>17</v>
      </c>
      <c r="H437" s="27" t="s">
        <v>17</v>
      </c>
    </row>
    <row r="438" spans="2:10" x14ac:dyDescent="0.25">
      <c r="B438" s="28" t="s">
        <v>661</v>
      </c>
      <c r="C438" s="30" t="s">
        <v>662</v>
      </c>
      <c r="D438" s="32" t="s">
        <v>2718</v>
      </c>
      <c r="E438" s="33">
        <v>0</v>
      </c>
      <c r="F438" s="33" t="s">
        <v>17</v>
      </c>
      <c r="G438" s="35">
        <v>0</v>
      </c>
      <c r="H438" s="35" t="str">
        <f>IF(OR(E438="",F438=""),"",E438*F438+(E438*F438*G438/100))</f>
        <v/>
      </c>
      <c r="I438" s="25">
        <v>0.2</v>
      </c>
      <c r="J438" s="26" t="str">
        <f>IF(I438=J10,H438,)</f>
        <v/>
      </c>
    </row>
    <row r="439" spans="2:10" ht="39.6" x14ac:dyDescent="0.25">
      <c r="B439" s="27" t="s">
        <v>17</v>
      </c>
      <c r="C439" s="29" t="s">
        <v>663</v>
      </c>
      <c r="D439" s="27" t="s">
        <v>17</v>
      </c>
      <c r="E439" s="27" t="s">
        <v>17</v>
      </c>
      <c r="F439" s="27" t="s">
        <v>17</v>
      </c>
      <c r="G439" s="27" t="s">
        <v>17</v>
      </c>
      <c r="H439" s="27" t="s">
        <v>17</v>
      </c>
    </row>
    <row r="440" spans="2:10" x14ac:dyDescent="0.25">
      <c r="B440" s="28" t="s">
        <v>664</v>
      </c>
      <c r="C440" s="30" t="s">
        <v>665</v>
      </c>
      <c r="D440" s="32" t="s">
        <v>2718</v>
      </c>
      <c r="E440" s="33">
        <v>0</v>
      </c>
      <c r="F440" s="33" t="s">
        <v>17</v>
      </c>
      <c r="G440" s="35">
        <v>0</v>
      </c>
      <c r="H440" s="35" t="str">
        <f>IF(OR(E440="",F440=""),"",E440*F440+(E440*F440*G440/100))</f>
        <v/>
      </c>
      <c r="I440" s="25">
        <v>0.2</v>
      </c>
      <c r="J440" s="26" t="str">
        <f>IF(I440=J10,H440,)</f>
        <v/>
      </c>
    </row>
    <row r="441" spans="2:10" ht="39.6" x14ac:dyDescent="0.25">
      <c r="B441" s="27" t="s">
        <v>17</v>
      </c>
      <c r="C441" s="29" t="s">
        <v>666</v>
      </c>
      <c r="D441" s="27" t="s">
        <v>17</v>
      </c>
      <c r="E441" s="27" t="s">
        <v>17</v>
      </c>
      <c r="F441" s="27" t="s">
        <v>17</v>
      </c>
      <c r="G441" s="27" t="s">
        <v>17</v>
      </c>
      <c r="H441" s="27" t="s">
        <v>17</v>
      </c>
    </row>
    <row r="442" spans="2:10" x14ac:dyDescent="0.25">
      <c r="B442" s="28" t="s">
        <v>667</v>
      </c>
      <c r="C442" s="30" t="s">
        <v>668</v>
      </c>
      <c r="D442" s="32" t="s">
        <v>2718</v>
      </c>
      <c r="E442" s="33">
        <v>0</v>
      </c>
      <c r="F442" s="33" t="s">
        <v>17</v>
      </c>
      <c r="G442" s="35">
        <v>0</v>
      </c>
      <c r="H442" s="35" t="str">
        <f>IF(OR(E442="",F442=""),"",E442*F442+(E442*F442*G442/100))</f>
        <v/>
      </c>
      <c r="I442" s="25">
        <v>0.2</v>
      </c>
      <c r="J442" s="26" t="str">
        <f>IF(I442=J10,H442,)</f>
        <v/>
      </c>
    </row>
    <row r="443" spans="2:10" ht="39.6" x14ac:dyDescent="0.25">
      <c r="B443" s="27" t="s">
        <v>17</v>
      </c>
      <c r="C443" s="29" t="s">
        <v>669</v>
      </c>
      <c r="D443" s="27" t="s">
        <v>17</v>
      </c>
      <c r="E443" s="27" t="s">
        <v>17</v>
      </c>
      <c r="F443" s="27" t="s">
        <v>17</v>
      </c>
      <c r="G443" s="27" t="s">
        <v>17</v>
      </c>
      <c r="H443" s="27" t="s">
        <v>17</v>
      </c>
    </row>
    <row r="444" spans="2:10" x14ac:dyDescent="0.25">
      <c r="B444" s="28" t="s">
        <v>670</v>
      </c>
      <c r="C444" s="30" t="s">
        <v>671</v>
      </c>
      <c r="D444" s="32" t="s">
        <v>2718</v>
      </c>
      <c r="E444" s="33">
        <v>0</v>
      </c>
      <c r="F444" s="33" t="s">
        <v>17</v>
      </c>
      <c r="G444" s="35">
        <v>0</v>
      </c>
      <c r="H444" s="35" t="str">
        <f>IF(OR(E444="",F444=""),"",E444*F444+(E444*F444*G444/100))</f>
        <v/>
      </c>
      <c r="I444" s="25">
        <v>0.2</v>
      </c>
      <c r="J444" s="26" t="str">
        <f>IF(I444=J10,H444,)</f>
        <v/>
      </c>
    </row>
    <row r="445" spans="2:10" ht="39.6" x14ac:dyDescent="0.25">
      <c r="B445" s="27" t="s">
        <v>17</v>
      </c>
      <c r="C445" s="29" t="s">
        <v>672</v>
      </c>
      <c r="D445" s="27" t="s">
        <v>17</v>
      </c>
      <c r="E445" s="27" t="s">
        <v>17</v>
      </c>
      <c r="F445" s="27" t="s">
        <v>17</v>
      </c>
      <c r="G445" s="27" t="s">
        <v>17</v>
      </c>
      <c r="H445" s="27" t="s">
        <v>17</v>
      </c>
    </row>
    <row r="446" spans="2:10" x14ac:dyDescent="0.25">
      <c r="B446" s="28" t="s">
        <v>673</v>
      </c>
      <c r="C446" s="30" t="s">
        <v>674</v>
      </c>
      <c r="D446" s="32" t="s">
        <v>2718</v>
      </c>
      <c r="E446" s="33">
        <v>0</v>
      </c>
      <c r="F446" s="33" t="s">
        <v>17</v>
      </c>
      <c r="G446" s="35">
        <v>0</v>
      </c>
      <c r="H446" s="35" t="str">
        <f>IF(OR(E446="",F446=""),"",E446*F446+(E446*F446*G446/100))</f>
        <v/>
      </c>
      <c r="I446" s="25">
        <v>0.2</v>
      </c>
      <c r="J446" s="26" t="str">
        <f>IF(I446=J10,H446,)</f>
        <v/>
      </c>
    </row>
    <row r="447" spans="2:10" ht="39.6" x14ac:dyDescent="0.25">
      <c r="B447" s="27" t="s">
        <v>17</v>
      </c>
      <c r="C447" s="29" t="s">
        <v>675</v>
      </c>
      <c r="D447" s="27" t="s">
        <v>17</v>
      </c>
      <c r="E447" s="27" t="s">
        <v>17</v>
      </c>
      <c r="F447" s="27" t="s">
        <v>17</v>
      </c>
      <c r="G447" s="27" t="s">
        <v>17</v>
      </c>
      <c r="H447" s="27" t="s">
        <v>17</v>
      </c>
    </row>
    <row r="448" spans="2:10" x14ac:dyDescent="0.25">
      <c r="B448" s="28" t="s">
        <v>676</v>
      </c>
      <c r="C448" s="30" t="s">
        <v>677</v>
      </c>
      <c r="D448" s="32" t="s">
        <v>2718</v>
      </c>
      <c r="E448" s="33">
        <v>0</v>
      </c>
      <c r="F448" s="33" t="s">
        <v>17</v>
      </c>
      <c r="G448" s="35">
        <v>0</v>
      </c>
      <c r="H448" s="35" t="str">
        <f>IF(OR(E448="",F448=""),"",E448*F448+(E448*F448*G448/100))</f>
        <v/>
      </c>
      <c r="I448" s="25">
        <v>0.2</v>
      </c>
      <c r="J448" s="26" t="str">
        <f>IF(I448=J10,H448,)</f>
        <v/>
      </c>
    </row>
    <row r="449" spans="2:10" ht="39.6" x14ac:dyDescent="0.25">
      <c r="B449" s="27" t="s">
        <v>17</v>
      </c>
      <c r="C449" s="29" t="s">
        <v>678</v>
      </c>
      <c r="D449" s="27" t="s">
        <v>17</v>
      </c>
      <c r="E449" s="27" t="s">
        <v>17</v>
      </c>
      <c r="F449" s="27" t="s">
        <v>17</v>
      </c>
      <c r="G449" s="27" t="s">
        <v>17</v>
      </c>
      <c r="H449" s="27" t="s">
        <v>17</v>
      </c>
    </row>
    <row r="450" spans="2:10" x14ac:dyDescent="0.25">
      <c r="B450" s="28" t="s">
        <v>679</v>
      </c>
      <c r="C450" s="30" t="s">
        <v>680</v>
      </c>
      <c r="D450" s="32" t="s">
        <v>2718</v>
      </c>
      <c r="E450" s="33">
        <v>0</v>
      </c>
      <c r="F450" s="33" t="s">
        <v>17</v>
      </c>
      <c r="G450" s="35">
        <v>0</v>
      </c>
      <c r="H450" s="35" t="str">
        <f>IF(OR(E450="",F450=""),"",E450*F450+(E450*F450*G450/100))</f>
        <v/>
      </c>
      <c r="I450" s="25">
        <v>0.2</v>
      </c>
      <c r="J450" s="26" t="str">
        <f>IF(I450=J10,H450,)</f>
        <v/>
      </c>
    </row>
    <row r="451" spans="2:10" ht="39.6" x14ac:dyDescent="0.25">
      <c r="B451" s="27" t="s">
        <v>17</v>
      </c>
      <c r="C451" s="29" t="s">
        <v>681</v>
      </c>
      <c r="D451" s="27" t="s">
        <v>17</v>
      </c>
      <c r="E451" s="27" t="s">
        <v>17</v>
      </c>
      <c r="F451" s="27" t="s">
        <v>17</v>
      </c>
      <c r="G451" s="27" t="s">
        <v>17</v>
      </c>
      <c r="H451" s="27" t="s">
        <v>17</v>
      </c>
    </row>
    <row r="452" spans="2:10" x14ac:dyDescent="0.25">
      <c r="B452" s="28" t="s">
        <v>682</v>
      </c>
      <c r="C452" s="30" t="s">
        <v>683</v>
      </c>
      <c r="D452" s="32" t="s">
        <v>2718</v>
      </c>
      <c r="E452" s="33">
        <v>0</v>
      </c>
      <c r="F452" s="33" t="s">
        <v>17</v>
      </c>
      <c r="G452" s="35">
        <v>0</v>
      </c>
      <c r="H452" s="35" t="str">
        <f>IF(OR(E452="",F452=""),"",E452*F452+(E452*F452*G452/100))</f>
        <v/>
      </c>
      <c r="I452" s="25">
        <v>0.2</v>
      </c>
      <c r="J452" s="26" t="str">
        <f>IF(I452=J10,H452,)</f>
        <v/>
      </c>
    </row>
    <row r="453" spans="2:10" ht="39.6" x14ac:dyDescent="0.25">
      <c r="B453" s="27" t="s">
        <v>17</v>
      </c>
      <c r="C453" s="29" t="s">
        <v>684</v>
      </c>
      <c r="D453" s="27" t="s">
        <v>17</v>
      </c>
      <c r="E453" s="27" t="s">
        <v>17</v>
      </c>
      <c r="F453" s="27" t="s">
        <v>17</v>
      </c>
      <c r="G453" s="27" t="s">
        <v>17</v>
      </c>
      <c r="H453" s="27" t="s">
        <v>17</v>
      </c>
    </row>
    <row r="454" spans="2:10" x14ac:dyDescent="0.25">
      <c r="B454" s="28" t="s">
        <v>685</v>
      </c>
      <c r="C454" s="30" t="s">
        <v>686</v>
      </c>
      <c r="D454" s="32" t="s">
        <v>2718</v>
      </c>
      <c r="E454" s="33">
        <v>0</v>
      </c>
      <c r="F454" s="33" t="s">
        <v>17</v>
      </c>
      <c r="G454" s="35">
        <v>0</v>
      </c>
      <c r="H454" s="35" t="str">
        <f>IF(OR(E454="",F454=""),"",E454*F454+(E454*F454*G454/100))</f>
        <v/>
      </c>
      <c r="I454" s="25">
        <v>0.2</v>
      </c>
      <c r="J454" s="26" t="str">
        <f>IF(I454=J10,H454,)</f>
        <v/>
      </c>
    </row>
    <row r="455" spans="2:10" ht="39.6" x14ac:dyDescent="0.25">
      <c r="B455" s="27" t="s">
        <v>17</v>
      </c>
      <c r="C455" s="29" t="s">
        <v>687</v>
      </c>
      <c r="D455" s="27" t="s">
        <v>17</v>
      </c>
      <c r="E455" s="27" t="s">
        <v>17</v>
      </c>
      <c r="F455" s="27" t="s">
        <v>17</v>
      </c>
      <c r="G455" s="27" t="s">
        <v>17</v>
      </c>
      <c r="H455" s="27" t="s">
        <v>17</v>
      </c>
    </row>
    <row r="456" spans="2:10" x14ac:dyDescent="0.25">
      <c r="B456" s="28" t="s">
        <v>688</v>
      </c>
      <c r="C456" s="30" t="s">
        <v>689</v>
      </c>
      <c r="D456" s="32" t="s">
        <v>2718</v>
      </c>
      <c r="E456" s="33">
        <v>0</v>
      </c>
      <c r="F456" s="33" t="s">
        <v>17</v>
      </c>
      <c r="G456" s="35">
        <v>0</v>
      </c>
      <c r="H456" s="35" t="str">
        <f>IF(OR(E456="",F456=""),"",E456*F456+(E456*F456*G456/100))</f>
        <v/>
      </c>
      <c r="I456" s="25">
        <v>0.2</v>
      </c>
      <c r="J456" s="26" t="str">
        <f>IF(I456=J10,H456,)</f>
        <v/>
      </c>
    </row>
    <row r="457" spans="2:10" ht="39.6" x14ac:dyDescent="0.25">
      <c r="B457" s="27" t="s">
        <v>17</v>
      </c>
      <c r="C457" s="29" t="s">
        <v>690</v>
      </c>
      <c r="D457" s="27" t="s">
        <v>17</v>
      </c>
      <c r="E457" s="27" t="s">
        <v>17</v>
      </c>
      <c r="F457" s="27" t="s">
        <v>17</v>
      </c>
      <c r="G457" s="27" t="s">
        <v>17</v>
      </c>
      <c r="H457" s="27" t="s">
        <v>17</v>
      </c>
    </row>
    <row r="458" spans="2:10" x14ac:dyDescent="0.25">
      <c r="B458" s="28" t="s">
        <v>691</v>
      </c>
      <c r="C458" s="30" t="s">
        <v>692</v>
      </c>
      <c r="D458" s="32" t="s">
        <v>2718</v>
      </c>
      <c r="E458" s="33">
        <v>0</v>
      </c>
      <c r="F458" s="33" t="s">
        <v>17</v>
      </c>
      <c r="G458" s="35">
        <v>0</v>
      </c>
      <c r="H458" s="35" t="str">
        <f>IF(OR(E458="",F458=""),"",E458*F458+(E458*F458*G458/100))</f>
        <v/>
      </c>
      <c r="I458" s="25">
        <v>0.2</v>
      </c>
      <c r="J458" s="26" t="str">
        <f>IF(I458=J10,H458,)</f>
        <v/>
      </c>
    </row>
    <row r="459" spans="2:10" ht="39.6" x14ac:dyDescent="0.25">
      <c r="B459" s="27" t="s">
        <v>17</v>
      </c>
      <c r="C459" s="29" t="s">
        <v>693</v>
      </c>
      <c r="D459" s="27" t="s">
        <v>17</v>
      </c>
      <c r="E459" s="27" t="s">
        <v>17</v>
      </c>
      <c r="F459" s="27" t="s">
        <v>17</v>
      </c>
      <c r="G459" s="27" t="s">
        <v>17</v>
      </c>
      <c r="H459" s="27" t="s">
        <v>17</v>
      </c>
    </row>
    <row r="460" spans="2:10" x14ac:dyDescent="0.25">
      <c r="B460" s="28" t="s">
        <v>694</v>
      </c>
      <c r="C460" s="30" t="s">
        <v>695</v>
      </c>
      <c r="D460" s="32" t="s">
        <v>2718</v>
      </c>
      <c r="E460" s="33">
        <v>0</v>
      </c>
      <c r="F460" s="33" t="s">
        <v>17</v>
      </c>
      <c r="G460" s="35">
        <v>0</v>
      </c>
      <c r="H460" s="35" t="str">
        <f>IF(OR(E460="",F460=""),"",E460*F460+(E460*F460*G460/100))</f>
        <v/>
      </c>
      <c r="I460" s="25">
        <v>0.2</v>
      </c>
      <c r="J460" s="26" t="str">
        <f>IF(I460=J10,H460,)</f>
        <v/>
      </c>
    </row>
    <row r="461" spans="2:10" ht="39.6" x14ac:dyDescent="0.25">
      <c r="B461" s="27" t="s">
        <v>17</v>
      </c>
      <c r="C461" s="29" t="s">
        <v>696</v>
      </c>
      <c r="D461" s="27" t="s">
        <v>17</v>
      </c>
      <c r="E461" s="27" t="s">
        <v>17</v>
      </c>
      <c r="F461" s="27" t="s">
        <v>17</v>
      </c>
      <c r="G461" s="27" t="s">
        <v>17</v>
      </c>
      <c r="H461" s="27" t="s">
        <v>17</v>
      </c>
    </row>
    <row r="462" spans="2:10" x14ac:dyDescent="0.25">
      <c r="B462" s="28" t="s">
        <v>697</v>
      </c>
      <c r="C462" s="30" t="s">
        <v>698</v>
      </c>
      <c r="D462" s="32" t="s">
        <v>2718</v>
      </c>
      <c r="E462" s="33">
        <v>0</v>
      </c>
      <c r="F462" s="33" t="s">
        <v>17</v>
      </c>
      <c r="G462" s="35">
        <v>0</v>
      </c>
      <c r="H462" s="35" t="str">
        <f>IF(OR(E462="",F462=""),"",E462*F462+(E462*F462*G462/100))</f>
        <v/>
      </c>
      <c r="I462" s="25">
        <v>0.2</v>
      </c>
      <c r="J462" s="26" t="str">
        <f>IF(I462=J10,H462,)</f>
        <v/>
      </c>
    </row>
    <row r="463" spans="2:10" ht="39.6" x14ac:dyDescent="0.25">
      <c r="B463" s="27" t="s">
        <v>17</v>
      </c>
      <c r="C463" s="29" t="s">
        <v>699</v>
      </c>
      <c r="D463" s="27" t="s">
        <v>17</v>
      </c>
      <c r="E463" s="27" t="s">
        <v>17</v>
      </c>
      <c r="F463" s="27" t="s">
        <v>17</v>
      </c>
      <c r="G463" s="27" t="s">
        <v>17</v>
      </c>
      <c r="H463" s="27" t="s">
        <v>17</v>
      </c>
    </row>
    <row r="464" spans="2:10" x14ac:dyDescent="0.25">
      <c r="B464" s="28" t="s">
        <v>700</v>
      </c>
      <c r="C464" s="30" t="s">
        <v>701</v>
      </c>
      <c r="D464" s="32" t="s">
        <v>2718</v>
      </c>
      <c r="E464" s="33">
        <v>0</v>
      </c>
      <c r="F464" s="33" t="s">
        <v>17</v>
      </c>
      <c r="G464" s="35">
        <v>0</v>
      </c>
      <c r="H464" s="35" t="str">
        <f>IF(OR(E464="",F464=""),"",E464*F464+(E464*F464*G464/100))</f>
        <v/>
      </c>
      <c r="I464" s="25">
        <v>0.2</v>
      </c>
      <c r="J464" s="26" t="str">
        <f>IF(I464=J10,H464,)</f>
        <v/>
      </c>
    </row>
    <row r="465" spans="2:10" ht="39.6" x14ac:dyDescent="0.25">
      <c r="B465" s="27" t="s">
        <v>17</v>
      </c>
      <c r="C465" s="29" t="s">
        <v>702</v>
      </c>
      <c r="D465" s="27" t="s">
        <v>17</v>
      </c>
      <c r="E465" s="27" t="s">
        <v>17</v>
      </c>
      <c r="F465" s="27" t="s">
        <v>17</v>
      </c>
      <c r="G465" s="27" t="s">
        <v>17</v>
      </c>
      <c r="H465" s="27" t="s">
        <v>17</v>
      </c>
    </row>
    <row r="466" spans="2:10" x14ac:dyDescent="0.25">
      <c r="B466" s="28" t="s">
        <v>703</v>
      </c>
      <c r="C466" s="30" t="s">
        <v>704</v>
      </c>
      <c r="D466" s="32" t="s">
        <v>2718</v>
      </c>
      <c r="E466" s="33">
        <v>0</v>
      </c>
      <c r="F466" s="33" t="s">
        <v>17</v>
      </c>
      <c r="G466" s="35">
        <v>0</v>
      </c>
      <c r="H466" s="35" t="str">
        <f>IF(OR(E466="",F466=""),"",E466*F466+(E466*F466*G466/100))</f>
        <v/>
      </c>
      <c r="I466" s="25">
        <v>0.2</v>
      </c>
      <c r="J466" s="26" t="str">
        <f>IF(I466=J10,H466,)</f>
        <v/>
      </c>
    </row>
    <row r="467" spans="2:10" ht="39.6" x14ac:dyDescent="0.25">
      <c r="B467" s="27" t="s">
        <v>17</v>
      </c>
      <c r="C467" s="29" t="s">
        <v>705</v>
      </c>
      <c r="D467" s="27" t="s">
        <v>17</v>
      </c>
      <c r="E467" s="27" t="s">
        <v>17</v>
      </c>
      <c r="F467" s="27" t="s">
        <v>17</v>
      </c>
      <c r="G467" s="27" t="s">
        <v>17</v>
      </c>
      <c r="H467" s="27" t="s">
        <v>17</v>
      </c>
    </row>
    <row r="468" spans="2:10" x14ac:dyDescent="0.25">
      <c r="B468" s="28" t="s">
        <v>706</v>
      </c>
      <c r="C468" s="30" t="s">
        <v>707</v>
      </c>
      <c r="D468" s="32" t="s">
        <v>2718</v>
      </c>
      <c r="E468" s="33">
        <v>0</v>
      </c>
      <c r="F468" s="33" t="s">
        <v>17</v>
      </c>
      <c r="G468" s="35">
        <v>0</v>
      </c>
      <c r="H468" s="35" t="str">
        <f>IF(OR(E468="",F468=""),"",E468*F468+(E468*F468*G468/100))</f>
        <v/>
      </c>
      <c r="I468" s="25">
        <v>0.2</v>
      </c>
      <c r="J468" s="26" t="str">
        <f>IF(I468=J10,H468,)</f>
        <v/>
      </c>
    </row>
    <row r="469" spans="2:10" ht="39.6" x14ac:dyDescent="0.25">
      <c r="B469" s="27" t="s">
        <v>17</v>
      </c>
      <c r="C469" s="29" t="s">
        <v>708</v>
      </c>
      <c r="D469" s="27" t="s">
        <v>17</v>
      </c>
      <c r="E469" s="27" t="s">
        <v>17</v>
      </c>
      <c r="F469" s="27" t="s">
        <v>17</v>
      </c>
      <c r="G469" s="27" t="s">
        <v>17</v>
      </c>
      <c r="H469" s="27" t="s">
        <v>17</v>
      </c>
    </row>
    <row r="470" spans="2:10" x14ac:dyDescent="0.25">
      <c r="B470" s="28" t="s">
        <v>709</v>
      </c>
      <c r="C470" s="30" t="s">
        <v>710</v>
      </c>
      <c r="D470" s="32" t="s">
        <v>2718</v>
      </c>
      <c r="E470" s="33">
        <v>0</v>
      </c>
      <c r="F470" s="33" t="s">
        <v>17</v>
      </c>
      <c r="G470" s="35">
        <v>0</v>
      </c>
      <c r="H470" s="35" t="str">
        <f>IF(OR(E470="",F470=""),"",E470*F470+(E470*F470*G470/100))</f>
        <v/>
      </c>
      <c r="I470" s="25">
        <v>0.2</v>
      </c>
      <c r="J470" s="26" t="str">
        <f>IF(I470=J10,H470,)</f>
        <v/>
      </c>
    </row>
    <row r="471" spans="2:10" ht="39.6" x14ac:dyDescent="0.25">
      <c r="B471" s="27" t="s">
        <v>17</v>
      </c>
      <c r="C471" s="29" t="s">
        <v>711</v>
      </c>
      <c r="D471" s="27" t="s">
        <v>17</v>
      </c>
      <c r="E471" s="27" t="s">
        <v>17</v>
      </c>
      <c r="F471" s="27" t="s">
        <v>17</v>
      </c>
      <c r="G471" s="27" t="s">
        <v>17</v>
      </c>
      <c r="H471" s="27" t="s">
        <v>17</v>
      </c>
    </row>
    <row r="472" spans="2:10" x14ac:dyDescent="0.25">
      <c r="B472" s="28" t="s">
        <v>712</v>
      </c>
      <c r="C472" s="30" t="s">
        <v>713</v>
      </c>
      <c r="D472" s="32" t="s">
        <v>2718</v>
      </c>
      <c r="E472" s="33">
        <v>0</v>
      </c>
      <c r="F472" s="33" t="s">
        <v>17</v>
      </c>
      <c r="G472" s="35">
        <v>0</v>
      </c>
      <c r="H472" s="35" t="str">
        <f>IF(OR(E472="",F472=""),"",E472*F472+(E472*F472*G472/100))</f>
        <v/>
      </c>
      <c r="I472" s="25">
        <v>0.2</v>
      </c>
      <c r="J472" s="26" t="str">
        <f>IF(I472=J10,H472,)</f>
        <v/>
      </c>
    </row>
    <row r="473" spans="2:10" ht="39.6" x14ac:dyDescent="0.25">
      <c r="B473" s="27" t="s">
        <v>17</v>
      </c>
      <c r="C473" s="29" t="s">
        <v>714</v>
      </c>
      <c r="D473" s="27" t="s">
        <v>17</v>
      </c>
      <c r="E473" s="27" t="s">
        <v>17</v>
      </c>
      <c r="F473" s="27" t="s">
        <v>17</v>
      </c>
      <c r="G473" s="27" t="s">
        <v>17</v>
      </c>
      <c r="H473" s="27" t="s">
        <v>17</v>
      </c>
    </row>
    <row r="474" spans="2:10" x14ac:dyDescent="0.25">
      <c r="B474" s="28" t="s">
        <v>715</v>
      </c>
      <c r="C474" s="30" t="s">
        <v>716</v>
      </c>
      <c r="D474" s="32" t="s">
        <v>2718</v>
      </c>
      <c r="E474" s="33">
        <v>0</v>
      </c>
      <c r="F474" s="33" t="s">
        <v>17</v>
      </c>
      <c r="G474" s="35">
        <v>0</v>
      </c>
      <c r="H474" s="35" t="str">
        <f>IF(OR(E474="",F474=""),"",E474*F474+(E474*F474*G474/100))</f>
        <v/>
      </c>
      <c r="I474" s="25">
        <v>0.2</v>
      </c>
      <c r="J474" s="26" t="str">
        <f>IF(I474=J10,H474,)</f>
        <v/>
      </c>
    </row>
    <row r="475" spans="2:10" ht="39.6" x14ac:dyDescent="0.25">
      <c r="B475" s="27" t="s">
        <v>17</v>
      </c>
      <c r="C475" s="29" t="s">
        <v>717</v>
      </c>
      <c r="D475" s="27" t="s">
        <v>17</v>
      </c>
      <c r="E475" s="27" t="s">
        <v>17</v>
      </c>
      <c r="F475" s="27" t="s">
        <v>17</v>
      </c>
      <c r="G475" s="27" t="s">
        <v>17</v>
      </c>
      <c r="H475" s="27" t="s">
        <v>17</v>
      </c>
    </row>
    <row r="476" spans="2:10" x14ac:dyDescent="0.25">
      <c r="B476" s="28" t="s">
        <v>718</v>
      </c>
      <c r="C476" s="30" t="s">
        <v>719</v>
      </c>
      <c r="D476" s="32" t="s">
        <v>2718</v>
      </c>
      <c r="E476" s="33">
        <v>0</v>
      </c>
      <c r="F476" s="33" t="s">
        <v>17</v>
      </c>
      <c r="G476" s="35">
        <v>0</v>
      </c>
      <c r="H476" s="35" t="str">
        <f>IF(OR(E476="",F476=""),"",E476*F476+(E476*F476*G476/100))</f>
        <v/>
      </c>
      <c r="I476" s="25">
        <v>0.2</v>
      </c>
      <c r="J476" s="26" t="str">
        <f>IF(I476=J10,H476,)</f>
        <v/>
      </c>
    </row>
    <row r="477" spans="2:10" ht="39.6" x14ac:dyDescent="0.25">
      <c r="B477" s="27" t="s">
        <v>17</v>
      </c>
      <c r="C477" s="29" t="s">
        <v>720</v>
      </c>
      <c r="D477" s="27" t="s">
        <v>17</v>
      </c>
      <c r="E477" s="27" t="s">
        <v>17</v>
      </c>
      <c r="F477" s="27" t="s">
        <v>17</v>
      </c>
      <c r="G477" s="27" t="s">
        <v>17</v>
      </c>
      <c r="H477" s="27" t="s">
        <v>17</v>
      </c>
    </row>
    <row r="478" spans="2:10" x14ac:dyDescent="0.25">
      <c r="B478" s="28" t="s">
        <v>721</v>
      </c>
      <c r="C478" s="30" t="s">
        <v>722</v>
      </c>
      <c r="D478" s="32" t="s">
        <v>2718</v>
      </c>
      <c r="E478" s="33">
        <v>0</v>
      </c>
      <c r="F478" s="33" t="s">
        <v>17</v>
      </c>
      <c r="G478" s="35">
        <v>0</v>
      </c>
      <c r="H478" s="35" t="str">
        <f>IF(OR(E478="",F478=""),"",E478*F478+(E478*F478*G478/100))</f>
        <v/>
      </c>
      <c r="I478" s="25">
        <v>0.2</v>
      </c>
      <c r="J478" s="26" t="str">
        <f>IF(I478=J10,H478,)</f>
        <v/>
      </c>
    </row>
    <row r="479" spans="2:10" ht="39.6" x14ac:dyDescent="0.25">
      <c r="B479" s="27" t="s">
        <v>17</v>
      </c>
      <c r="C479" s="29" t="s">
        <v>723</v>
      </c>
      <c r="D479" s="27" t="s">
        <v>17</v>
      </c>
      <c r="E479" s="27" t="s">
        <v>17</v>
      </c>
      <c r="F479" s="27" t="s">
        <v>17</v>
      </c>
      <c r="G479" s="27" t="s">
        <v>17</v>
      </c>
      <c r="H479" s="27" t="s">
        <v>17</v>
      </c>
    </row>
    <row r="480" spans="2:10" x14ac:dyDescent="0.25">
      <c r="B480" s="28" t="s">
        <v>724</v>
      </c>
      <c r="C480" s="30" t="s">
        <v>725</v>
      </c>
      <c r="D480" s="32" t="s">
        <v>2718</v>
      </c>
      <c r="E480" s="33">
        <v>0</v>
      </c>
      <c r="F480" s="33" t="s">
        <v>17</v>
      </c>
      <c r="G480" s="35">
        <v>0</v>
      </c>
      <c r="H480" s="35" t="str">
        <f>IF(OR(E480="",F480=""),"",E480*F480+(E480*F480*G480/100))</f>
        <v/>
      </c>
      <c r="I480" s="25">
        <v>0.2</v>
      </c>
      <c r="J480" s="26" t="str">
        <f>IF(I480=J10,H480,)</f>
        <v/>
      </c>
    </row>
    <row r="481" spans="2:10" ht="39.6" x14ac:dyDescent="0.25">
      <c r="B481" s="27" t="s">
        <v>17</v>
      </c>
      <c r="C481" s="29" t="s">
        <v>726</v>
      </c>
      <c r="D481" s="27" t="s">
        <v>17</v>
      </c>
      <c r="E481" s="27" t="s">
        <v>17</v>
      </c>
      <c r="F481" s="27" t="s">
        <v>17</v>
      </c>
      <c r="G481" s="27" t="s">
        <v>17</v>
      </c>
      <c r="H481" s="27" t="s">
        <v>17</v>
      </c>
    </row>
    <row r="482" spans="2:10" x14ac:dyDescent="0.25">
      <c r="B482" s="28" t="s">
        <v>727</v>
      </c>
      <c r="C482" s="30" t="s">
        <v>728</v>
      </c>
      <c r="D482" s="32" t="s">
        <v>2718</v>
      </c>
      <c r="E482" s="33">
        <v>0</v>
      </c>
      <c r="F482" s="33" t="s">
        <v>17</v>
      </c>
      <c r="G482" s="35">
        <v>0</v>
      </c>
      <c r="H482" s="35" t="str">
        <f>IF(OR(E482="",F482=""),"",E482*F482+(E482*F482*G482/100))</f>
        <v/>
      </c>
      <c r="I482" s="25">
        <v>0.2</v>
      </c>
      <c r="J482" s="26" t="str">
        <f>IF(I482=J10,H482,)</f>
        <v/>
      </c>
    </row>
    <row r="483" spans="2:10" ht="39.6" x14ac:dyDescent="0.25">
      <c r="B483" s="27" t="s">
        <v>17</v>
      </c>
      <c r="C483" s="29" t="s">
        <v>729</v>
      </c>
      <c r="D483" s="27" t="s">
        <v>17</v>
      </c>
      <c r="E483" s="27" t="s">
        <v>17</v>
      </c>
      <c r="F483" s="27" t="s">
        <v>17</v>
      </c>
      <c r="G483" s="27" t="s">
        <v>17</v>
      </c>
      <c r="H483" s="27" t="s">
        <v>17</v>
      </c>
    </row>
    <row r="484" spans="2:10" ht="26.4" x14ac:dyDescent="0.25">
      <c r="B484" s="28" t="s">
        <v>730</v>
      </c>
      <c r="C484" s="31" t="s">
        <v>731</v>
      </c>
      <c r="D484" s="28"/>
      <c r="E484" s="28"/>
      <c r="F484" s="28"/>
      <c r="G484" s="28"/>
      <c r="H484" s="28"/>
    </row>
    <row r="485" spans="2:10" ht="66" x14ac:dyDescent="0.25">
      <c r="B485" s="27" t="s">
        <v>17</v>
      </c>
      <c r="C485" s="29" t="s">
        <v>732</v>
      </c>
      <c r="D485" s="27" t="s">
        <v>17</v>
      </c>
      <c r="E485" s="27" t="s">
        <v>17</v>
      </c>
      <c r="F485" s="27" t="s">
        <v>17</v>
      </c>
      <c r="G485" s="27" t="s">
        <v>17</v>
      </c>
      <c r="H485" s="27" t="s">
        <v>17</v>
      </c>
    </row>
    <row r="486" spans="2:10" x14ac:dyDescent="0.25">
      <c r="B486" s="28" t="s">
        <v>733</v>
      </c>
      <c r="C486" s="30" t="s">
        <v>734</v>
      </c>
      <c r="D486" s="32" t="s">
        <v>2718</v>
      </c>
      <c r="E486" s="33">
        <v>0</v>
      </c>
      <c r="F486" s="33" t="s">
        <v>17</v>
      </c>
      <c r="G486" s="35">
        <v>0</v>
      </c>
      <c r="H486" s="35" t="str">
        <f>IF(OR(E486="",F486=""),"",E486*F486+(E486*F486*G486/100))</f>
        <v/>
      </c>
      <c r="I486" s="25">
        <v>0.2</v>
      </c>
      <c r="J486" s="26" t="str">
        <f>IF(I486=J10,H486,)</f>
        <v/>
      </c>
    </row>
    <row r="487" spans="2:10" ht="39.6" x14ac:dyDescent="0.25">
      <c r="B487" s="27" t="s">
        <v>17</v>
      </c>
      <c r="C487" s="29" t="s">
        <v>735</v>
      </c>
      <c r="D487" s="27" t="s">
        <v>17</v>
      </c>
      <c r="E487" s="27" t="s">
        <v>17</v>
      </c>
      <c r="F487" s="27" t="s">
        <v>17</v>
      </c>
      <c r="G487" s="27" t="s">
        <v>17</v>
      </c>
      <c r="H487" s="27" t="s">
        <v>17</v>
      </c>
    </row>
    <row r="488" spans="2:10" x14ac:dyDescent="0.25">
      <c r="B488" s="28" t="s">
        <v>736</v>
      </c>
      <c r="C488" s="30" t="s">
        <v>737</v>
      </c>
      <c r="D488" s="32" t="s">
        <v>2718</v>
      </c>
      <c r="E488" s="33">
        <v>0</v>
      </c>
      <c r="F488" s="33" t="s">
        <v>17</v>
      </c>
      <c r="G488" s="35">
        <v>0</v>
      </c>
      <c r="H488" s="35" t="str">
        <f>IF(OR(E488="",F488=""),"",E488*F488+(E488*F488*G488/100))</f>
        <v/>
      </c>
      <c r="I488" s="25">
        <v>0.2</v>
      </c>
      <c r="J488" s="26" t="str">
        <f>IF(I488=J10,H488,)</f>
        <v/>
      </c>
    </row>
    <row r="489" spans="2:10" ht="39.6" x14ac:dyDescent="0.25">
      <c r="B489" s="27" t="s">
        <v>17</v>
      </c>
      <c r="C489" s="29" t="s">
        <v>738</v>
      </c>
      <c r="D489" s="27" t="s">
        <v>17</v>
      </c>
      <c r="E489" s="27" t="s">
        <v>17</v>
      </c>
      <c r="F489" s="27" t="s">
        <v>17</v>
      </c>
      <c r="G489" s="27" t="s">
        <v>17</v>
      </c>
      <c r="H489" s="27" t="s">
        <v>17</v>
      </c>
    </row>
    <row r="490" spans="2:10" x14ac:dyDescent="0.25">
      <c r="B490" s="28" t="s">
        <v>739</v>
      </c>
      <c r="C490" s="30" t="s">
        <v>740</v>
      </c>
      <c r="D490" s="32" t="s">
        <v>2718</v>
      </c>
      <c r="E490" s="33">
        <v>0</v>
      </c>
      <c r="F490" s="33" t="s">
        <v>17</v>
      </c>
      <c r="G490" s="35">
        <v>0</v>
      </c>
      <c r="H490" s="35" t="str">
        <f>IF(OR(E490="",F490=""),"",E490*F490+(E490*F490*G490/100))</f>
        <v/>
      </c>
      <c r="I490" s="25">
        <v>0.2</v>
      </c>
      <c r="J490" s="26" t="str">
        <f>IF(I490=J10,H490,)</f>
        <v/>
      </c>
    </row>
    <row r="491" spans="2:10" ht="39.6" x14ac:dyDescent="0.25">
      <c r="B491" s="27" t="s">
        <v>17</v>
      </c>
      <c r="C491" s="29" t="s">
        <v>741</v>
      </c>
      <c r="D491" s="27" t="s">
        <v>17</v>
      </c>
      <c r="E491" s="27" t="s">
        <v>17</v>
      </c>
      <c r="F491" s="27" t="s">
        <v>17</v>
      </c>
      <c r="G491" s="27" t="s">
        <v>17</v>
      </c>
      <c r="H491" s="27" t="s">
        <v>17</v>
      </c>
    </row>
    <row r="492" spans="2:10" x14ac:dyDescent="0.25">
      <c r="B492" s="28" t="s">
        <v>742</v>
      </c>
      <c r="C492" s="30" t="s">
        <v>743</v>
      </c>
      <c r="D492" s="32" t="s">
        <v>2718</v>
      </c>
      <c r="E492" s="33">
        <v>0</v>
      </c>
      <c r="F492" s="33" t="s">
        <v>17</v>
      </c>
      <c r="G492" s="35">
        <v>0</v>
      </c>
      <c r="H492" s="35" t="str">
        <f>IF(OR(E492="",F492=""),"",E492*F492+(E492*F492*G492/100))</f>
        <v/>
      </c>
      <c r="I492" s="25">
        <v>0.2</v>
      </c>
      <c r="J492" s="26" t="str">
        <f>IF(I492=J10,H492,)</f>
        <v/>
      </c>
    </row>
    <row r="493" spans="2:10" ht="39.6" x14ac:dyDescent="0.25">
      <c r="B493" s="27" t="s">
        <v>17</v>
      </c>
      <c r="C493" s="29" t="s">
        <v>744</v>
      </c>
      <c r="D493" s="27" t="s">
        <v>17</v>
      </c>
      <c r="E493" s="27" t="s">
        <v>17</v>
      </c>
      <c r="F493" s="27" t="s">
        <v>17</v>
      </c>
      <c r="G493" s="27" t="s">
        <v>17</v>
      </c>
      <c r="H493" s="27" t="s">
        <v>17</v>
      </c>
    </row>
    <row r="494" spans="2:10" x14ac:dyDescent="0.25">
      <c r="B494" s="28" t="s">
        <v>745</v>
      </c>
      <c r="C494" s="30" t="s">
        <v>746</v>
      </c>
      <c r="D494" s="32" t="s">
        <v>2718</v>
      </c>
      <c r="E494" s="33">
        <v>0</v>
      </c>
      <c r="F494" s="33" t="s">
        <v>17</v>
      </c>
      <c r="G494" s="35">
        <v>0</v>
      </c>
      <c r="H494" s="35" t="str">
        <f>IF(OR(E494="",F494=""),"",E494*F494+(E494*F494*G494/100))</f>
        <v/>
      </c>
      <c r="I494" s="25">
        <v>0.2</v>
      </c>
      <c r="J494" s="26" t="str">
        <f>IF(I494=J10,H494,)</f>
        <v/>
      </c>
    </row>
    <row r="495" spans="2:10" ht="39.6" x14ac:dyDescent="0.25">
      <c r="B495" s="27" t="s">
        <v>17</v>
      </c>
      <c r="C495" s="29" t="s">
        <v>747</v>
      </c>
      <c r="D495" s="27" t="s">
        <v>17</v>
      </c>
      <c r="E495" s="27" t="s">
        <v>17</v>
      </c>
      <c r="F495" s="27" t="s">
        <v>17</v>
      </c>
      <c r="G495" s="27" t="s">
        <v>17</v>
      </c>
      <c r="H495" s="27" t="s">
        <v>17</v>
      </c>
    </row>
    <row r="496" spans="2:10" x14ac:dyDescent="0.25">
      <c r="B496" s="28" t="s">
        <v>748</v>
      </c>
      <c r="C496" s="30" t="s">
        <v>749</v>
      </c>
      <c r="D496" s="32" t="s">
        <v>2718</v>
      </c>
      <c r="E496" s="33">
        <v>0</v>
      </c>
      <c r="F496" s="33" t="s">
        <v>17</v>
      </c>
      <c r="G496" s="35">
        <v>0</v>
      </c>
      <c r="H496" s="35" t="str">
        <f>IF(OR(E496="",F496=""),"",E496*F496+(E496*F496*G496/100))</f>
        <v/>
      </c>
      <c r="I496" s="25">
        <v>0.2</v>
      </c>
      <c r="J496" s="26" t="str">
        <f>IF(I496=J10,H496,)</f>
        <v/>
      </c>
    </row>
    <row r="497" spans="2:10" ht="39.6" x14ac:dyDescent="0.25">
      <c r="B497" s="27" t="s">
        <v>17</v>
      </c>
      <c r="C497" s="29" t="s">
        <v>750</v>
      </c>
      <c r="D497" s="27" t="s">
        <v>17</v>
      </c>
      <c r="E497" s="27" t="s">
        <v>17</v>
      </c>
      <c r="F497" s="27" t="s">
        <v>17</v>
      </c>
      <c r="G497" s="27" t="s">
        <v>17</v>
      </c>
      <c r="H497" s="27" t="s">
        <v>17</v>
      </c>
    </row>
    <row r="498" spans="2:10" x14ac:dyDescent="0.25">
      <c r="B498" s="28" t="s">
        <v>751</v>
      </c>
      <c r="C498" s="30" t="s">
        <v>752</v>
      </c>
      <c r="D498" s="32" t="s">
        <v>2718</v>
      </c>
      <c r="E498" s="33">
        <v>0</v>
      </c>
      <c r="F498" s="33" t="s">
        <v>17</v>
      </c>
      <c r="G498" s="35">
        <v>0</v>
      </c>
      <c r="H498" s="35" t="str">
        <f>IF(OR(E498="",F498=""),"",E498*F498+(E498*F498*G498/100))</f>
        <v/>
      </c>
      <c r="I498" s="25">
        <v>0.2</v>
      </c>
      <c r="J498" s="26" t="str">
        <f>IF(I498=J10,H498,)</f>
        <v/>
      </c>
    </row>
    <row r="499" spans="2:10" ht="39.6" x14ac:dyDescent="0.25">
      <c r="B499" s="27" t="s">
        <v>17</v>
      </c>
      <c r="C499" s="29" t="s">
        <v>753</v>
      </c>
      <c r="D499" s="27" t="s">
        <v>17</v>
      </c>
      <c r="E499" s="27" t="s">
        <v>17</v>
      </c>
      <c r="F499" s="27" t="s">
        <v>17</v>
      </c>
      <c r="G499" s="27" t="s">
        <v>17</v>
      </c>
      <c r="H499" s="27" t="s">
        <v>17</v>
      </c>
    </row>
    <row r="500" spans="2:10" x14ac:dyDescent="0.25">
      <c r="B500" s="28" t="s">
        <v>754</v>
      </c>
      <c r="C500" s="30" t="s">
        <v>755</v>
      </c>
      <c r="D500" s="32" t="s">
        <v>2718</v>
      </c>
      <c r="E500" s="33">
        <v>0</v>
      </c>
      <c r="F500" s="33" t="s">
        <v>17</v>
      </c>
      <c r="G500" s="35">
        <v>0</v>
      </c>
      <c r="H500" s="35" t="str">
        <f>IF(OR(E500="",F500=""),"",E500*F500+(E500*F500*G500/100))</f>
        <v/>
      </c>
      <c r="I500" s="25">
        <v>0.2</v>
      </c>
      <c r="J500" s="26" t="str">
        <f>IF(I500=J10,H500,)</f>
        <v/>
      </c>
    </row>
    <row r="501" spans="2:10" ht="39.6" x14ac:dyDescent="0.25">
      <c r="B501" s="27" t="s">
        <v>17</v>
      </c>
      <c r="C501" s="29" t="s">
        <v>756</v>
      </c>
      <c r="D501" s="27" t="s">
        <v>17</v>
      </c>
      <c r="E501" s="27" t="s">
        <v>17</v>
      </c>
      <c r="F501" s="27" t="s">
        <v>17</v>
      </c>
      <c r="G501" s="27" t="s">
        <v>17</v>
      </c>
      <c r="H501" s="27" t="s">
        <v>17</v>
      </c>
    </row>
    <row r="502" spans="2:10" x14ac:dyDescent="0.25">
      <c r="B502" s="28" t="s">
        <v>757</v>
      </c>
      <c r="C502" s="30" t="s">
        <v>758</v>
      </c>
      <c r="D502" s="32" t="s">
        <v>2718</v>
      </c>
      <c r="E502" s="33">
        <v>0</v>
      </c>
      <c r="F502" s="33" t="s">
        <v>17</v>
      </c>
      <c r="G502" s="35">
        <v>0</v>
      </c>
      <c r="H502" s="35" t="str">
        <f>IF(OR(E502="",F502=""),"",E502*F502+(E502*F502*G502/100))</f>
        <v/>
      </c>
      <c r="I502" s="25">
        <v>0.2</v>
      </c>
      <c r="J502" s="26" t="str">
        <f>IF(I502=J10,H502,)</f>
        <v/>
      </c>
    </row>
    <row r="503" spans="2:10" ht="39.6" x14ac:dyDescent="0.25">
      <c r="B503" s="27" t="s">
        <v>17</v>
      </c>
      <c r="C503" s="29" t="s">
        <v>759</v>
      </c>
      <c r="D503" s="27" t="s">
        <v>17</v>
      </c>
      <c r="E503" s="27" t="s">
        <v>17</v>
      </c>
      <c r="F503" s="27" t="s">
        <v>17</v>
      </c>
      <c r="G503" s="27" t="s">
        <v>17</v>
      </c>
      <c r="H503" s="27" t="s">
        <v>17</v>
      </c>
    </row>
    <row r="504" spans="2:10" x14ac:dyDescent="0.25">
      <c r="B504" s="28" t="s">
        <v>760</v>
      </c>
      <c r="C504" s="30" t="s">
        <v>761</v>
      </c>
      <c r="D504" s="32" t="s">
        <v>2720</v>
      </c>
      <c r="E504" s="33">
        <v>0</v>
      </c>
      <c r="F504" s="33" t="s">
        <v>17</v>
      </c>
      <c r="G504" s="35">
        <v>0</v>
      </c>
      <c r="H504" s="35" t="str">
        <f>IF(OR(E504="",F504=""),"",E504*F504+(E504*F504*G504/100))</f>
        <v/>
      </c>
      <c r="I504" s="25">
        <v>0.2</v>
      </c>
      <c r="J504" s="26" t="str">
        <f>IF(I504=J10,H504,)</f>
        <v/>
      </c>
    </row>
    <row r="505" spans="2:10" ht="52.8" x14ac:dyDescent="0.25">
      <c r="B505" s="27" t="s">
        <v>17</v>
      </c>
      <c r="C505" s="29" t="s">
        <v>762</v>
      </c>
      <c r="D505" s="27" t="s">
        <v>17</v>
      </c>
      <c r="E505" s="27" t="s">
        <v>17</v>
      </c>
      <c r="F505" s="27" t="s">
        <v>17</v>
      </c>
      <c r="G505" s="27" t="s">
        <v>17</v>
      </c>
      <c r="H505" s="27" t="s">
        <v>17</v>
      </c>
    </row>
    <row r="506" spans="2:10" x14ac:dyDescent="0.25">
      <c r="B506" s="28" t="s">
        <v>764</v>
      </c>
      <c r="C506" s="30" t="s">
        <v>765</v>
      </c>
      <c r="D506" s="32" t="s">
        <v>2718</v>
      </c>
      <c r="E506" s="33">
        <v>0</v>
      </c>
      <c r="F506" s="33" t="s">
        <v>17</v>
      </c>
      <c r="G506" s="35">
        <v>0</v>
      </c>
      <c r="H506" s="35" t="str">
        <f>IF(OR(E506="",F506=""),"",E506*F506+(E506*F506*G506/100))</f>
        <v/>
      </c>
      <c r="I506" s="25">
        <v>0.2</v>
      </c>
      <c r="J506" s="26" t="str">
        <f>IF(I506=J10,H506,)</f>
        <v/>
      </c>
    </row>
    <row r="507" spans="2:10" ht="118.8" x14ac:dyDescent="0.25">
      <c r="B507" s="27" t="s">
        <v>17</v>
      </c>
      <c r="C507" s="29" t="s">
        <v>766</v>
      </c>
      <c r="D507" s="27" t="s">
        <v>17</v>
      </c>
      <c r="E507" s="27" t="s">
        <v>17</v>
      </c>
      <c r="F507" s="27" t="s">
        <v>17</v>
      </c>
      <c r="G507" s="27" t="s">
        <v>17</v>
      </c>
      <c r="H507" s="27" t="s">
        <v>17</v>
      </c>
    </row>
    <row r="508" spans="2:10" x14ac:dyDescent="0.25">
      <c r="B508" s="28" t="s">
        <v>767</v>
      </c>
      <c r="C508" s="30" t="s">
        <v>768</v>
      </c>
      <c r="D508" s="32" t="s">
        <v>2718</v>
      </c>
      <c r="E508" s="33">
        <v>0</v>
      </c>
      <c r="F508" s="33" t="s">
        <v>17</v>
      </c>
      <c r="G508" s="35">
        <v>0</v>
      </c>
      <c r="H508" s="35" t="str">
        <f>IF(OR(E508="",F508=""),"",E508*F508+(E508*F508*G508/100))</f>
        <v/>
      </c>
      <c r="I508" s="25">
        <v>0.2</v>
      </c>
      <c r="J508" s="26" t="str">
        <f>IF(I508=J10,H508,)</f>
        <v/>
      </c>
    </row>
    <row r="509" spans="2:10" ht="39.6" x14ac:dyDescent="0.25">
      <c r="B509" s="27" t="s">
        <v>17</v>
      </c>
      <c r="C509" s="29" t="s">
        <v>769</v>
      </c>
      <c r="D509" s="27" t="s">
        <v>17</v>
      </c>
      <c r="E509" s="27" t="s">
        <v>17</v>
      </c>
      <c r="F509" s="27" t="s">
        <v>17</v>
      </c>
      <c r="G509" s="27" t="s">
        <v>17</v>
      </c>
      <c r="H509" s="27" t="s">
        <v>17</v>
      </c>
    </row>
    <row r="510" spans="2:10" ht="26.4" x14ac:dyDescent="0.25">
      <c r="B510" s="28" t="s">
        <v>770</v>
      </c>
      <c r="C510" s="31" t="s">
        <v>771</v>
      </c>
      <c r="D510" s="28"/>
      <c r="E510" s="28"/>
      <c r="F510" s="28"/>
      <c r="G510" s="28"/>
      <c r="H510" s="28"/>
    </row>
    <row r="511" spans="2:10" ht="66" x14ac:dyDescent="0.25">
      <c r="B511" s="27" t="s">
        <v>17</v>
      </c>
      <c r="C511" s="29" t="s">
        <v>772</v>
      </c>
      <c r="D511" s="27" t="s">
        <v>17</v>
      </c>
      <c r="E511" s="27" t="s">
        <v>17</v>
      </c>
      <c r="F511" s="27" t="s">
        <v>17</v>
      </c>
      <c r="G511" s="27" t="s">
        <v>17</v>
      </c>
      <c r="H511" s="27" t="s">
        <v>17</v>
      </c>
    </row>
    <row r="512" spans="2:10" x14ac:dyDescent="0.25">
      <c r="B512" s="28" t="s">
        <v>773</v>
      </c>
      <c r="C512" s="30" t="s">
        <v>774</v>
      </c>
      <c r="D512" s="32" t="s">
        <v>2718</v>
      </c>
      <c r="E512" s="33">
        <v>0</v>
      </c>
      <c r="F512" s="33" t="s">
        <v>17</v>
      </c>
      <c r="G512" s="35">
        <v>0</v>
      </c>
      <c r="H512" s="35" t="str">
        <f>IF(OR(E512="",F512=""),"",E512*F512+(E512*F512*G512/100))</f>
        <v/>
      </c>
      <c r="I512" s="25">
        <v>0.2</v>
      </c>
      <c r="J512" s="26" t="str">
        <f>IF(I512=J10,H512,)</f>
        <v/>
      </c>
    </row>
    <row r="513" spans="2:10" ht="39.6" x14ac:dyDescent="0.25">
      <c r="B513" s="27" t="s">
        <v>17</v>
      </c>
      <c r="C513" s="29" t="s">
        <v>775</v>
      </c>
      <c r="D513" s="27" t="s">
        <v>17</v>
      </c>
      <c r="E513" s="27" t="s">
        <v>17</v>
      </c>
      <c r="F513" s="27" t="s">
        <v>17</v>
      </c>
      <c r="G513" s="27" t="s">
        <v>17</v>
      </c>
      <c r="H513" s="27" t="s">
        <v>17</v>
      </c>
    </row>
    <row r="514" spans="2:10" x14ac:dyDescent="0.25">
      <c r="B514" s="28" t="s">
        <v>776</v>
      </c>
      <c r="C514" s="30" t="s">
        <v>777</v>
      </c>
      <c r="D514" s="32" t="s">
        <v>2718</v>
      </c>
      <c r="E514" s="33">
        <v>0</v>
      </c>
      <c r="F514" s="33" t="s">
        <v>17</v>
      </c>
      <c r="G514" s="35">
        <v>0</v>
      </c>
      <c r="H514" s="35" t="str">
        <f>IF(OR(E514="",F514=""),"",E514*F514+(E514*F514*G514/100))</f>
        <v/>
      </c>
      <c r="I514" s="25">
        <v>0.2</v>
      </c>
      <c r="J514" s="26" t="str">
        <f>IF(I514=J10,H514,)</f>
        <v/>
      </c>
    </row>
    <row r="515" spans="2:10" ht="26.4" x14ac:dyDescent="0.25">
      <c r="B515" s="27" t="s">
        <v>17</v>
      </c>
      <c r="C515" s="29" t="s">
        <v>778</v>
      </c>
      <c r="D515" s="27" t="s">
        <v>17</v>
      </c>
      <c r="E515" s="27" t="s">
        <v>17</v>
      </c>
      <c r="F515" s="27" t="s">
        <v>17</v>
      </c>
      <c r="G515" s="27" t="s">
        <v>17</v>
      </c>
      <c r="H515" s="27" t="s">
        <v>17</v>
      </c>
    </row>
    <row r="516" spans="2:10" x14ac:dyDescent="0.25">
      <c r="B516" s="28" t="s">
        <v>779</v>
      </c>
      <c r="C516" s="30" t="s">
        <v>780</v>
      </c>
      <c r="D516" s="32" t="s">
        <v>2718</v>
      </c>
      <c r="E516" s="33">
        <v>0</v>
      </c>
      <c r="F516" s="33" t="s">
        <v>17</v>
      </c>
      <c r="G516" s="35">
        <v>0</v>
      </c>
      <c r="H516" s="35" t="str">
        <f>IF(OR(E516="",F516=""),"",E516*F516+(E516*F516*G516/100))</f>
        <v/>
      </c>
      <c r="I516" s="25">
        <v>0.2</v>
      </c>
      <c r="J516" s="26" t="str">
        <f>IF(I516=J10,H516,)</f>
        <v/>
      </c>
    </row>
    <row r="517" spans="2:10" ht="26.4" x14ac:dyDescent="0.25">
      <c r="B517" s="27" t="s">
        <v>17</v>
      </c>
      <c r="C517" s="29" t="s">
        <v>781</v>
      </c>
      <c r="D517" s="27" t="s">
        <v>17</v>
      </c>
      <c r="E517" s="27" t="s">
        <v>17</v>
      </c>
      <c r="F517" s="27" t="s">
        <v>17</v>
      </c>
      <c r="G517" s="27" t="s">
        <v>17</v>
      </c>
      <c r="H517" s="27" t="s">
        <v>17</v>
      </c>
    </row>
    <row r="518" spans="2:10" x14ac:dyDescent="0.25">
      <c r="B518" s="28" t="s">
        <v>782</v>
      </c>
      <c r="C518" s="30" t="s">
        <v>783</v>
      </c>
      <c r="D518" s="32" t="s">
        <v>2718</v>
      </c>
      <c r="E518" s="33">
        <v>0</v>
      </c>
      <c r="F518" s="33" t="s">
        <v>17</v>
      </c>
      <c r="G518" s="35">
        <v>0</v>
      </c>
      <c r="H518" s="35" t="str">
        <f>IF(OR(E518="",F518=""),"",E518*F518+(E518*F518*G518/100))</f>
        <v/>
      </c>
      <c r="I518" s="25">
        <v>0.2</v>
      </c>
      <c r="J518" s="26" t="str">
        <f>IF(I518=J10,H518,)</f>
        <v/>
      </c>
    </row>
    <row r="519" spans="2:10" ht="26.4" x14ac:dyDescent="0.25">
      <c r="B519" s="27" t="s">
        <v>17</v>
      </c>
      <c r="C519" s="29" t="s">
        <v>784</v>
      </c>
      <c r="D519" s="27" t="s">
        <v>17</v>
      </c>
      <c r="E519" s="27" t="s">
        <v>17</v>
      </c>
      <c r="F519" s="27" t="s">
        <v>17</v>
      </c>
      <c r="G519" s="27" t="s">
        <v>17</v>
      </c>
      <c r="H519" s="27" t="s">
        <v>17</v>
      </c>
    </row>
    <row r="520" spans="2:10" x14ac:dyDescent="0.25">
      <c r="B520" s="28" t="s">
        <v>785</v>
      </c>
      <c r="C520" s="30" t="s">
        <v>786</v>
      </c>
      <c r="D520" s="32" t="s">
        <v>2718</v>
      </c>
      <c r="E520" s="33">
        <v>0</v>
      </c>
      <c r="F520" s="33" t="s">
        <v>17</v>
      </c>
      <c r="G520" s="35">
        <v>0</v>
      </c>
      <c r="H520" s="35" t="str">
        <f>IF(OR(E520="",F520=""),"",E520*F520+(E520*F520*G520/100))</f>
        <v/>
      </c>
      <c r="I520" s="25">
        <v>0.2</v>
      </c>
      <c r="J520" s="26" t="str">
        <f>IF(I520=J10,H520,)</f>
        <v/>
      </c>
    </row>
    <row r="521" spans="2:10" ht="66" x14ac:dyDescent="0.25">
      <c r="B521" s="27" t="s">
        <v>17</v>
      </c>
      <c r="C521" s="29" t="s">
        <v>787</v>
      </c>
      <c r="D521" s="27" t="s">
        <v>17</v>
      </c>
      <c r="E521" s="27" t="s">
        <v>17</v>
      </c>
      <c r="F521" s="27" t="s">
        <v>17</v>
      </c>
      <c r="G521" s="27" t="s">
        <v>17</v>
      </c>
      <c r="H521" s="27" t="s">
        <v>17</v>
      </c>
    </row>
    <row r="522" spans="2:10" x14ac:dyDescent="0.25">
      <c r="B522" s="28" t="s">
        <v>788</v>
      </c>
      <c r="C522" s="30" t="s">
        <v>789</v>
      </c>
      <c r="D522" s="32" t="s">
        <v>2718</v>
      </c>
      <c r="E522" s="33">
        <v>0</v>
      </c>
      <c r="F522" s="33" t="s">
        <v>17</v>
      </c>
      <c r="G522" s="35">
        <v>0</v>
      </c>
      <c r="H522" s="35" t="str">
        <f>IF(OR(E522="",F522=""),"",E522*F522+(E522*F522*G522/100))</f>
        <v/>
      </c>
      <c r="I522" s="25">
        <v>0.2</v>
      </c>
      <c r="J522" s="26" t="str">
        <f>IF(I522=J10,H522,)</f>
        <v/>
      </c>
    </row>
    <row r="523" spans="2:10" ht="39.6" x14ac:dyDescent="0.25">
      <c r="B523" s="27" t="s">
        <v>17</v>
      </c>
      <c r="C523" s="29" t="s">
        <v>790</v>
      </c>
      <c r="D523" s="27" t="s">
        <v>17</v>
      </c>
      <c r="E523" s="27" t="s">
        <v>17</v>
      </c>
      <c r="F523" s="27" t="s">
        <v>17</v>
      </c>
      <c r="G523" s="27" t="s">
        <v>17</v>
      </c>
      <c r="H523" s="27" t="s">
        <v>17</v>
      </c>
    </row>
    <row r="524" spans="2:10" x14ac:dyDescent="0.25">
      <c r="B524" s="28" t="s">
        <v>791</v>
      </c>
      <c r="C524" s="30" t="s">
        <v>792</v>
      </c>
      <c r="D524" s="32" t="s">
        <v>2718</v>
      </c>
      <c r="E524" s="33">
        <v>0</v>
      </c>
      <c r="F524" s="33" t="s">
        <v>17</v>
      </c>
      <c r="G524" s="35">
        <v>0</v>
      </c>
      <c r="H524" s="35" t="str">
        <f>IF(OR(E524="",F524=""),"",E524*F524+(E524*F524*G524/100))</f>
        <v/>
      </c>
      <c r="I524" s="25">
        <v>0.2</v>
      </c>
      <c r="J524" s="26" t="str">
        <f>IF(I524=J10,H524,)</f>
        <v/>
      </c>
    </row>
    <row r="525" spans="2:10" ht="52.8" x14ac:dyDescent="0.25">
      <c r="B525" s="27" t="s">
        <v>17</v>
      </c>
      <c r="C525" s="29" t="s">
        <v>793</v>
      </c>
      <c r="D525" s="27" t="s">
        <v>17</v>
      </c>
      <c r="E525" s="27" t="s">
        <v>17</v>
      </c>
      <c r="F525" s="27" t="s">
        <v>17</v>
      </c>
      <c r="G525" s="27" t="s">
        <v>17</v>
      </c>
      <c r="H525" s="27" t="s">
        <v>17</v>
      </c>
    </row>
    <row r="526" spans="2:10" x14ac:dyDescent="0.25">
      <c r="B526" s="28" t="s">
        <v>794</v>
      </c>
      <c r="C526" s="30" t="s">
        <v>795</v>
      </c>
      <c r="D526" s="32" t="s">
        <v>2718</v>
      </c>
      <c r="E526" s="33">
        <v>0</v>
      </c>
      <c r="F526" s="33" t="s">
        <v>17</v>
      </c>
      <c r="G526" s="35">
        <v>0</v>
      </c>
      <c r="H526" s="35" t="str">
        <f>IF(OR(E526="",F526=""),"",E526*F526+(E526*F526*G526/100))</f>
        <v/>
      </c>
      <c r="I526" s="25">
        <v>0.2</v>
      </c>
      <c r="J526" s="26" t="str">
        <f>IF(I526=J10,H526,)</f>
        <v/>
      </c>
    </row>
    <row r="527" spans="2:10" ht="39.6" x14ac:dyDescent="0.25">
      <c r="B527" s="27" t="s">
        <v>17</v>
      </c>
      <c r="C527" s="29" t="s">
        <v>796</v>
      </c>
      <c r="D527" s="27" t="s">
        <v>17</v>
      </c>
      <c r="E527" s="27" t="s">
        <v>17</v>
      </c>
      <c r="F527" s="27" t="s">
        <v>17</v>
      </c>
      <c r="G527" s="27" t="s">
        <v>17</v>
      </c>
      <c r="H527" s="27" t="s">
        <v>17</v>
      </c>
    </row>
    <row r="528" spans="2:10" x14ac:dyDescent="0.25">
      <c r="B528" s="28" t="s">
        <v>797</v>
      </c>
      <c r="C528" s="30" t="s">
        <v>798</v>
      </c>
      <c r="D528" s="32" t="s">
        <v>2718</v>
      </c>
      <c r="E528" s="33">
        <v>0</v>
      </c>
      <c r="F528" s="33" t="s">
        <v>17</v>
      </c>
      <c r="G528" s="35">
        <v>0</v>
      </c>
      <c r="H528" s="35" t="str">
        <f>IF(OR(E528="",F528=""),"",E528*F528+(E528*F528*G528/100))</f>
        <v/>
      </c>
      <c r="I528" s="25">
        <v>0.2</v>
      </c>
      <c r="J528" s="26" t="str">
        <f>IF(I528=J10,H528,)</f>
        <v/>
      </c>
    </row>
    <row r="529" spans="2:10" ht="52.8" x14ac:dyDescent="0.25">
      <c r="B529" s="27" t="s">
        <v>17</v>
      </c>
      <c r="C529" s="29" t="s">
        <v>799</v>
      </c>
      <c r="D529" s="27" t="s">
        <v>17</v>
      </c>
      <c r="E529" s="27" t="s">
        <v>17</v>
      </c>
      <c r="F529" s="27" t="s">
        <v>17</v>
      </c>
      <c r="G529" s="27" t="s">
        <v>17</v>
      </c>
      <c r="H529" s="27" t="s">
        <v>17</v>
      </c>
    </row>
    <row r="530" spans="2:10" x14ac:dyDescent="0.25">
      <c r="B530" s="28" t="s">
        <v>800</v>
      </c>
      <c r="C530" s="30" t="s">
        <v>801</v>
      </c>
      <c r="D530" s="32" t="s">
        <v>2718</v>
      </c>
      <c r="E530" s="33">
        <v>0</v>
      </c>
      <c r="F530" s="33" t="s">
        <v>17</v>
      </c>
      <c r="G530" s="35">
        <v>0</v>
      </c>
      <c r="H530" s="35" t="str">
        <f>IF(OR(E530="",F530=""),"",E530*F530+(E530*F530*G530/100))</f>
        <v/>
      </c>
      <c r="I530" s="25">
        <v>0.2</v>
      </c>
      <c r="J530" s="26" t="str">
        <f>IF(I530=J10,H530,)</f>
        <v/>
      </c>
    </row>
    <row r="531" spans="2:10" ht="39.6" x14ac:dyDescent="0.25">
      <c r="B531" s="27" t="s">
        <v>17</v>
      </c>
      <c r="C531" s="29" t="s">
        <v>802</v>
      </c>
      <c r="D531" s="27" t="s">
        <v>17</v>
      </c>
      <c r="E531" s="27" t="s">
        <v>17</v>
      </c>
      <c r="F531" s="27" t="s">
        <v>17</v>
      </c>
      <c r="G531" s="27" t="s">
        <v>17</v>
      </c>
      <c r="H531" s="27" t="s">
        <v>17</v>
      </c>
    </row>
    <row r="532" spans="2:10" x14ac:dyDescent="0.25">
      <c r="B532" s="28" t="s">
        <v>803</v>
      </c>
      <c r="C532" s="30" t="s">
        <v>804</v>
      </c>
      <c r="D532" s="32" t="s">
        <v>2718</v>
      </c>
      <c r="E532" s="33">
        <v>0</v>
      </c>
      <c r="F532" s="33" t="s">
        <v>17</v>
      </c>
      <c r="G532" s="35">
        <v>0</v>
      </c>
      <c r="H532" s="35" t="str">
        <f>IF(OR(E532="",F532=""),"",E532*F532+(E532*F532*G532/100))</f>
        <v/>
      </c>
      <c r="I532" s="25">
        <v>0.2</v>
      </c>
      <c r="J532" s="26" t="str">
        <f>IF(I532=J10,H532,)</f>
        <v/>
      </c>
    </row>
    <row r="533" spans="2:10" ht="39.6" x14ac:dyDescent="0.25">
      <c r="B533" s="27" t="s">
        <v>17</v>
      </c>
      <c r="C533" s="29" t="s">
        <v>805</v>
      </c>
      <c r="D533" s="27" t="s">
        <v>17</v>
      </c>
      <c r="E533" s="27" t="s">
        <v>17</v>
      </c>
      <c r="F533" s="27" t="s">
        <v>17</v>
      </c>
      <c r="G533" s="27" t="s">
        <v>17</v>
      </c>
      <c r="H533" s="27" t="s">
        <v>17</v>
      </c>
    </row>
    <row r="534" spans="2:10" x14ac:dyDescent="0.25">
      <c r="B534" s="28" t="s">
        <v>806</v>
      </c>
      <c r="C534" s="30" t="s">
        <v>807</v>
      </c>
      <c r="D534" s="32" t="s">
        <v>2718</v>
      </c>
      <c r="E534" s="33">
        <v>0</v>
      </c>
      <c r="F534" s="33" t="s">
        <v>17</v>
      </c>
      <c r="G534" s="35">
        <v>0</v>
      </c>
      <c r="H534" s="35" t="str">
        <f>IF(OR(E534="",F534=""),"",E534*F534+(E534*F534*G534/100))</f>
        <v/>
      </c>
      <c r="I534" s="25">
        <v>0.2</v>
      </c>
      <c r="J534" s="26" t="str">
        <f>IF(I534=J10,H534,)</f>
        <v/>
      </c>
    </row>
    <row r="535" spans="2:10" ht="39.6" x14ac:dyDescent="0.25">
      <c r="B535" s="27" t="s">
        <v>17</v>
      </c>
      <c r="C535" s="29" t="s">
        <v>808</v>
      </c>
      <c r="D535" s="27" t="s">
        <v>17</v>
      </c>
      <c r="E535" s="27" t="s">
        <v>17</v>
      </c>
      <c r="F535" s="27" t="s">
        <v>17</v>
      </c>
      <c r="G535" s="27" t="s">
        <v>17</v>
      </c>
      <c r="H535" s="27" t="s">
        <v>17</v>
      </c>
    </row>
    <row r="536" spans="2:10" x14ac:dyDescent="0.25">
      <c r="B536" s="28" t="s">
        <v>809</v>
      </c>
      <c r="C536" s="30" t="s">
        <v>810</v>
      </c>
      <c r="D536" s="32" t="s">
        <v>2718</v>
      </c>
      <c r="E536" s="33">
        <v>0</v>
      </c>
      <c r="F536" s="33" t="s">
        <v>17</v>
      </c>
      <c r="G536" s="35">
        <v>0</v>
      </c>
      <c r="H536" s="35" t="str">
        <f>IF(OR(E536="",F536=""),"",E536*F536+(E536*F536*G536/100))</f>
        <v/>
      </c>
      <c r="I536" s="25">
        <v>0.2</v>
      </c>
      <c r="J536" s="26" t="str">
        <f>IF(I536=J10,H536,)</f>
        <v/>
      </c>
    </row>
    <row r="537" spans="2:10" ht="39.6" x14ac:dyDescent="0.25">
      <c r="B537" s="27" t="s">
        <v>17</v>
      </c>
      <c r="C537" s="29" t="s">
        <v>811</v>
      </c>
      <c r="D537" s="27" t="s">
        <v>17</v>
      </c>
      <c r="E537" s="27" t="s">
        <v>17</v>
      </c>
      <c r="F537" s="27" t="s">
        <v>17</v>
      </c>
      <c r="G537" s="27" t="s">
        <v>17</v>
      </c>
      <c r="H537" s="27" t="s">
        <v>17</v>
      </c>
    </row>
    <row r="538" spans="2:10" x14ac:dyDescent="0.25">
      <c r="B538" s="28" t="s">
        <v>812</v>
      </c>
      <c r="C538" s="30" t="s">
        <v>813</v>
      </c>
      <c r="D538" s="32" t="s">
        <v>2718</v>
      </c>
      <c r="E538" s="33">
        <v>0</v>
      </c>
      <c r="F538" s="33" t="s">
        <v>17</v>
      </c>
      <c r="G538" s="35">
        <v>0</v>
      </c>
      <c r="H538" s="35" t="str">
        <f>IF(OR(E538="",F538=""),"",E538*F538+(E538*F538*G538/100))</f>
        <v/>
      </c>
      <c r="I538" s="25">
        <v>0.2</v>
      </c>
      <c r="J538" s="26" t="str">
        <f>IF(I538=J10,H538,)</f>
        <v/>
      </c>
    </row>
    <row r="539" spans="2:10" ht="39.6" x14ac:dyDescent="0.25">
      <c r="B539" s="27" t="s">
        <v>17</v>
      </c>
      <c r="C539" s="29" t="s">
        <v>814</v>
      </c>
      <c r="D539" s="27" t="s">
        <v>17</v>
      </c>
      <c r="E539" s="27" t="s">
        <v>17</v>
      </c>
      <c r="F539" s="27" t="s">
        <v>17</v>
      </c>
      <c r="G539" s="27" t="s">
        <v>17</v>
      </c>
      <c r="H539" s="27" t="s">
        <v>17</v>
      </c>
    </row>
    <row r="540" spans="2:10" x14ac:dyDescent="0.25">
      <c r="B540" s="28" t="s">
        <v>815</v>
      </c>
      <c r="C540" s="30" t="s">
        <v>816</v>
      </c>
      <c r="D540" s="32" t="s">
        <v>2718</v>
      </c>
      <c r="E540" s="33">
        <v>0</v>
      </c>
      <c r="F540" s="33" t="s">
        <v>17</v>
      </c>
      <c r="G540" s="35">
        <v>0</v>
      </c>
      <c r="H540" s="35" t="str">
        <f>IF(OR(E540="",F540=""),"",E540*F540+(E540*F540*G540/100))</f>
        <v/>
      </c>
      <c r="I540" s="25">
        <v>0.2</v>
      </c>
      <c r="J540" s="26" t="str">
        <f>IF(I540=J10,H540,)</f>
        <v/>
      </c>
    </row>
    <row r="541" spans="2:10" ht="39.6" x14ac:dyDescent="0.25">
      <c r="B541" s="27" t="s">
        <v>17</v>
      </c>
      <c r="C541" s="29" t="s">
        <v>817</v>
      </c>
      <c r="D541" s="27" t="s">
        <v>17</v>
      </c>
      <c r="E541" s="27" t="s">
        <v>17</v>
      </c>
      <c r="F541" s="27" t="s">
        <v>17</v>
      </c>
      <c r="G541" s="27" t="s">
        <v>17</v>
      </c>
      <c r="H541" s="27" t="s">
        <v>17</v>
      </c>
    </row>
    <row r="542" spans="2:10" x14ac:dyDescent="0.25">
      <c r="B542" s="28" t="s">
        <v>818</v>
      </c>
      <c r="C542" s="30" t="s">
        <v>819</v>
      </c>
      <c r="D542" s="32" t="s">
        <v>2718</v>
      </c>
      <c r="E542" s="33">
        <v>0</v>
      </c>
      <c r="F542" s="33" t="s">
        <v>17</v>
      </c>
      <c r="G542" s="35">
        <v>0</v>
      </c>
      <c r="H542" s="35" t="str">
        <f>IF(OR(E542="",F542=""),"",E542*F542+(E542*F542*G542/100))</f>
        <v/>
      </c>
      <c r="I542" s="25">
        <v>0.2</v>
      </c>
      <c r="J542" s="26" t="str">
        <f>IF(I542=J10,H542,)</f>
        <v/>
      </c>
    </row>
    <row r="543" spans="2:10" ht="39.6" x14ac:dyDescent="0.25">
      <c r="B543" s="27" t="s">
        <v>17</v>
      </c>
      <c r="C543" s="29" t="s">
        <v>820</v>
      </c>
      <c r="D543" s="27" t="s">
        <v>17</v>
      </c>
      <c r="E543" s="27" t="s">
        <v>17</v>
      </c>
      <c r="F543" s="27" t="s">
        <v>17</v>
      </c>
      <c r="G543" s="27" t="s">
        <v>17</v>
      </c>
      <c r="H543" s="27" t="s">
        <v>17</v>
      </c>
    </row>
    <row r="544" spans="2:10" ht="26.4" x14ac:dyDescent="0.25">
      <c r="B544" s="28" t="s">
        <v>821</v>
      </c>
      <c r="C544" s="30" t="s">
        <v>822</v>
      </c>
      <c r="D544" s="32" t="s">
        <v>2718</v>
      </c>
      <c r="E544" s="33">
        <v>0</v>
      </c>
      <c r="F544" s="33" t="s">
        <v>17</v>
      </c>
      <c r="G544" s="35">
        <v>0</v>
      </c>
      <c r="H544" s="35" t="str">
        <f>IF(OR(E544="",F544=""),"",E544*F544+(E544*F544*G544/100))</f>
        <v/>
      </c>
      <c r="I544" s="25">
        <v>0.2</v>
      </c>
      <c r="J544" s="26" t="str">
        <f>IF(I544=J10,H544,)</f>
        <v/>
      </c>
    </row>
    <row r="545" spans="2:10" ht="39.6" x14ac:dyDescent="0.25">
      <c r="B545" s="27" t="s">
        <v>17</v>
      </c>
      <c r="C545" s="29" t="s">
        <v>823</v>
      </c>
      <c r="D545" s="27" t="s">
        <v>17</v>
      </c>
      <c r="E545" s="27" t="s">
        <v>17</v>
      </c>
      <c r="F545" s="27" t="s">
        <v>17</v>
      </c>
      <c r="G545" s="27" t="s">
        <v>17</v>
      </c>
      <c r="H545" s="27" t="s">
        <v>17</v>
      </c>
    </row>
    <row r="546" spans="2:10" ht="26.4" x14ac:dyDescent="0.25">
      <c r="B546" s="28" t="s">
        <v>824</v>
      </c>
      <c r="C546" s="30" t="s">
        <v>825</v>
      </c>
      <c r="D546" s="32" t="s">
        <v>2718</v>
      </c>
      <c r="E546" s="33">
        <v>0</v>
      </c>
      <c r="F546" s="33" t="s">
        <v>17</v>
      </c>
      <c r="G546" s="35">
        <v>0</v>
      </c>
      <c r="H546" s="35" t="str">
        <f>IF(OR(E546="",F546=""),"",E546*F546+(E546*F546*G546/100))</f>
        <v/>
      </c>
      <c r="I546" s="25">
        <v>0.2</v>
      </c>
      <c r="J546" s="26" t="str">
        <f>IF(I546=J10,H546,)</f>
        <v/>
      </c>
    </row>
    <row r="547" spans="2:10" ht="39.6" x14ac:dyDescent="0.25">
      <c r="B547" s="27" t="s">
        <v>17</v>
      </c>
      <c r="C547" s="29" t="s">
        <v>826</v>
      </c>
      <c r="D547" s="27" t="s">
        <v>17</v>
      </c>
      <c r="E547" s="27" t="s">
        <v>17</v>
      </c>
      <c r="F547" s="27" t="s">
        <v>17</v>
      </c>
      <c r="G547" s="27" t="s">
        <v>17</v>
      </c>
      <c r="H547" s="27" t="s">
        <v>17</v>
      </c>
    </row>
    <row r="548" spans="2:10" ht="26.4" x14ac:dyDescent="0.25">
      <c r="B548" s="28" t="s">
        <v>827</v>
      </c>
      <c r="C548" s="30" t="s">
        <v>828</v>
      </c>
      <c r="D548" s="32" t="s">
        <v>2718</v>
      </c>
      <c r="E548" s="33">
        <v>0</v>
      </c>
      <c r="F548" s="33" t="s">
        <v>17</v>
      </c>
      <c r="G548" s="35">
        <v>0</v>
      </c>
      <c r="H548" s="35" t="str">
        <f>IF(OR(E548="",F548=""),"",E548*F548+(E548*F548*G548/100))</f>
        <v/>
      </c>
      <c r="I548" s="25">
        <v>0.2</v>
      </c>
      <c r="J548" s="26" t="str">
        <f>IF(I548=J10,H548,)</f>
        <v/>
      </c>
    </row>
    <row r="549" spans="2:10" ht="39.6" x14ac:dyDescent="0.25">
      <c r="B549" s="27" t="s">
        <v>17</v>
      </c>
      <c r="C549" s="29" t="s">
        <v>829</v>
      </c>
      <c r="D549" s="27" t="s">
        <v>17</v>
      </c>
      <c r="E549" s="27" t="s">
        <v>17</v>
      </c>
      <c r="F549" s="27" t="s">
        <v>17</v>
      </c>
      <c r="G549" s="27" t="s">
        <v>17</v>
      </c>
      <c r="H549" s="27" t="s">
        <v>17</v>
      </c>
    </row>
    <row r="550" spans="2:10" ht="26.4" x14ac:dyDescent="0.25">
      <c r="B550" s="28" t="s">
        <v>830</v>
      </c>
      <c r="C550" s="30" t="s">
        <v>831</v>
      </c>
      <c r="D550" s="32" t="s">
        <v>2718</v>
      </c>
      <c r="E550" s="33">
        <v>0</v>
      </c>
      <c r="F550" s="33" t="s">
        <v>17</v>
      </c>
      <c r="G550" s="35">
        <v>0</v>
      </c>
      <c r="H550" s="35" t="str">
        <f>IF(OR(E550="",F550=""),"",E550*F550+(E550*F550*G550/100))</f>
        <v/>
      </c>
      <c r="I550" s="25">
        <v>0.2</v>
      </c>
      <c r="J550" s="26" t="str">
        <f>IF(I550=J10,H550,)</f>
        <v/>
      </c>
    </row>
    <row r="551" spans="2:10" ht="39.6" x14ac:dyDescent="0.25">
      <c r="B551" s="27" t="s">
        <v>17</v>
      </c>
      <c r="C551" s="29" t="s">
        <v>832</v>
      </c>
      <c r="D551" s="27" t="s">
        <v>17</v>
      </c>
      <c r="E551" s="27" t="s">
        <v>17</v>
      </c>
      <c r="F551" s="27" t="s">
        <v>17</v>
      </c>
      <c r="G551" s="27" t="s">
        <v>17</v>
      </c>
      <c r="H551" s="27" t="s">
        <v>17</v>
      </c>
    </row>
    <row r="552" spans="2:10" ht="26.4" x14ac:dyDescent="0.25">
      <c r="B552" s="28" t="s">
        <v>833</v>
      </c>
      <c r="C552" s="30" t="s">
        <v>834</v>
      </c>
      <c r="D552" s="32" t="s">
        <v>2718</v>
      </c>
      <c r="E552" s="33">
        <v>0</v>
      </c>
      <c r="F552" s="33" t="s">
        <v>17</v>
      </c>
      <c r="G552" s="35">
        <v>0</v>
      </c>
      <c r="H552" s="35" t="str">
        <f>IF(OR(E552="",F552=""),"",E552*F552+(E552*F552*G552/100))</f>
        <v/>
      </c>
      <c r="I552" s="25">
        <v>0.2</v>
      </c>
      <c r="J552" s="26" t="str">
        <f>IF(I552=J10,H552,)</f>
        <v/>
      </c>
    </row>
    <row r="553" spans="2:10" ht="39.6" x14ac:dyDescent="0.25">
      <c r="B553" s="27" t="s">
        <v>17</v>
      </c>
      <c r="C553" s="29" t="s">
        <v>835</v>
      </c>
      <c r="D553" s="27" t="s">
        <v>17</v>
      </c>
      <c r="E553" s="27" t="s">
        <v>17</v>
      </c>
      <c r="F553" s="27" t="s">
        <v>17</v>
      </c>
      <c r="G553" s="27" t="s">
        <v>17</v>
      </c>
      <c r="H553" s="27" t="s">
        <v>17</v>
      </c>
    </row>
    <row r="554" spans="2:10" ht="26.4" x14ac:dyDescent="0.25">
      <c r="B554" s="28" t="s">
        <v>836</v>
      </c>
      <c r="C554" s="30" t="s">
        <v>837</v>
      </c>
      <c r="D554" s="32" t="s">
        <v>2718</v>
      </c>
      <c r="E554" s="33">
        <v>0</v>
      </c>
      <c r="F554" s="33" t="s">
        <v>17</v>
      </c>
      <c r="G554" s="35">
        <v>0</v>
      </c>
      <c r="H554" s="35" t="str">
        <f>IF(OR(E554="",F554=""),"",E554*F554+(E554*F554*G554/100))</f>
        <v/>
      </c>
      <c r="I554" s="25">
        <v>0.2</v>
      </c>
      <c r="J554" s="26" t="str">
        <f>IF(I554=J10,H554,)</f>
        <v/>
      </c>
    </row>
    <row r="555" spans="2:10" ht="39.6" x14ac:dyDescent="0.25">
      <c r="B555" s="27" t="s">
        <v>17</v>
      </c>
      <c r="C555" s="29" t="s">
        <v>838</v>
      </c>
      <c r="D555" s="27" t="s">
        <v>17</v>
      </c>
      <c r="E555" s="27" t="s">
        <v>17</v>
      </c>
      <c r="F555" s="27" t="s">
        <v>17</v>
      </c>
      <c r="G555" s="27" t="s">
        <v>17</v>
      </c>
      <c r="H555" s="27" t="s">
        <v>17</v>
      </c>
    </row>
    <row r="556" spans="2:10" ht="26.4" x14ac:dyDescent="0.25">
      <c r="B556" s="28" t="s">
        <v>839</v>
      </c>
      <c r="C556" s="30" t="s">
        <v>840</v>
      </c>
      <c r="D556" s="32" t="s">
        <v>2718</v>
      </c>
      <c r="E556" s="33">
        <v>0</v>
      </c>
      <c r="F556" s="33" t="s">
        <v>17</v>
      </c>
      <c r="G556" s="35">
        <v>0</v>
      </c>
      <c r="H556" s="35" t="str">
        <f>IF(OR(E556="",F556=""),"",E556*F556+(E556*F556*G556/100))</f>
        <v/>
      </c>
      <c r="I556" s="25">
        <v>0.2</v>
      </c>
      <c r="J556" s="26" t="str">
        <f>IF(I556=J10,H556,)</f>
        <v/>
      </c>
    </row>
    <row r="557" spans="2:10" ht="39.6" x14ac:dyDescent="0.25">
      <c r="B557" s="27" t="s">
        <v>17</v>
      </c>
      <c r="C557" s="29" t="s">
        <v>841</v>
      </c>
      <c r="D557" s="27" t="s">
        <v>17</v>
      </c>
      <c r="E557" s="27" t="s">
        <v>17</v>
      </c>
      <c r="F557" s="27" t="s">
        <v>17</v>
      </c>
      <c r="G557" s="27" t="s">
        <v>17</v>
      </c>
      <c r="H557" s="27" t="s">
        <v>17</v>
      </c>
    </row>
    <row r="558" spans="2:10" ht="26.4" x14ac:dyDescent="0.25">
      <c r="B558" s="28" t="s">
        <v>842</v>
      </c>
      <c r="C558" s="30" t="s">
        <v>843</v>
      </c>
      <c r="D558" s="32" t="s">
        <v>2718</v>
      </c>
      <c r="E558" s="33">
        <v>0</v>
      </c>
      <c r="F558" s="33" t="s">
        <v>17</v>
      </c>
      <c r="G558" s="35">
        <v>0</v>
      </c>
      <c r="H558" s="35" t="str">
        <f>IF(OR(E558="",F558=""),"",E558*F558+(E558*F558*G558/100))</f>
        <v/>
      </c>
      <c r="I558" s="25">
        <v>0.2</v>
      </c>
      <c r="J558" s="26" t="str">
        <f>IF(I558=J10,H558,)</f>
        <v/>
      </c>
    </row>
    <row r="559" spans="2:10" ht="39.6" x14ac:dyDescent="0.25">
      <c r="B559" s="27" t="s">
        <v>17</v>
      </c>
      <c r="C559" s="29" t="s">
        <v>844</v>
      </c>
      <c r="D559" s="27" t="s">
        <v>17</v>
      </c>
      <c r="E559" s="27" t="s">
        <v>17</v>
      </c>
      <c r="F559" s="27" t="s">
        <v>17</v>
      </c>
      <c r="G559" s="27" t="s">
        <v>17</v>
      </c>
      <c r="H559" s="27" t="s">
        <v>17</v>
      </c>
    </row>
    <row r="560" spans="2:10" ht="26.4" x14ac:dyDescent="0.25">
      <c r="B560" s="28" t="s">
        <v>845</v>
      </c>
      <c r="C560" s="30" t="s">
        <v>846</v>
      </c>
      <c r="D560" s="32" t="s">
        <v>2718</v>
      </c>
      <c r="E560" s="33">
        <v>0</v>
      </c>
      <c r="F560" s="33" t="s">
        <v>17</v>
      </c>
      <c r="G560" s="35">
        <v>0</v>
      </c>
      <c r="H560" s="35" t="str">
        <f>IF(OR(E560="",F560=""),"",E560*F560+(E560*F560*G560/100))</f>
        <v/>
      </c>
      <c r="I560" s="25">
        <v>0.2</v>
      </c>
      <c r="J560" s="26" t="str">
        <f>IF(I560=J10,H560,)</f>
        <v/>
      </c>
    </row>
    <row r="561" spans="2:10" ht="39.6" x14ac:dyDescent="0.25">
      <c r="B561" s="27" t="s">
        <v>17</v>
      </c>
      <c r="C561" s="29" t="s">
        <v>847</v>
      </c>
      <c r="D561" s="27" t="s">
        <v>17</v>
      </c>
      <c r="E561" s="27" t="s">
        <v>17</v>
      </c>
      <c r="F561" s="27" t="s">
        <v>17</v>
      </c>
      <c r="G561" s="27" t="s">
        <v>17</v>
      </c>
      <c r="H561" s="27" t="s">
        <v>17</v>
      </c>
    </row>
    <row r="562" spans="2:10" x14ac:dyDescent="0.25">
      <c r="B562" s="28" t="s">
        <v>848</v>
      </c>
      <c r="C562" s="30" t="s">
        <v>849</v>
      </c>
      <c r="D562" s="32" t="s">
        <v>2718</v>
      </c>
      <c r="E562" s="33">
        <v>0</v>
      </c>
      <c r="F562" s="33" t="s">
        <v>17</v>
      </c>
      <c r="G562" s="35">
        <v>0</v>
      </c>
      <c r="H562" s="35" t="str">
        <f>IF(OR(E562="",F562=""),"",E562*F562+(E562*F562*G562/100))</f>
        <v/>
      </c>
      <c r="I562" s="25">
        <v>0.2</v>
      </c>
      <c r="J562" s="26" t="str">
        <f>IF(I562=J10,H562,)</f>
        <v/>
      </c>
    </row>
    <row r="563" spans="2:10" ht="39.6" x14ac:dyDescent="0.25">
      <c r="B563" s="27" t="s">
        <v>17</v>
      </c>
      <c r="C563" s="29" t="s">
        <v>850</v>
      </c>
      <c r="D563" s="27" t="s">
        <v>17</v>
      </c>
      <c r="E563" s="27" t="s">
        <v>17</v>
      </c>
      <c r="F563" s="27" t="s">
        <v>17</v>
      </c>
      <c r="G563" s="27" t="s">
        <v>17</v>
      </c>
      <c r="H563" s="27" t="s">
        <v>17</v>
      </c>
    </row>
    <row r="564" spans="2:10" x14ac:dyDescent="0.25">
      <c r="B564" s="28" t="s">
        <v>851</v>
      </c>
      <c r="C564" s="30" t="s">
        <v>852</v>
      </c>
      <c r="D564" s="32" t="s">
        <v>2718</v>
      </c>
      <c r="E564" s="33">
        <v>0</v>
      </c>
      <c r="F564" s="33" t="s">
        <v>17</v>
      </c>
      <c r="G564" s="35">
        <v>0</v>
      </c>
      <c r="H564" s="35" t="str">
        <f>IF(OR(E564="",F564=""),"",E564*F564+(E564*F564*G564/100))</f>
        <v/>
      </c>
      <c r="I564" s="25">
        <v>0.2</v>
      </c>
      <c r="J564" s="26" t="str">
        <f>IF(I564=J10,H564,)</f>
        <v/>
      </c>
    </row>
    <row r="565" spans="2:10" ht="39.6" x14ac:dyDescent="0.25">
      <c r="B565" s="27" t="s">
        <v>17</v>
      </c>
      <c r="C565" s="29" t="s">
        <v>853</v>
      </c>
      <c r="D565" s="27" t="s">
        <v>17</v>
      </c>
      <c r="E565" s="27" t="s">
        <v>17</v>
      </c>
      <c r="F565" s="27" t="s">
        <v>17</v>
      </c>
      <c r="G565" s="27" t="s">
        <v>17</v>
      </c>
      <c r="H565" s="27" t="s">
        <v>17</v>
      </c>
    </row>
    <row r="566" spans="2:10" x14ac:dyDescent="0.25">
      <c r="B566" s="28" t="s">
        <v>854</v>
      </c>
      <c r="C566" s="30" t="s">
        <v>855</v>
      </c>
      <c r="D566" s="32" t="s">
        <v>2718</v>
      </c>
      <c r="E566" s="33">
        <v>0</v>
      </c>
      <c r="F566" s="33" t="s">
        <v>17</v>
      </c>
      <c r="G566" s="35">
        <v>0</v>
      </c>
      <c r="H566" s="35" t="str">
        <f>IF(OR(E566="",F566=""),"",E566*F566+(E566*F566*G566/100))</f>
        <v/>
      </c>
      <c r="I566" s="25">
        <v>0.2</v>
      </c>
      <c r="J566" s="26" t="str">
        <f>IF(I566=J10,H566,)</f>
        <v/>
      </c>
    </row>
    <row r="567" spans="2:10" ht="39.6" x14ac:dyDescent="0.25">
      <c r="B567" s="27" t="s">
        <v>17</v>
      </c>
      <c r="C567" s="29" t="s">
        <v>856</v>
      </c>
      <c r="D567" s="27" t="s">
        <v>17</v>
      </c>
      <c r="E567" s="27" t="s">
        <v>17</v>
      </c>
      <c r="F567" s="27" t="s">
        <v>17</v>
      </c>
      <c r="G567" s="27" t="s">
        <v>17</v>
      </c>
      <c r="H567" s="27" t="s">
        <v>17</v>
      </c>
    </row>
    <row r="568" spans="2:10" x14ac:dyDescent="0.25">
      <c r="B568" s="28" t="s">
        <v>857</v>
      </c>
      <c r="C568" s="30" t="s">
        <v>858</v>
      </c>
      <c r="D568" s="32" t="s">
        <v>2718</v>
      </c>
      <c r="E568" s="33">
        <v>0</v>
      </c>
      <c r="F568" s="33" t="s">
        <v>17</v>
      </c>
      <c r="G568" s="35">
        <v>0</v>
      </c>
      <c r="H568" s="35" t="str">
        <f>IF(OR(E568="",F568=""),"",E568*F568+(E568*F568*G568/100))</f>
        <v/>
      </c>
      <c r="I568" s="25">
        <v>0.2</v>
      </c>
      <c r="J568" s="26" t="str">
        <f>IF(I568=J10,H568,)</f>
        <v/>
      </c>
    </row>
    <row r="569" spans="2:10" ht="39.6" x14ac:dyDescent="0.25">
      <c r="B569" s="27" t="s">
        <v>17</v>
      </c>
      <c r="C569" s="29" t="s">
        <v>859</v>
      </c>
      <c r="D569" s="27" t="s">
        <v>17</v>
      </c>
      <c r="E569" s="27" t="s">
        <v>17</v>
      </c>
      <c r="F569" s="27" t="s">
        <v>17</v>
      </c>
      <c r="G569" s="27" t="s">
        <v>17</v>
      </c>
      <c r="H569" s="27" t="s">
        <v>17</v>
      </c>
    </row>
    <row r="570" spans="2:10" x14ac:dyDescent="0.25">
      <c r="B570" s="28" t="s">
        <v>860</v>
      </c>
      <c r="C570" s="30" t="s">
        <v>861</v>
      </c>
      <c r="D570" s="32" t="s">
        <v>2718</v>
      </c>
      <c r="E570" s="33">
        <v>0</v>
      </c>
      <c r="F570" s="33" t="s">
        <v>17</v>
      </c>
      <c r="G570" s="35">
        <v>0</v>
      </c>
      <c r="H570" s="35" t="str">
        <f>IF(OR(E570="",F570=""),"",E570*F570+(E570*F570*G570/100))</f>
        <v/>
      </c>
      <c r="I570" s="25">
        <v>0.2</v>
      </c>
      <c r="J570" s="26" t="str">
        <f>IF(I570=J10,H570,)</f>
        <v/>
      </c>
    </row>
    <row r="571" spans="2:10" ht="39.6" x14ac:dyDescent="0.25">
      <c r="B571" s="27" t="s">
        <v>17</v>
      </c>
      <c r="C571" s="29" t="s">
        <v>862</v>
      </c>
      <c r="D571" s="27" t="s">
        <v>17</v>
      </c>
      <c r="E571" s="27" t="s">
        <v>17</v>
      </c>
      <c r="F571" s="27" t="s">
        <v>17</v>
      </c>
      <c r="G571" s="27" t="s">
        <v>17</v>
      </c>
      <c r="H571" s="27" t="s">
        <v>17</v>
      </c>
    </row>
    <row r="572" spans="2:10" x14ac:dyDescent="0.25">
      <c r="B572" s="28" t="s">
        <v>863</v>
      </c>
      <c r="C572" s="30" t="s">
        <v>864</v>
      </c>
      <c r="D572" s="32" t="s">
        <v>2718</v>
      </c>
      <c r="E572" s="33">
        <v>0</v>
      </c>
      <c r="F572" s="33" t="s">
        <v>17</v>
      </c>
      <c r="G572" s="35">
        <v>0</v>
      </c>
      <c r="H572" s="35" t="str">
        <f>IF(OR(E572="",F572=""),"",E572*F572+(E572*F572*G572/100))</f>
        <v/>
      </c>
      <c r="I572" s="25">
        <v>0.2</v>
      </c>
      <c r="J572" s="26" t="str">
        <f>IF(I572=J10,H572,)</f>
        <v/>
      </c>
    </row>
    <row r="573" spans="2:10" ht="39.6" x14ac:dyDescent="0.25">
      <c r="B573" s="27" t="s">
        <v>17</v>
      </c>
      <c r="C573" s="29" t="s">
        <v>865</v>
      </c>
      <c r="D573" s="27" t="s">
        <v>17</v>
      </c>
      <c r="E573" s="27" t="s">
        <v>17</v>
      </c>
      <c r="F573" s="27" t="s">
        <v>17</v>
      </c>
      <c r="G573" s="27" t="s">
        <v>17</v>
      </c>
      <c r="H573" s="27" t="s">
        <v>17</v>
      </c>
    </row>
    <row r="574" spans="2:10" x14ac:dyDescent="0.25">
      <c r="B574" s="28" t="s">
        <v>866</v>
      </c>
      <c r="C574" s="30" t="s">
        <v>867</v>
      </c>
      <c r="D574" s="32" t="s">
        <v>2718</v>
      </c>
      <c r="E574" s="33">
        <v>0</v>
      </c>
      <c r="F574" s="33" t="s">
        <v>17</v>
      </c>
      <c r="G574" s="35">
        <v>0</v>
      </c>
      <c r="H574" s="35" t="str">
        <f>IF(OR(E574="",F574=""),"",E574*F574+(E574*F574*G574/100))</f>
        <v/>
      </c>
      <c r="I574" s="25">
        <v>0.2</v>
      </c>
      <c r="J574" s="26" t="str">
        <f>IF(I574=J10,H574,)</f>
        <v/>
      </c>
    </row>
    <row r="575" spans="2:10" ht="39.6" x14ac:dyDescent="0.25">
      <c r="B575" s="27" t="s">
        <v>17</v>
      </c>
      <c r="C575" s="29" t="s">
        <v>868</v>
      </c>
      <c r="D575" s="27" t="s">
        <v>17</v>
      </c>
      <c r="E575" s="27" t="s">
        <v>17</v>
      </c>
      <c r="F575" s="27" t="s">
        <v>17</v>
      </c>
      <c r="G575" s="27" t="s">
        <v>17</v>
      </c>
      <c r="H575" s="27" t="s">
        <v>17</v>
      </c>
    </row>
    <row r="576" spans="2:10" x14ac:dyDescent="0.25">
      <c r="B576" s="28" t="s">
        <v>869</v>
      </c>
      <c r="C576" s="30" t="s">
        <v>870</v>
      </c>
      <c r="D576" s="32" t="s">
        <v>2718</v>
      </c>
      <c r="E576" s="33">
        <v>0</v>
      </c>
      <c r="F576" s="33" t="s">
        <v>17</v>
      </c>
      <c r="G576" s="35">
        <v>0</v>
      </c>
      <c r="H576" s="35" t="str">
        <f>IF(OR(E576="",F576=""),"",E576*F576+(E576*F576*G576/100))</f>
        <v/>
      </c>
      <c r="I576" s="25">
        <v>0.2</v>
      </c>
      <c r="J576" s="26" t="str">
        <f>IF(I576=J10,H576,)</f>
        <v/>
      </c>
    </row>
    <row r="577" spans="2:10" ht="39.6" x14ac:dyDescent="0.25">
      <c r="B577" s="27" t="s">
        <v>17</v>
      </c>
      <c r="C577" s="29" t="s">
        <v>871</v>
      </c>
      <c r="D577" s="27" t="s">
        <v>17</v>
      </c>
      <c r="E577" s="27" t="s">
        <v>17</v>
      </c>
      <c r="F577" s="27" t="s">
        <v>17</v>
      </c>
      <c r="G577" s="27" t="s">
        <v>17</v>
      </c>
      <c r="H577" s="27" t="s">
        <v>17</v>
      </c>
    </row>
    <row r="578" spans="2:10" x14ac:dyDescent="0.25">
      <c r="B578" s="28" t="s">
        <v>872</v>
      </c>
      <c r="C578" s="30" t="s">
        <v>873</v>
      </c>
      <c r="D578" s="32" t="s">
        <v>2718</v>
      </c>
      <c r="E578" s="33">
        <v>0</v>
      </c>
      <c r="F578" s="33" t="s">
        <v>17</v>
      </c>
      <c r="G578" s="35">
        <v>0</v>
      </c>
      <c r="H578" s="35" t="str">
        <f>IF(OR(E578="",F578=""),"",E578*F578+(E578*F578*G578/100))</f>
        <v/>
      </c>
      <c r="I578" s="25">
        <v>0.2</v>
      </c>
      <c r="J578" s="26" t="str">
        <f>IF(I578=J10,H578,)</f>
        <v/>
      </c>
    </row>
    <row r="579" spans="2:10" ht="39.6" x14ac:dyDescent="0.25">
      <c r="B579" s="27" t="s">
        <v>17</v>
      </c>
      <c r="C579" s="29" t="s">
        <v>874</v>
      </c>
      <c r="D579" s="27" t="s">
        <v>17</v>
      </c>
      <c r="E579" s="27" t="s">
        <v>17</v>
      </c>
      <c r="F579" s="27" t="s">
        <v>17</v>
      </c>
      <c r="G579" s="27" t="s">
        <v>17</v>
      </c>
      <c r="H579" s="27" t="s">
        <v>17</v>
      </c>
    </row>
    <row r="580" spans="2:10" x14ac:dyDescent="0.25">
      <c r="B580" s="28" t="s">
        <v>875</v>
      </c>
      <c r="C580" s="30" t="s">
        <v>876</v>
      </c>
      <c r="D580" s="32" t="s">
        <v>2718</v>
      </c>
      <c r="E580" s="33">
        <v>0</v>
      </c>
      <c r="F580" s="33" t="s">
        <v>17</v>
      </c>
      <c r="G580" s="35">
        <v>0</v>
      </c>
      <c r="H580" s="35" t="str">
        <f>IF(OR(E580="",F580=""),"",E580*F580+(E580*F580*G580/100))</f>
        <v/>
      </c>
      <c r="I580" s="25">
        <v>0.2</v>
      </c>
      <c r="J580" s="26" t="str">
        <f>IF(I580=J10,H580,)</f>
        <v/>
      </c>
    </row>
    <row r="581" spans="2:10" ht="39.6" x14ac:dyDescent="0.25">
      <c r="B581" s="27" t="s">
        <v>17</v>
      </c>
      <c r="C581" s="29" t="s">
        <v>877</v>
      </c>
      <c r="D581" s="27" t="s">
        <v>17</v>
      </c>
      <c r="E581" s="27" t="s">
        <v>17</v>
      </c>
      <c r="F581" s="27" t="s">
        <v>17</v>
      </c>
      <c r="G581" s="27" t="s">
        <v>17</v>
      </c>
      <c r="H581" s="27" t="s">
        <v>17</v>
      </c>
    </row>
    <row r="582" spans="2:10" x14ac:dyDescent="0.25">
      <c r="B582" s="28" t="s">
        <v>878</v>
      </c>
      <c r="C582" s="30" t="s">
        <v>879</v>
      </c>
      <c r="D582" s="32" t="s">
        <v>2718</v>
      </c>
      <c r="E582" s="33">
        <v>0</v>
      </c>
      <c r="F582" s="33" t="s">
        <v>17</v>
      </c>
      <c r="G582" s="35">
        <v>0</v>
      </c>
      <c r="H582" s="35" t="str">
        <f>IF(OR(E582="",F582=""),"",E582*F582+(E582*F582*G582/100))</f>
        <v/>
      </c>
      <c r="I582" s="25">
        <v>0.2</v>
      </c>
      <c r="J582" s="26" t="str">
        <f>IF(I582=J10,H582,)</f>
        <v/>
      </c>
    </row>
    <row r="583" spans="2:10" ht="39.6" x14ac:dyDescent="0.25">
      <c r="B583" s="27" t="s">
        <v>17</v>
      </c>
      <c r="C583" s="29" t="s">
        <v>880</v>
      </c>
      <c r="D583" s="27" t="s">
        <v>17</v>
      </c>
      <c r="E583" s="27" t="s">
        <v>17</v>
      </c>
      <c r="F583" s="27" t="s">
        <v>17</v>
      </c>
      <c r="G583" s="27" t="s">
        <v>17</v>
      </c>
      <c r="H583" s="27" t="s">
        <v>17</v>
      </c>
    </row>
    <row r="584" spans="2:10" x14ac:dyDescent="0.25">
      <c r="B584" s="28" t="s">
        <v>881</v>
      </c>
      <c r="C584" s="30" t="s">
        <v>882</v>
      </c>
      <c r="D584" s="32" t="s">
        <v>2718</v>
      </c>
      <c r="E584" s="33">
        <v>0</v>
      </c>
      <c r="F584" s="33" t="s">
        <v>17</v>
      </c>
      <c r="G584" s="35">
        <v>0</v>
      </c>
      <c r="H584" s="35" t="str">
        <f>IF(OR(E584="",F584=""),"",E584*F584+(E584*F584*G584/100))</f>
        <v/>
      </c>
      <c r="I584" s="25">
        <v>0.2</v>
      </c>
      <c r="J584" s="26" t="str">
        <f>IF(I584=J10,H584,)</f>
        <v/>
      </c>
    </row>
    <row r="585" spans="2:10" ht="26.4" x14ac:dyDescent="0.25">
      <c r="B585" s="27" t="s">
        <v>17</v>
      </c>
      <c r="C585" s="29" t="s">
        <v>883</v>
      </c>
      <c r="D585" s="27" t="s">
        <v>17</v>
      </c>
      <c r="E585" s="27" t="s">
        <v>17</v>
      </c>
      <c r="F585" s="27" t="s">
        <v>17</v>
      </c>
      <c r="G585" s="27" t="s">
        <v>17</v>
      </c>
      <c r="H585" s="27" t="s">
        <v>17</v>
      </c>
    </row>
    <row r="586" spans="2:10" x14ac:dyDescent="0.25">
      <c r="B586" s="28" t="s">
        <v>884</v>
      </c>
      <c r="C586" s="30" t="s">
        <v>885</v>
      </c>
      <c r="D586" s="32" t="s">
        <v>2718</v>
      </c>
      <c r="E586" s="33">
        <v>0</v>
      </c>
      <c r="F586" s="33" t="s">
        <v>17</v>
      </c>
      <c r="G586" s="35">
        <v>0</v>
      </c>
      <c r="H586" s="35" t="str">
        <f>IF(OR(E586="",F586=""),"",E586*F586+(E586*F586*G586/100))</f>
        <v/>
      </c>
      <c r="I586" s="25">
        <v>0.2</v>
      </c>
      <c r="J586" s="26" t="str">
        <f>IF(I586=J10,H586,)</f>
        <v/>
      </c>
    </row>
    <row r="587" spans="2:10" ht="26.4" x14ac:dyDescent="0.25">
      <c r="B587" s="27" t="s">
        <v>17</v>
      </c>
      <c r="C587" s="29" t="s">
        <v>886</v>
      </c>
      <c r="D587" s="27" t="s">
        <v>17</v>
      </c>
      <c r="E587" s="27" t="s">
        <v>17</v>
      </c>
      <c r="F587" s="27" t="s">
        <v>17</v>
      </c>
      <c r="G587" s="27" t="s">
        <v>17</v>
      </c>
      <c r="H587" s="27" t="s">
        <v>17</v>
      </c>
    </row>
    <row r="588" spans="2:10" x14ac:dyDescent="0.25">
      <c r="B588" s="28" t="s">
        <v>887</v>
      </c>
      <c r="C588" s="30" t="s">
        <v>888</v>
      </c>
      <c r="D588" s="32" t="s">
        <v>2718</v>
      </c>
      <c r="E588" s="33">
        <v>0</v>
      </c>
      <c r="F588" s="33" t="s">
        <v>17</v>
      </c>
      <c r="G588" s="35">
        <v>0</v>
      </c>
      <c r="H588" s="35" t="str">
        <f>IF(OR(E588="",F588=""),"",E588*F588+(E588*F588*G588/100))</f>
        <v/>
      </c>
      <c r="I588" s="25">
        <v>0.2</v>
      </c>
      <c r="J588" s="26" t="str">
        <f>IF(I588=J10,H588,)</f>
        <v/>
      </c>
    </row>
    <row r="589" spans="2:10" ht="26.4" x14ac:dyDescent="0.25">
      <c r="B589" s="27" t="s">
        <v>17</v>
      </c>
      <c r="C589" s="29" t="s">
        <v>889</v>
      </c>
      <c r="D589" s="27" t="s">
        <v>17</v>
      </c>
      <c r="E589" s="27" t="s">
        <v>17</v>
      </c>
      <c r="F589" s="27" t="s">
        <v>17</v>
      </c>
      <c r="G589" s="27" t="s">
        <v>17</v>
      </c>
      <c r="H589" s="27" t="s">
        <v>17</v>
      </c>
    </row>
    <row r="590" spans="2:10" x14ac:dyDescent="0.25">
      <c r="B590" s="28" t="s">
        <v>890</v>
      </c>
      <c r="C590" s="30" t="s">
        <v>891</v>
      </c>
      <c r="D590" s="32" t="s">
        <v>2718</v>
      </c>
      <c r="E590" s="33">
        <v>0</v>
      </c>
      <c r="F590" s="33" t="s">
        <v>17</v>
      </c>
      <c r="G590" s="35">
        <v>0</v>
      </c>
      <c r="H590" s="35" t="str">
        <f>IF(OR(E590="",F590=""),"",E590*F590+(E590*F590*G590/100))</f>
        <v/>
      </c>
      <c r="I590" s="25">
        <v>0.2</v>
      </c>
      <c r="J590" s="26" t="str">
        <f>IF(I590=J10,H590,)</f>
        <v/>
      </c>
    </row>
    <row r="591" spans="2:10" ht="66" x14ac:dyDescent="0.25">
      <c r="B591" s="27" t="s">
        <v>17</v>
      </c>
      <c r="C591" s="29" t="s">
        <v>892</v>
      </c>
      <c r="D591" s="27" t="s">
        <v>17</v>
      </c>
      <c r="E591" s="27" t="s">
        <v>17</v>
      </c>
      <c r="F591" s="27" t="s">
        <v>17</v>
      </c>
      <c r="G591" s="27" t="s">
        <v>17</v>
      </c>
      <c r="H591" s="27" t="s">
        <v>17</v>
      </c>
    </row>
    <row r="592" spans="2:10" x14ac:dyDescent="0.25">
      <c r="B592" s="28" t="s">
        <v>893</v>
      </c>
      <c r="C592" s="30" t="s">
        <v>894</v>
      </c>
      <c r="D592" s="32" t="s">
        <v>2718</v>
      </c>
      <c r="E592" s="33">
        <v>0</v>
      </c>
      <c r="F592" s="33" t="s">
        <v>17</v>
      </c>
      <c r="G592" s="35">
        <v>0</v>
      </c>
      <c r="H592" s="35" t="str">
        <f>IF(OR(E592="",F592=""),"",E592*F592+(E592*F592*G592/100))</f>
        <v/>
      </c>
      <c r="I592" s="25">
        <v>0.2</v>
      </c>
      <c r="J592" s="26" t="str">
        <f>IF(I592=J10,H592,)</f>
        <v/>
      </c>
    </row>
    <row r="593" spans="2:10" ht="39.6" x14ac:dyDescent="0.25">
      <c r="B593" s="27" t="s">
        <v>17</v>
      </c>
      <c r="C593" s="29" t="s">
        <v>895</v>
      </c>
      <c r="D593" s="27" t="s">
        <v>17</v>
      </c>
      <c r="E593" s="27" t="s">
        <v>17</v>
      </c>
      <c r="F593" s="27" t="s">
        <v>17</v>
      </c>
      <c r="G593" s="27" t="s">
        <v>17</v>
      </c>
      <c r="H593" s="27" t="s">
        <v>17</v>
      </c>
    </row>
    <row r="594" spans="2:10" x14ac:dyDescent="0.25">
      <c r="B594" s="28" t="s">
        <v>896</v>
      </c>
      <c r="C594" s="30" t="s">
        <v>897</v>
      </c>
      <c r="D594" s="32" t="s">
        <v>2718</v>
      </c>
      <c r="E594" s="33">
        <v>0</v>
      </c>
      <c r="F594" s="33" t="s">
        <v>17</v>
      </c>
      <c r="G594" s="35">
        <v>0</v>
      </c>
      <c r="H594" s="35" t="str">
        <f>IF(OR(E594="",F594=""),"",E594*F594+(E594*F594*G594/100))</f>
        <v/>
      </c>
      <c r="I594" s="25">
        <v>0.2</v>
      </c>
      <c r="J594" s="26" t="str">
        <f>IF(I594=J10,H594,)</f>
        <v/>
      </c>
    </row>
    <row r="595" spans="2:10" ht="39.6" x14ac:dyDescent="0.25">
      <c r="B595" s="27" t="s">
        <v>17</v>
      </c>
      <c r="C595" s="29" t="s">
        <v>898</v>
      </c>
      <c r="D595" s="27" t="s">
        <v>17</v>
      </c>
      <c r="E595" s="27" t="s">
        <v>17</v>
      </c>
      <c r="F595" s="27" t="s">
        <v>17</v>
      </c>
      <c r="G595" s="27" t="s">
        <v>17</v>
      </c>
      <c r="H595" s="27" t="s">
        <v>17</v>
      </c>
    </row>
    <row r="596" spans="2:10" x14ac:dyDescent="0.25">
      <c r="B596" s="28" t="s">
        <v>899</v>
      </c>
      <c r="C596" s="30" t="s">
        <v>900</v>
      </c>
      <c r="D596" s="32" t="s">
        <v>2718</v>
      </c>
      <c r="E596" s="33">
        <v>0</v>
      </c>
      <c r="F596" s="33" t="s">
        <v>17</v>
      </c>
      <c r="G596" s="35">
        <v>0</v>
      </c>
      <c r="H596" s="35" t="str">
        <f>IF(OR(E596="",F596=""),"",E596*F596+(E596*F596*G596/100))</f>
        <v/>
      </c>
      <c r="I596" s="25">
        <v>0.2</v>
      </c>
      <c r="J596" s="26" t="str">
        <f>IF(I596=J10,H596,)</f>
        <v/>
      </c>
    </row>
    <row r="597" spans="2:10" ht="39.6" x14ac:dyDescent="0.25">
      <c r="B597" s="27" t="s">
        <v>17</v>
      </c>
      <c r="C597" s="29" t="s">
        <v>901</v>
      </c>
      <c r="D597" s="27" t="s">
        <v>17</v>
      </c>
      <c r="E597" s="27" t="s">
        <v>17</v>
      </c>
      <c r="F597" s="27" t="s">
        <v>17</v>
      </c>
      <c r="G597" s="27" t="s">
        <v>17</v>
      </c>
      <c r="H597" s="27" t="s">
        <v>17</v>
      </c>
    </row>
    <row r="598" spans="2:10" x14ac:dyDescent="0.25">
      <c r="B598" s="28" t="s">
        <v>902</v>
      </c>
      <c r="C598" s="30" t="s">
        <v>903</v>
      </c>
      <c r="D598" s="32" t="s">
        <v>2718</v>
      </c>
      <c r="E598" s="33">
        <v>0</v>
      </c>
      <c r="F598" s="33" t="s">
        <v>17</v>
      </c>
      <c r="G598" s="35">
        <v>0</v>
      </c>
      <c r="H598" s="35" t="str">
        <f>IF(OR(E598="",F598=""),"",E598*F598+(E598*F598*G598/100))</f>
        <v/>
      </c>
      <c r="I598" s="25">
        <v>0.2</v>
      </c>
      <c r="J598" s="26" t="str">
        <f>IF(I598=J10,H598,)</f>
        <v/>
      </c>
    </row>
    <row r="599" spans="2:10" ht="39.6" x14ac:dyDescent="0.25">
      <c r="B599" s="27" t="s">
        <v>17</v>
      </c>
      <c r="C599" s="29" t="s">
        <v>904</v>
      </c>
      <c r="D599" s="27" t="s">
        <v>17</v>
      </c>
      <c r="E599" s="27" t="s">
        <v>17</v>
      </c>
      <c r="F599" s="27" t="s">
        <v>17</v>
      </c>
      <c r="G599" s="27" t="s">
        <v>17</v>
      </c>
      <c r="H599" s="27" t="s">
        <v>17</v>
      </c>
    </row>
    <row r="600" spans="2:10" x14ac:dyDescent="0.25">
      <c r="B600" s="28" t="s">
        <v>905</v>
      </c>
      <c r="C600" s="30" t="s">
        <v>906</v>
      </c>
      <c r="D600" s="32" t="s">
        <v>2718</v>
      </c>
      <c r="E600" s="33">
        <v>0</v>
      </c>
      <c r="F600" s="33" t="s">
        <v>17</v>
      </c>
      <c r="G600" s="35">
        <v>0</v>
      </c>
      <c r="H600" s="35" t="str">
        <f>IF(OR(E600="",F600=""),"",E600*F600+(E600*F600*G600/100))</f>
        <v/>
      </c>
      <c r="I600" s="25">
        <v>0.2</v>
      </c>
      <c r="J600" s="26" t="str">
        <f>IF(I600=J10,H600,)</f>
        <v/>
      </c>
    </row>
    <row r="601" spans="2:10" ht="66" x14ac:dyDescent="0.25">
      <c r="B601" s="27" t="s">
        <v>17</v>
      </c>
      <c r="C601" s="29" t="s">
        <v>907</v>
      </c>
      <c r="D601" s="27" t="s">
        <v>17</v>
      </c>
      <c r="E601" s="27" t="s">
        <v>17</v>
      </c>
      <c r="F601" s="27" t="s">
        <v>17</v>
      </c>
      <c r="G601" s="27" t="s">
        <v>17</v>
      </c>
      <c r="H601" s="27" t="s">
        <v>17</v>
      </c>
    </row>
    <row r="602" spans="2:10" x14ac:dyDescent="0.25">
      <c r="B602" s="28" t="s">
        <v>908</v>
      </c>
      <c r="C602" s="30" t="s">
        <v>909</v>
      </c>
      <c r="D602" s="32" t="s">
        <v>2718</v>
      </c>
      <c r="E602" s="33">
        <v>0</v>
      </c>
      <c r="F602" s="33" t="s">
        <v>17</v>
      </c>
      <c r="G602" s="35">
        <v>0</v>
      </c>
      <c r="H602" s="35" t="str">
        <f>IF(OR(E602="",F602=""),"",E602*F602+(E602*F602*G602/100))</f>
        <v/>
      </c>
      <c r="I602" s="25">
        <v>0.2</v>
      </c>
      <c r="J602" s="26" t="str">
        <f>IF(I602=J10,H602,)</f>
        <v/>
      </c>
    </row>
    <row r="603" spans="2:10" ht="66" x14ac:dyDescent="0.25">
      <c r="B603" s="27" t="s">
        <v>17</v>
      </c>
      <c r="C603" s="29" t="s">
        <v>910</v>
      </c>
      <c r="D603" s="27" t="s">
        <v>17</v>
      </c>
      <c r="E603" s="27" t="s">
        <v>17</v>
      </c>
      <c r="F603" s="27" t="s">
        <v>17</v>
      </c>
      <c r="G603" s="27" t="s">
        <v>17</v>
      </c>
      <c r="H603" s="27" t="s">
        <v>17</v>
      </c>
    </row>
    <row r="604" spans="2:10" ht="26.4" x14ac:dyDescent="0.25">
      <c r="B604" s="28" t="s">
        <v>911</v>
      </c>
      <c r="C604" s="30" t="s">
        <v>912</v>
      </c>
      <c r="D604" s="32" t="s">
        <v>2718</v>
      </c>
      <c r="E604" s="33">
        <v>0</v>
      </c>
      <c r="F604" s="33" t="s">
        <v>17</v>
      </c>
      <c r="G604" s="35">
        <v>0</v>
      </c>
      <c r="H604" s="35" t="str">
        <f>IF(OR(E604="",F604=""),"",E604*F604+(E604*F604*G604/100))</f>
        <v/>
      </c>
      <c r="I604" s="25">
        <v>0.2</v>
      </c>
      <c r="J604" s="26" t="str">
        <f>IF(I604=J10,H604,)</f>
        <v/>
      </c>
    </row>
    <row r="605" spans="2:10" ht="66" x14ac:dyDescent="0.25">
      <c r="B605" s="27" t="s">
        <v>17</v>
      </c>
      <c r="C605" s="29" t="s">
        <v>913</v>
      </c>
      <c r="D605" s="27" t="s">
        <v>17</v>
      </c>
      <c r="E605" s="27" t="s">
        <v>17</v>
      </c>
      <c r="F605" s="27" t="s">
        <v>17</v>
      </c>
      <c r="G605" s="27" t="s">
        <v>17</v>
      </c>
      <c r="H605" s="27" t="s">
        <v>17</v>
      </c>
    </row>
    <row r="606" spans="2:10" ht="26.4" x14ac:dyDescent="0.25">
      <c r="B606" s="28" t="s">
        <v>914</v>
      </c>
      <c r="C606" s="30" t="s">
        <v>915</v>
      </c>
      <c r="D606" s="32" t="s">
        <v>2718</v>
      </c>
      <c r="E606" s="33">
        <v>0</v>
      </c>
      <c r="F606" s="33" t="s">
        <v>17</v>
      </c>
      <c r="G606" s="35">
        <v>0</v>
      </c>
      <c r="H606" s="35" t="str">
        <f>IF(OR(E606="",F606=""),"",E606*F606+(E606*F606*G606/100))</f>
        <v/>
      </c>
      <c r="I606" s="25">
        <v>0.2</v>
      </c>
      <c r="J606" s="26" t="str">
        <f>IF(I606=J10,H606,)</f>
        <v/>
      </c>
    </row>
    <row r="607" spans="2:10" ht="66" x14ac:dyDescent="0.25">
      <c r="B607" s="27" t="s">
        <v>17</v>
      </c>
      <c r="C607" s="29" t="s">
        <v>916</v>
      </c>
      <c r="D607" s="27" t="s">
        <v>17</v>
      </c>
      <c r="E607" s="27" t="s">
        <v>17</v>
      </c>
      <c r="F607" s="27" t="s">
        <v>17</v>
      </c>
      <c r="G607" s="27" t="s">
        <v>17</v>
      </c>
      <c r="H607" s="27" t="s">
        <v>17</v>
      </c>
    </row>
    <row r="608" spans="2:10" ht="26.4" x14ac:dyDescent="0.25">
      <c r="B608" s="28" t="s">
        <v>917</v>
      </c>
      <c r="C608" s="30" t="s">
        <v>915</v>
      </c>
      <c r="D608" s="32" t="s">
        <v>2718</v>
      </c>
      <c r="E608" s="33">
        <v>0</v>
      </c>
      <c r="F608" s="33" t="s">
        <v>17</v>
      </c>
      <c r="G608" s="35">
        <v>0</v>
      </c>
      <c r="H608" s="35" t="str">
        <f>IF(OR(E608="",F608=""),"",E608*F608+(E608*F608*G608/100))</f>
        <v/>
      </c>
      <c r="I608" s="25">
        <v>0.2</v>
      </c>
      <c r="J608" s="26" t="str">
        <f>IF(I608=J10,H608,)</f>
        <v/>
      </c>
    </row>
    <row r="609" spans="2:10" ht="66" x14ac:dyDescent="0.25">
      <c r="B609" s="27" t="s">
        <v>17</v>
      </c>
      <c r="C609" s="29" t="s">
        <v>918</v>
      </c>
      <c r="D609" s="27" t="s">
        <v>17</v>
      </c>
      <c r="E609" s="27" t="s">
        <v>17</v>
      </c>
      <c r="F609" s="27" t="s">
        <v>17</v>
      </c>
      <c r="G609" s="27" t="s">
        <v>17</v>
      </c>
      <c r="H609" s="27" t="s">
        <v>17</v>
      </c>
    </row>
    <row r="610" spans="2:10" x14ac:dyDescent="0.25">
      <c r="B610" s="28" t="s">
        <v>919</v>
      </c>
      <c r="C610" s="30" t="s">
        <v>920</v>
      </c>
      <c r="D610" s="32" t="s">
        <v>2718</v>
      </c>
      <c r="E610" s="33">
        <v>0</v>
      </c>
      <c r="F610" s="33" t="s">
        <v>17</v>
      </c>
      <c r="G610" s="35">
        <v>0</v>
      </c>
      <c r="H610" s="35" t="str">
        <f>IF(OR(E610="",F610=""),"",E610*F610+(E610*F610*G610/100))</f>
        <v/>
      </c>
      <c r="I610" s="25">
        <v>0.2</v>
      </c>
      <c r="J610" s="26" t="str">
        <f>IF(I610=J10,H610,)</f>
        <v/>
      </c>
    </row>
    <row r="611" spans="2:10" ht="39.6" x14ac:dyDescent="0.25">
      <c r="B611" s="27" t="s">
        <v>17</v>
      </c>
      <c r="C611" s="29" t="s">
        <v>921</v>
      </c>
      <c r="D611" s="27" t="s">
        <v>17</v>
      </c>
      <c r="E611" s="27" t="s">
        <v>17</v>
      </c>
      <c r="F611" s="27" t="s">
        <v>17</v>
      </c>
      <c r="G611" s="27" t="s">
        <v>17</v>
      </c>
      <c r="H611" s="27" t="s">
        <v>17</v>
      </c>
    </row>
    <row r="612" spans="2:10" x14ac:dyDescent="0.25">
      <c r="B612" s="28" t="s">
        <v>922</v>
      </c>
      <c r="C612" s="30" t="s">
        <v>923</v>
      </c>
      <c r="D612" s="32" t="s">
        <v>2718</v>
      </c>
      <c r="E612" s="33">
        <v>0</v>
      </c>
      <c r="F612" s="33" t="s">
        <v>17</v>
      </c>
      <c r="G612" s="35">
        <v>0</v>
      </c>
      <c r="H612" s="35" t="str">
        <f>IF(OR(E612="",F612=""),"",E612*F612+(E612*F612*G612/100))</f>
        <v/>
      </c>
      <c r="I612" s="25">
        <v>0.2</v>
      </c>
      <c r="J612" s="26" t="str">
        <f>IF(I612=J10,H612,)</f>
        <v/>
      </c>
    </row>
    <row r="613" spans="2:10" ht="39.6" x14ac:dyDescent="0.25">
      <c r="B613" s="27" t="s">
        <v>17</v>
      </c>
      <c r="C613" s="29" t="s">
        <v>924</v>
      </c>
      <c r="D613" s="27" t="s">
        <v>17</v>
      </c>
      <c r="E613" s="27" t="s">
        <v>17</v>
      </c>
      <c r="F613" s="27" t="s">
        <v>17</v>
      </c>
      <c r="G613" s="27" t="s">
        <v>17</v>
      </c>
      <c r="H613" s="27" t="s">
        <v>17</v>
      </c>
    </row>
    <row r="614" spans="2:10" x14ac:dyDescent="0.25">
      <c r="B614" s="28" t="s">
        <v>925</v>
      </c>
      <c r="C614" s="30" t="s">
        <v>926</v>
      </c>
      <c r="D614" s="32" t="s">
        <v>2718</v>
      </c>
      <c r="E614" s="33">
        <v>0</v>
      </c>
      <c r="F614" s="33" t="s">
        <v>17</v>
      </c>
      <c r="G614" s="35">
        <v>0</v>
      </c>
      <c r="H614" s="35" t="str">
        <f>IF(OR(E614="",F614=""),"",E614*F614+(E614*F614*G614/100))</f>
        <v/>
      </c>
      <c r="I614" s="25">
        <v>0.2</v>
      </c>
      <c r="J614" s="26" t="str">
        <f>IF(I614=J10,H614,)</f>
        <v/>
      </c>
    </row>
    <row r="615" spans="2:10" ht="39.6" x14ac:dyDescent="0.25">
      <c r="B615" s="27" t="s">
        <v>17</v>
      </c>
      <c r="C615" s="29" t="s">
        <v>927</v>
      </c>
      <c r="D615" s="27" t="s">
        <v>17</v>
      </c>
      <c r="E615" s="27" t="s">
        <v>17</v>
      </c>
      <c r="F615" s="27" t="s">
        <v>17</v>
      </c>
      <c r="G615" s="27" t="s">
        <v>17</v>
      </c>
      <c r="H615" s="27" t="s">
        <v>17</v>
      </c>
    </row>
    <row r="616" spans="2:10" x14ac:dyDescent="0.25">
      <c r="B616" s="28" t="s">
        <v>928</v>
      </c>
      <c r="C616" s="30" t="s">
        <v>929</v>
      </c>
      <c r="D616" s="32" t="s">
        <v>2718</v>
      </c>
      <c r="E616" s="33">
        <v>0</v>
      </c>
      <c r="F616" s="33" t="s">
        <v>17</v>
      </c>
      <c r="G616" s="35">
        <v>0</v>
      </c>
      <c r="H616" s="35" t="str">
        <f>IF(OR(E616="",F616=""),"",E616*F616+(E616*F616*G616/100))</f>
        <v/>
      </c>
      <c r="I616" s="25">
        <v>0.2</v>
      </c>
      <c r="J616" s="26" t="str">
        <f>IF(I616=J10,H616,)</f>
        <v/>
      </c>
    </row>
    <row r="617" spans="2:10" ht="39.6" x14ac:dyDescent="0.25">
      <c r="B617" s="27" t="s">
        <v>17</v>
      </c>
      <c r="C617" s="29" t="s">
        <v>930</v>
      </c>
      <c r="D617" s="27" t="s">
        <v>17</v>
      </c>
      <c r="E617" s="27" t="s">
        <v>17</v>
      </c>
      <c r="F617" s="27" t="s">
        <v>17</v>
      </c>
      <c r="G617" s="27" t="s">
        <v>17</v>
      </c>
      <c r="H617" s="27" t="s">
        <v>17</v>
      </c>
    </row>
    <row r="618" spans="2:10" x14ac:dyDescent="0.25">
      <c r="B618" s="28" t="s">
        <v>931</v>
      </c>
      <c r="C618" s="30" t="s">
        <v>932</v>
      </c>
      <c r="D618" s="32" t="s">
        <v>2718</v>
      </c>
      <c r="E618" s="33">
        <v>0</v>
      </c>
      <c r="F618" s="33" t="s">
        <v>17</v>
      </c>
      <c r="G618" s="35">
        <v>0</v>
      </c>
      <c r="H618" s="35" t="str">
        <f>IF(OR(E618="",F618=""),"",E618*F618+(E618*F618*G618/100))</f>
        <v/>
      </c>
      <c r="I618" s="25">
        <v>0.2</v>
      </c>
      <c r="J618" s="26" t="str">
        <f>IF(I618=J10,H618,)</f>
        <v/>
      </c>
    </row>
    <row r="619" spans="2:10" ht="39.6" x14ac:dyDescent="0.25">
      <c r="B619" s="27" t="s">
        <v>17</v>
      </c>
      <c r="C619" s="29" t="s">
        <v>933</v>
      </c>
      <c r="D619" s="27" t="s">
        <v>17</v>
      </c>
      <c r="E619" s="27" t="s">
        <v>17</v>
      </c>
      <c r="F619" s="27" t="s">
        <v>17</v>
      </c>
      <c r="G619" s="27" t="s">
        <v>17</v>
      </c>
      <c r="H619" s="27" t="s">
        <v>17</v>
      </c>
    </row>
    <row r="620" spans="2:10" ht="26.4" x14ac:dyDescent="0.25">
      <c r="B620" s="28" t="s">
        <v>934</v>
      </c>
      <c r="C620" s="31" t="s">
        <v>935</v>
      </c>
      <c r="D620" s="28"/>
      <c r="E620" s="28"/>
      <c r="F620" s="28"/>
      <c r="G620" s="28"/>
      <c r="H620" s="28"/>
    </row>
    <row r="621" spans="2:10" ht="52.8" x14ac:dyDescent="0.25">
      <c r="B621" s="27" t="s">
        <v>17</v>
      </c>
      <c r="C621" s="29" t="s">
        <v>936</v>
      </c>
      <c r="D621" s="27" t="s">
        <v>17</v>
      </c>
      <c r="E621" s="27" t="s">
        <v>17</v>
      </c>
      <c r="F621" s="27" t="s">
        <v>17</v>
      </c>
      <c r="G621" s="27" t="s">
        <v>17</v>
      </c>
      <c r="H621" s="27" t="s">
        <v>17</v>
      </c>
    </row>
    <row r="622" spans="2:10" x14ac:dyDescent="0.25">
      <c r="B622" s="28" t="s">
        <v>937</v>
      </c>
      <c r="C622" s="30" t="s">
        <v>938</v>
      </c>
      <c r="D622" s="32" t="s">
        <v>2718</v>
      </c>
      <c r="E622" s="33">
        <v>0</v>
      </c>
      <c r="F622" s="33" t="s">
        <v>17</v>
      </c>
      <c r="G622" s="35">
        <v>0</v>
      </c>
      <c r="H622" s="35" t="str">
        <f>IF(OR(E622="",F622=""),"",E622*F622+(E622*F622*G622/100))</f>
        <v/>
      </c>
      <c r="I622" s="25">
        <v>0.2</v>
      </c>
      <c r="J622" s="26" t="str">
        <f>IF(I622=J10,H622,)</f>
        <v/>
      </c>
    </row>
    <row r="623" spans="2:10" ht="39.6" x14ac:dyDescent="0.25">
      <c r="B623" s="27" t="s">
        <v>17</v>
      </c>
      <c r="C623" s="29" t="s">
        <v>939</v>
      </c>
      <c r="D623" s="27" t="s">
        <v>17</v>
      </c>
      <c r="E623" s="27" t="s">
        <v>17</v>
      </c>
      <c r="F623" s="27" t="s">
        <v>17</v>
      </c>
      <c r="G623" s="27" t="s">
        <v>17</v>
      </c>
      <c r="H623" s="27" t="s">
        <v>17</v>
      </c>
    </row>
    <row r="624" spans="2:10" x14ac:dyDescent="0.25">
      <c r="B624" s="28" t="s">
        <v>940</v>
      </c>
      <c r="C624" s="30" t="s">
        <v>941</v>
      </c>
      <c r="D624" s="32" t="s">
        <v>2718</v>
      </c>
      <c r="E624" s="33">
        <v>0</v>
      </c>
      <c r="F624" s="33" t="s">
        <v>17</v>
      </c>
      <c r="G624" s="35">
        <v>0</v>
      </c>
      <c r="H624" s="35" t="str">
        <f>IF(OR(E624="",F624=""),"",E624*F624+(E624*F624*G624/100))</f>
        <v/>
      </c>
      <c r="I624" s="25">
        <v>0.2</v>
      </c>
      <c r="J624" s="26" t="str">
        <f>IF(I624=J10,H624,)</f>
        <v/>
      </c>
    </row>
    <row r="625" spans="2:10" ht="39.6" x14ac:dyDescent="0.25">
      <c r="B625" s="27" t="s">
        <v>17</v>
      </c>
      <c r="C625" s="29" t="s">
        <v>942</v>
      </c>
      <c r="D625" s="27" t="s">
        <v>17</v>
      </c>
      <c r="E625" s="27" t="s">
        <v>17</v>
      </c>
      <c r="F625" s="27" t="s">
        <v>17</v>
      </c>
      <c r="G625" s="27" t="s">
        <v>17</v>
      </c>
      <c r="H625" s="27" t="s">
        <v>17</v>
      </c>
    </row>
    <row r="626" spans="2:10" x14ac:dyDescent="0.25">
      <c r="B626" s="28" t="s">
        <v>943</v>
      </c>
      <c r="C626" s="30" t="s">
        <v>944</v>
      </c>
      <c r="D626" s="32" t="s">
        <v>2718</v>
      </c>
      <c r="E626" s="33">
        <v>0</v>
      </c>
      <c r="F626" s="33" t="s">
        <v>17</v>
      </c>
      <c r="G626" s="35">
        <v>0</v>
      </c>
      <c r="H626" s="35" t="str">
        <f>IF(OR(E626="",F626=""),"",E626*F626+(E626*F626*G626/100))</f>
        <v/>
      </c>
      <c r="I626" s="25">
        <v>0.2</v>
      </c>
      <c r="J626" s="26" t="str">
        <f>IF(I626=J10,H626,)</f>
        <v/>
      </c>
    </row>
    <row r="627" spans="2:10" ht="39.6" x14ac:dyDescent="0.25">
      <c r="B627" s="27" t="s">
        <v>17</v>
      </c>
      <c r="C627" s="29" t="s">
        <v>945</v>
      </c>
      <c r="D627" s="27" t="s">
        <v>17</v>
      </c>
      <c r="E627" s="27" t="s">
        <v>17</v>
      </c>
      <c r="F627" s="27" t="s">
        <v>17</v>
      </c>
      <c r="G627" s="27" t="s">
        <v>17</v>
      </c>
      <c r="H627" s="27" t="s">
        <v>17</v>
      </c>
    </row>
    <row r="628" spans="2:10" x14ac:dyDescent="0.25">
      <c r="B628" s="28" t="s">
        <v>946</v>
      </c>
      <c r="C628" s="30" t="s">
        <v>947</v>
      </c>
      <c r="D628" s="32" t="s">
        <v>2718</v>
      </c>
      <c r="E628" s="33">
        <v>0</v>
      </c>
      <c r="F628" s="33" t="s">
        <v>17</v>
      </c>
      <c r="G628" s="35">
        <v>0</v>
      </c>
      <c r="H628" s="35" t="str">
        <f>IF(OR(E628="",F628=""),"",E628*F628+(E628*F628*G628/100))</f>
        <v/>
      </c>
      <c r="I628" s="25">
        <v>0.2</v>
      </c>
      <c r="J628" s="26" t="str">
        <f>IF(I628=J10,H628,)</f>
        <v/>
      </c>
    </row>
    <row r="629" spans="2:10" ht="39.6" x14ac:dyDescent="0.25">
      <c r="B629" s="27" t="s">
        <v>17</v>
      </c>
      <c r="C629" s="29" t="s">
        <v>948</v>
      </c>
      <c r="D629" s="27" t="s">
        <v>17</v>
      </c>
      <c r="E629" s="27" t="s">
        <v>17</v>
      </c>
      <c r="F629" s="27" t="s">
        <v>17</v>
      </c>
      <c r="G629" s="27" t="s">
        <v>17</v>
      </c>
      <c r="H629" s="27" t="s">
        <v>17</v>
      </c>
    </row>
    <row r="630" spans="2:10" x14ac:dyDescent="0.25">
      <c r="B630" s="28" t="s">
        <v>949</v>
      </c>
      <c r="C630" s="30" t="s">
        <v>950</v>
      </c>
      <c r="D630" s="32" t="s">
        <v>2718</v>
      </c>
      <c r="E630" s="33">
        <v>0</v>
      </c>
      <c r="F630" s="33" t="s">
        <v>17</v>
      </c>
      <c r="G630" s="35">
        <v>0</v>
      </c>
      <c r="H630" s="35" t="str">
        <f>IF(OR(E630="",F630=""),"",E630*F630+(E630*F630*G630/100))</f>
        <v/>
      </c>
      <c r="I630" s="25">
        <v>0.2</v>
      </c>
      <c r="J630" s="26" t="str">
        <f>IF(I630=J10,H630,)</f>
        <v/>
      </c>
    </row>
    <row r="631" spans="2:10" ht="39.6" x14ac:dyDescent="0.25">
      <c r="B631" s="27" t="s">
        <v>17</v>
      </c>
      <c r="C631" s="29" t="s">
        <v>951</v>
      </c>
      <c r="D631" s="27" t="s">
        <v>17</v>
      </c>
      <c r="E631" s="27" t="s">
        <v>17</v>
      </c>
      <c r="F631" s="27" t="s">
        <v>17</v>
      </c>
      <c r="G631" s="27" t="s">
        <v>17</v>
      </c>
      <c r="H631" s="27" t="s">
        <v>17</v>
      </c>
    </row>
    <row r="632" spans="2:10" x14ac:dyDescent="0.25">
      <c r="B632" s="28" t="s">
        <v>952</v>
      </c>
      <c r="C632" s="30" t="s">
        <v>953</v>
      </c>
      <c r="D632" s="32" t="s">
        <v>2718</v>
      </c>
      <c r="E632" s="33">
        <v>0</v>
      </c>
      <c r="F632" s="33" t="s">
        <v>17</v>
      </c>
      <c r="G632" s="35">
        <v>0</v>
      </c>
      <c r="H632" s="35" t="str">
        <f>IF(OR(E632="",F632=""),"",E632*F632+(E632*F632*G632/100))</f>
        <v/>
      </c>
      <c r="I632" s="25">
        <v>0.2</v>
      </c>
      <c r="J632" s="26" t="str">
        <f>IF(I632=J10,H632,)</f>
        <v/>
      </c>
    </row>
    <row r="633" spans="2:10" ht="39.6" x14ac:dyDescent="0.25">
      <c r="B633" s="27" t="s">
        <v>17</v>
      </c>
      <c r="C633" s="29" t="s">
        <v>954</v>
      </c>
      <c r="D633" s="27" t="s">
        <v>17</v>
      </c>
      <c r="E633" s="27" t="s">
        <v>17</v>
      </c>
      <c r="F633" s="27" t="s">
        <v>17</v>
      </c>
      <c r="G633" s="27" t="s">
        <v>17</v>
      </c>
      <c r="H633" s="27" t="s">
        <v>17</v>
      </c>
    </row>
    <row r="634" spans="2:10" x14ac:dyDescent="0.25">
      <c r="B634" s="28" t="s">
        <v>955</v>
      </c>
      <c r="C634" s="30" t="s">
        <v>956</v>
      </c>
      <c r="D634" s="32" t="s">
        <v>2718</v>
      </c>
      <c r="E634" s="33">
        <v>0</v>
      </c>
      <c r="F634" s="33" t="s">
        <v>17</v>
      </c>
      <c r="G634" s="35">
        <v>0</v>
      </c>
      <c r="H634" s="35" t="str">
        <f>IF(OR(E634="",F634=""),"",E634*F634+(E634*F634*G634/100))</f>
        <v/>
      </c>
      <c r="I634" s="25">
        <v>0.2</v>
      </c>
      <c r="J634" s="26" t="str">
        <f>IF(I634=J10,H634,)</f>
        <v/>
      </c>
    </row>
    <row r="635" spans="2:10" ht="39.6" x14ac:dyDescent="0.25">
      <c r="B635" s="27" t="s">
        <v>17</v>
      </c>
      <c r="C635" s="29" t="s">
        <v>957</v>
      </c>
      <c r="D635" s="27" t="s">
        <v>17</v>
      </c>
      <c r="E635" s="27" t="s">
        <v>17</v>
      </c>
      <c r="F635" s="27" t="s">
        <v>17</v>
      </c>
      <c r="G635" s="27" t="s">
        <v>17</v>
      </c>
      <c r="H635" s="27" t="s">
        <v>17</v>
      </c>
    </row>
    <row r="636" spans="2:10" x14ac:dyDescent="0.25">
      <c r="B636" s="28" t="s">
        <v>958</v>
      </c>
      <c r="C636" s="30" t="s">
        <v>959</v>
      </c>
      <c r="D636" s="32" t="s">
        <v>2718</v>
      </c>
      <c r="E636" s="33">
        <v>0</v>
      </c>
      <c r="F636" s="33" t="s">
        <v>17</v>
      </c>
      <c r="G636" s="35">
        <v>0</v>
      </c>
      <c r="H636" s="35" t="str">
        <f>IF(OR(E636="",F636=""),"",E636*F636+(E636*F636*G636/100))</f>
        <v/>
      </c>
      <c r="I636" s="25">
        <v>0.2</v>
      </c>
      <c r="J636" s="26" t="str">
        <f>IF(I636=J10,H636,)</f>
        <v/>
      </c>
    </row>
    <row r="637" spans="2:10" ht="39.6" x14ac:dyDescent="0.25">
      <c r="B637" s="27" t="s">
        <v>17</v>
      </c>
      <c r="C637" s="29" t="s">
        <v>960</v>
      </c>
      <c r="D637" s="27" t="s">
        <v>17</v>
      </c>
      <c r="E637" s="27" t="s">
        <v>17</v>
      </c>
      <c r="F637" s="27" t="s">
        <v>17</v>
      </c>
      <c r="G637" s="27" t="s">
        <v>17</v>
      </c>
      <c r="H637" s="27" t="s">
        <v>17</v>
      </c>
    </row>
    <row r="638" spans="2:10" x14ac:dyDescent="0.25">
      <c r="B638" s="28" t="s">
        <v>961</v>
      </c>
      <c r="C638" s="30" t="s">
        <v>962</v>
      </c>
      <c r="D638" s="32" t="s">
        <v>2718</v>
      </c>
      <c r="E638" s="33">
        <v>0</v>
      </c>
      <c r="F638" s="33" t="s">
        <v>17</v>
      </c>
      <c r="G638" s="35">
        <v>0</v>
      </c>
      <c r="H638" s="35" t="str">
        <f>IF(OR(E638="",F638=""),"",E638*F638+(E638*F638*G638/100))</f>
        <v/>
      </c>
      <c r="I638" s="25">
        <v>0.2</v>
      </c>
      <c r="J638" s="26" t="str">
        <f>IF(I638=J10,H638,)</f>
        <v/>
      </c>
    </row>
    <row r="639" spans="2:10" ht="39.6" x14ac:dyDescent="0.25">
      <c r="B639" s="27" t="s">
        <v>17</v>
      </c>
      <c r="C639" s="29" t="s">
        <v>963</v>
      </c>
      <c r="D639" s="27" t="s">
        <v>17</v>
      </c>
      <c r="E639" s="27" t="s">
        <v>17</v>
      </c>
      <c r="F639" s="27" t="s">
        <v>17</v>
      </c>
      <c r="G639" s="27" t="s">
        <v>17</v>
      </c>
      <c r="H639" s="27" t="s">
        <v>17</v>
      </c>
    </row>
    <row r="640" spans="2:10" x14ac:dyDescent="0.25">
      <c r="B640" s="28" t="s">
        <v>964</v>
      </c>
      <c r="C640" s="30" t="s">
        <v>965</v>
      </c>
      <c r="D640" s="32" t="s">
        <v>2718</v>
      </c>
      <c r="E640" s="33">
        <v>0</v>
      </c>
      <c r="F640" s="33" t="s">
        <v>17</v>
      </c>
      <c r="G640" s="35">
        <v>0</v>
      </c>
      <c r="H640" s="35" t="str">
        <f>IF(OR(E640="",F640=""),"",E640*F640+(E640*F640*G640/100))</f>
        <v/>
      </c>
      <c r="I640" s="25">
        <v>0.2</v>
      </c>
      <c r="J640" s="26" t="str">
        <f>IF(I640=J10,H640,)</f>
        <v/>
      </c>
    </row>
    <row r="641" spans="2:10" ht="39.6" x14ac:dyDescent="0.25">
      <c r="B641" s="27" t="s">
        <v>17</v>
      </c>
      <c r="C641" s="29" t="s">
        <v>966</v>
      </c>
      <c r="D641" s="27" t="s">
        <v>17</v>
      </c>
      <c r="E641" s="27" t="s">
        <v>17</v>
      </c>
      <c r="F641" s="27" t="s">
        <v>17</v>
      </c>
      <c r="G641" s="27" t="s">
        <v>17</v>
      </c>
      <c r="H641" s="27" t="s">
        <v>17</v>
      </c>
    </row>
    <row r="642" spans="2:10" x14ac:dyDescent="0.25">
      <c r="B642" s="28" t="s">
        <v>967</v>
      </c>
      <c r="C642" s="30" t="s">
        <v>968</v>
      </c>
      <c r="D642" s="32" t="s">
        <v>2718</v>
      </c>
      <c r="E642" s="33">
        <v>0</v>
      </c>
      <c r="F642" s="33" t="s">
        <v>17</v>
      </c>
      <c r="G642" s="35">
        <v>0</v>
      </c>
      <c r="H642" s="35" t="str">
        <f>IF(OR(E642="",F642=""),"",E642*F642+(E642*F642*G642/100))</f>
        <v/>
      </c>
      <c r="I642" s="25">
        <v>0.2</v>
      </c>
      <c r="J642" s="26" t="str">
        <f>IF(I642=J10,H642,)</f>
        <v/>
      </c>
    </row>
    <row r="643" spans="2:10" ht="39.6" x14ac:dyDescent="0.25">
      <c r="B643" s="27" t="s">
        <v>17</v>
      </c>
      <c r="C643" s="29" t="s">
        <v>969</v>
      </c>
      <c r="D643" s="27" t="s">
        <v>17</v>
      </c>
      <c r="E643" s="27" t="s">
        <v>17</v>
      </c>
      <c r="F643" s="27" t="s">
        <v>17</v>
      </c>
      <c r="G643" s="27" t="s">
        <v>17</v>
      </c>
      <c r="H643" s="27" t="s">
        <v>17</v>
      </c>
    </row>
    <row r="644" spans="2:10" x14ac:dyDescent="0.25">
      <c r="B644" s="28" t="s">
        <v>970</v>
      </c>
      <c r="C644" s="30" t="s">
        <v>971</v>
      </c>
      <c r="D644" s="32" t="s">
        <v>2718</v>
      </c>
      <c r="E644" s="33">
        <v>0</v>
      </c>
      <c r="F644" s="33" t="s">
        <v>17</v>
      </c>
      <c r="G644" s="35">
        <v>0</v>
      </c>
      <c r="H644" s="35" t="str">
        <f>IF(OR(E644="",F644=""),"",E644*F644+(E644*F644*G644/100))</f>
        <v/>
      </c>
      <c r="I644" s="25">
        <v>0.2</v>
      </c>
      <c r="J644" s="26" t="str">
        <f>IF(I644=J10,H644,)</f>
        <v/>
      </c>
    </row>
    <row r="645" spans="2:10" ht="39.6" x14ac:dyDescent="0.25">
      <c r="B645" s="27" t="s">
        <v>17</v>
      </c>
      <c r="C645" s="29" t="s">
        <v>972</v>
      </c>
      <c r="D645" s="27" t="s">
        <v>17</v>
      </c>
      <c r="E645" s="27" t="s">
        <v>17</v>
      </c>
      <c r="F645" s="27" t="s">
        <v>17</v>
      </c>
      <c r="G645" s="27" t="s">
        <v>17</v>
      </c>
      <c r="H645" s="27" t="s">
        <v>17</v>
      </c>
    </row>
    <row r="646" spans="2:10" x14ac:dyDescent="0.25">
      <c r="B646" s="28" t="s">
        <v>973</v>
      </c>
      <c r="C646" s="30" t="s">
        <v>974</v>
      </c>
      <c r="D646" s="32" t="s">
        <v>2718</v>
      </c>
      <c r="E646" s="33">
        <v>0</v>
      </c>
      <c r="F646" s="33" t="s">
        <v>17</v>
      </c>
      <c r="G646" s="35">
        <v>0</v>
      </c>
      <c r="H646" s="35" t="str">
        <f>IF(OR(E646="",F646=""),"",E646*F646+(E646*F646*G646/100))</f>
        <v/>
      </c>
      <c r="I646" s="25">
        <v>0.2</v>
      </c>
      <c r="J646" s="26" t="str">
        <f>IF(I646=J10,H646,)</f>
        <v/>
      </c>
    </row>
    <row r="647" spans="2:10" ht="39.6" x14ac:dyDescent="0.25">
      <c r="B647" s="27" t="s">
        <v>17</v>
      </c>
      <c r="C647" s="29" t="s">
        <v>975</v>
      </c>
      <c r="D647" s="27" t="s">
        <v>17</v>
      </c>
      <c r="E647" s="27" t="s">
        <v>17</v>
      </c>
      <c r="F647" s="27" t="s">
        <v>17</v>
      </c>
      <c r="G647" s="27" t="s">
        <v>17</v>
      </c>
      <c r="H647" s="27" t="s">
        <v>17</v>
      </c>
    </row>
    <row r="648" spans="2:10" x14ac:dyDescent="0.25">
      <c r="B648" s="28" t="s">
        <v>976</v>
      </c>
      <c r="C648" s="30" t="s">
        <v>977</v>
      </c>
      <c r="D648" s="32" t="s">
        <v>2718</v>
      </c>
      <c r="E648" s="33">
        <v>0</v>
      </c>
      <c r="F648" s="33" t="s">
        <v>17</v>
      </c>
      <c r="G648" s="35">
        <v>0</v>
      </c>
      <c r="H648" s="35" t="str">
        <f>IF(OR(E648="",F648=""),"",E648*F648+(E648*F648*G648/100))</f>
        <v/>
      </c>
      <c r="I648" s="25">
        <v>0.2</v>
      </c>
      <c r="J648" s="26" t="str">
        <f>IF(I648=J10,H648,)</f>
        <v/>
      </c>
    </row>
    <row r="649" spans="2:10" ht="39.6" x14ac:dyDescent="0.25">
      <c r="B649" s="27" t="s">
        <v>17</v>
      </c>
      <c r="C649" s="29" t="s">
        <v>978</v>
      </c>
      <c r="D649" s="27" t="s">
        <v>17</v>
      </c>
      <c r="E649" s="27" t="s">
        <v>17</v>
      </c>
      <c r="F649" s="27" t="s">
        <v>17</v>
      </c>
      <c r="G649" s="27" t="s">
        <v>17</v>
      </c>
      <c r="H649" s="27" t="s">
        <v>17</v>
      </c>
    </row>
    <row r="650" spans="2:10" x14ac:dyDescent="0.25">
      <c r="B650" s="28" t="s">
        <v>979</v>
      </c>
      <c r="C650" s="30" t="s">
        <v>980</v>
      </c>
      <c r="D650" s="32" t="s">
        <v>2718</v>
      </c>
      <c r="E650" s="33">
        <v>0</v>
      </c>
      <c r="F650" s="33" t="s">
        <v>17</v>
      </c>
      <c r="G650" s="35">
        <v>0</v>
      </c>
      <c r="H650" s="35" t="str">
        <f>IF(OR(E650="",F650=""),"",E650*F650+(E650*F650*G650/100))</f>
        <v/>
      </c>
      <c r="I650" s="25">
        <v>0.2</v>
      </c>
      <c r="J650" s="26" t="str">
        <f>IF(I650=J10,H650,)</f>
        <v/>
      </c>
    </row>
    <row r="651" spans="2:10" ht="39.6" x14ac:dyDescent="0.25">
      <c r="B651" s="27" t="s">
        <v>17</v>
      </c>
      <c r="C651" s="29" t="s">
        <v>981</v>
      </c>
      <c r="D651" s="27" t="s">
        <v>17</v>
      </c>
      <c r="E651" s="27" t="s">
        <v>17</v>
      </c>
      <c r="F651" s="27" t="s">
        <v>17</v>
      </c>
      <c r="G651" s="27" t="s">
        <v>17</v>
      </c>
      <c r="H651" s="27" t="s">
        <v>17</v>
      </c>
    </row>
    <row r="652" spans="2:10" x14ac:dyDescent="0.25">
      <c r="B652" s="28" t="s">
        <v>982</v>
      </c>
      <c r="C652" s="30" t="s">
        <v>983</v>
      </c>
      <c r="D652" s="32" t="s">
        <v>2718</v>
      </c>
      <c r="E652" s="33">
        <v>0</v>
      </c>
      <c r="F652" s="33" t="s">
        <v>17</v>
      </c>
      <c r="G652" s="35">
        <v>0</v>
      </c>
      <c r="H652" s="35" t="str">
        <f>IF(OR(E652="",F652=""),"",E652*F652+(E652*F652*G652/100))</f>
        <v/>
      </c>
      <c r="I652" s="25">
        <v>0.2</v>
      </c>
      <c r="J652" s="26" t="str">
        <f>IF(I652=J10,H652,)</f>
        <v/>
      </c>
    </row>
    <row r="653" spans="2:10" ht="39.6" x14ac:dyDescent="0.25">
      <c r="B653" s="27" t="s">
        <v>17</v>
      </c>
      <c r="C653" s="29" t="s">
        <v>984</v>
      </c>
      <c r="D653" s="27" t="s">
        <v>17</v>
      </c>
      <c r="E653" s="27" t="s">
        <v>17</v>
      </c>
      <c r="F653" s="27" t="s">
        <v>17</v>
      </c>
      <c r="G653" s="27" t="s">
        <v>17</v>
      </c>
      <c r="H653" s="27" t="s">
        <v>17</v>
      </c>
    </row>
    <row r="654" spans="2:10" x14ac:dyDescent="0.25">
      <c r="B654" s="28" t="s">
        <v>985</v>
      </c>
      <c r="C654" s="30" t="s">
        <v>986</v>
      </c>
      <c r="D654" s="32" t="s">
        <v>2718</v>
      </c>
      <c r="E654" s="33">
        <v>0</v>
      </c>
      <c r="F654" s="33" t="s">
        <v>17</v>
      </c>
      <c r="G654" s="35">
        <v>0</v>
      </c>
      <c r="H654" s="35" t="str">
        <f>IF(OR(E654="",F654=""),"",E654*F654+(E654*F654*G654/100))</f>
        <v/>
      </c>
      <c r="I654" s="25">
        <v>0.2</v>
      </c>
      <c r="J654" s="26" t="str">
        <f>IF(I654=J10,H654,)</f>
        <v/>
      </c>
    </row>
    <row r="655" spans="2:10" ht="39.6" x14ac:dyDescent="0.25">
      <c r="B655" s="27" t="s">
        <v>17</v>
      </c>
      <c r="C655" s="29" t="s">
        <v>987</v>
      </c>
      <c r="D655" s="27" t="s">
        <v>17</v>
      </c>
      <c r="E655" s="27" t="s">
        <v>17</v>
      </c>
      <c r="F655" s="27" t="s">
        <v>17</v>
      </c>
      <c r="G655" s="27" t="s">
        <v>17</v>
      </c>
      <c r="H655" s="27" t="s">
        <v>17</v>
      </c>
    </row>
    <row r="656" spans="2:10" x14ac:dyDescent="0.25">
      <c r="B656" s="28" t="s">
        <v>988</v>
      </c>
      <c r="C656" s="30" t="s">
        <v>989</v>
      </c>
      <c r="D656" s="32" t="s">
        <v>2718</v>
      </c>
      <c r="E656" s="33">
        <v>0</v>
      </c>
      <c r="F656" s="33" t="s">
        <v>17</v>
      </c>
      <c r="G656" s="35">
        <v>0</v>
      </c>
      <c r="H656" s="35" t="str">
        <f>IF(OR(E656="",F656=""),"",E656*F656+(E656*F656*G656/100))</f>
        <v/>
      </c>
      <c r="I656" s="25">
        <v>0.2</v>
      </c>
      <c r="J656" s="26" t="str">
        <f>IF(I656=J10,H656,)</f>
        <v/>
      </c>
    </row>
    <row r="657" spans="2:10" ht="39.6" x14ac:dyDescent="0.25">
      <c r="B657" s="27" t="s">
        <v>17</v>
      </c>
      <c r="C657" s="29" t="s">
        <v>990</v>
      </c>
      <c r="D657" s="27" t="s">
        <v>17</v>
      </c>
      <c r="E657" s="27" t="s">
        <v>17</v>
      </c>
      <c r="F657" s="27" t="s">
        <v>17</v>
      </c>
      <c r="G657" s="27" t="s">
        <v>17</v>
      </c>
      <c r="H657" s="27" t="s">
        <v>17</v>
      </c>
    </row>
    <row r="658" spans="2:10" x14ac:dyDescent="0.25">
      <c r="B658" s="28" t="s">
        <v>991</v>
      </c>
      <c r="C658" s="30" t="s">
        <v>992</v>
      </c>
      <c r="D658" s="32" t="s">
        <v>2718</v>
      </c>
      <c r="E658" s="33">
        <v>0</v>
      </c>
      <c r="F658" s="33" t="s">
        <v>17</v>
      </c>
      <c r="G658" s="35">
        <v>0</v>
      </c>
      <c r="H658" s="35" t="str">
        <f>IF(OR(E658="",F658=""),"",E658*F658+(E658*F658*G658/100))</f>
        <v/>
      </c>
      <c r="I658" s="25">
        <v>0.2</v>
      </c>
      <c r="J658" s="26" t="str">
        <f>IF(I658=J10,H658,)</f>
        <v/>
      </c>
    </row>
    <row r="659" spans="2:10" ht="39.6" x14ac:dyDescent="0.25">
      <c r="B659" s="27" t="s">
        <v>17</v>
      </c>
      <c r="C659" s="29" t="s">
        <v>993</v>
      </c>
      <c r="D659" s="27" t="s">
        <v>17</v>
      </c>
      <c r="E659" s="27" t="s">
        <v>17</v>
      </c>
      <c r="F659" s="27" t="s">
        <v>17</v>
      </c>
      <c r="G659" s="27" t="s">
        <v>17</v>
      </c>
      <c r="H659" s="27" t="s">
        <v>17</v>
      </c>
    </row>
    <row r="660" spans="2:10" x14ac:dyDescent="0.25">
      <c r="B660" s="28" t="s">
        <v>994</v>
      </c>
      <c r="C660" s="30" t="s">
        <v>995</v>
      </c>
      <c r="D660" s="32" t="s">
        <v>2718</v>
      </c>
      <c r="E660" s="33">
        <v>0</v>
      </c>
      <c r="F660" s="33" t="s">
        <v>17</v>
      </c>
      <c r="G660" s="35">
        <v>0</v>
      </c>
      <c r="H660" s="35" t="str">
        <f>IF(OR(E660="",F660=""),"",E660*F660+(E660*F660*G660/100))</f>
        <v/>
      </c>
      <c r="I660" s="25">
        <v>0.2</v>
      </c>
      <c r="J660" s="26" t="str">
        <f>IF(I660=J10,H660,)</f>
        <v/>
      </c>
    </row>
    <row r="661" spans="2:10" ht="39.6" x14ac:dyDescent="0.25">
      <c r="B661" s="27" t="s">
        <v>17</v>
      </c>
      <c r="C661" s="29" t="s">
        <v>996</v>
      </c>
      <c r="D661" s="27" t="s">
        <v>17</v>
      </c>
      <c r="E661" s="27" t="s">
        <v>17</v>
      </c>
      <c r="F661" s="27" t="s">
        <v>17</v>
      </c>
      <c r="G661" s="27" t="s">
        <v>17</v>
      </c>
      <c r="H661" s="27" t="s">
        <v>17</v>
      </c>
    </row>
    <row r="662" spans="2:10" x14ac:dyDescent="0.25">
      <c r="B662" s="28" t="s">
        <v>997</v>
      </c>
      <c r="C662" s="30" t="s">
        <v>998</v>
      </c>
      <c r="D662" s="32" t="s">
        <v>2718</v>
      </c>
      <c r="E662" s="33">
        <v>0</v>
      </c>
      <c r="F662" s="33" t="s">
        <v>17</v>
      </c>
      <c r="G662" s="35">
        <v>0</v>
      </c>
      <c r="H662" s="35" t="str">
        <f>IF(OR(E662="",F662=""),"",E662*F662+(E662*F662*G662/100))</f>
        <v/>
      </c>
      <c r="I662" s="25">
        <v>0.2</v>
      </c>
      <c r="J662" s="26" t="str">
        <f>IF(I662=J10,H662,)</f>
        <v/>
      </c>
    </row>
    <row r="663" spans="2:10" ht="39.6" x14ac:dyDescent="0.25">
      <c r="B663" s="27" t="s">
        <v>17</v>
      </c>
      <c r="C663" s="29" t="s">
        <v>999</v>
      </c>
      <c r="D663" s="27" t="s">
        <v>17</v>
      </c>
      <c r="E663" s="27" t="s">
        <v>17</v>
      </c>
      <c r="F663" s="27" t="s">
        <v>17</v>
      </c>
      <c r="G663" s="27" t="s">
        <v>17</v>
      </c>
      <c r="H663" s="27" t="s">
        <v>17</v>
      </c>
    </row>
    <row r="664" spans="2:10" x14ac:dyDescent="0.25">
      <c r="B664" s="28" t="s">
        <v>1000</v>
      </c>
      <c r="C664" s="30" t="s">
        <v>1001</v>
      </c>
      <c r="D664" s="32" t="s">
        <v>2718</v>
      </c>
      <c r="E664" s="33">
        <v>0</v>
      </c>
      <c r="F664" s="33" t="s">
        <v>17</v>
      </c>
      <c r="G664" s="35">
        <v>0</v>
      </c>
      <c r="H664" s="35" t="str">
        <f>IF(OR(E664="",F664=""),"",E664*F664+(E664*F664*G664/100))</f>
        <v/>
      </c>
      <c r="I664" s="25">
        <v>0.2</v>
      </c>
      <c r="J664" s="26" t="str">
        <f>IF(I664=J10,H664,)</f>
        <v/>
      </c>
    </row>
    <row r="665" spans="2:10" ht="39.6" x14ac:dyDescent="0.25">
      <c r="B665" s="27" t="s">
        <v>17</v>
      </c>
      <c r="C665" s="29" t="s">
        <v>1002</v>
      </c>
      <c r="D665" s="27" t="s">
        <v>17</v>
      </c>
      <c r="E665" s="27" t="s">
        <v>17</v>
      </c>
      <c r="F665" s="27" t="s">
        <v>17</v>
      </c>
      <c r="G665" s="27" t="s">
        <v>17</v>
      </c>
      <c r="H665" s="27" t="s">
        <v>17</v>
      </c>
    </row>
    <row r="666" spans="2:10" x14ac:dyDescent="0.25">
      <c r="B666" s="28" t="s">
        <v>1003</v>
      </c>
      <c r="C666" s="30" t="s">
        <v>1004</v>
      </c>
      <c r="D666" s="32" t="s">
        <v>2718</v>
      </c>
      <c r="E666" s="33">
        <v>0</v>
      </c>
      <c r="F666" s="33" t="s">
        <v>17</v>
      </c>
      <c r="G666" s="35">
        <v>0</v>
      </c>
      <c r="H666" s="35" t="str">
        <f>IF(OR(E666="",F666=""),"",E666*F666+(E666*F666*G666/100))</f>
        <v/>
      </c>
      <c r="I666" s="25">
        <v>0.2</v>
      </c>
      <c r="J666" s="26" t="str">
        <f>IF(I666=J10,H666,)</f>
        <v/>
      </c>
    </row>
    <row r="667" spans="2:10" ht="39.6" x14ac:dyDescent="0.25">
      <c r="B667" s="27" t="s">
        <v>17</v>
      </c>
      <c r="C667" s="29" t="s">
        <v>1005</v>
      </c>
      <c r="D667" s="27" t="s">
        <v>17</v>
      </c>
      <c r="E667" s="27" t="s">
        <v>17</v>
      </c>
      <c r="F667" s="27" t="s">
        <v>17</v>
      </c>
      <c r="G667" s="27" t="s">
        <v>17</v>
      </c>
      <c r="H667" s="27" t="s">
        <v>17</v>
      </c>
    </row>
    <row r="668" spans="2:10" x14ac:dyDescent="0.25">
      <c r="B668" s="28" t="s">
        <v>1006</v>
      </c>
      <c r="C668" s="30" t="s">
        <v>1007</v>
      </c>
      <c r="D668" s="32" t="s">
        <v>2718</v>
      </c>
      <c r="E668" s="33">
        <v>0</v>
      </c>
      <c r="F668" s="33" t="s">
        <v>17</v>
      </c>
      <c r="G668" s="35">
        <v>0</v>
      </c>
      <c r="H668" s="35" t="str">
        <f>IF(OR(E668="",F668=""),"",E668*F668+(E668*F668*G668/100))</f>
        <v/>
      </c>
      <c r="I668" s="25">
        <v>0.2</v>
      </c>
      <c r="J668" s="26" t="str">
        <f>IF(I668=J10,H668,)</f>
        <v/>
      </c>
    </row>
    <row r="669" spans="2:10" ht="39.6" x14ac:dyDescent="0.25">
      <c r="B669" s="27" t="s">
        <v>17</v>
      </c>
      <c r="C669" s="29" t="s">
        <v>1008</v>
      </c>
      <c r="D669" s="27" t="s">
        <v>17</v>
      </c>
      <c r="E669" s="27" t="s">
        <v>17</v>
      </c>
      <c r="F669" s="27" t="s">
        <v>17</v>
      </c>
      <c r="G669" s="27" t="s">
        <v>17</v>
      </c>
      <c r="H669" s="27" t="s">
        <v>17</v>
      </c>
    </row>
    <row r="670" spans="2:10" x14ac:dyDescent="0.25">
      <c r="B670" s="28" t="s">
        <v>1009</v>
      </c>
      <c r="C670" s="30" t="s">
        <v>1010</v>
      </c>
      <c r="D670" s="32" t="s">
        <v>2718</v>
      </c>
      <c r="E670" s="33">
        <v>0</v>
      </c>
      <c r="F670" s="33" t="s">
        <v>17</v>
      </c>
      <c r="G670" s="35">
        <v>0</v>
      </c>
      <c r="H670" s="35" t="str">
        <f>IF(OR(E670="",F670=""),"",E670*F670+(E670*F670*G670/100))</f>
        <v/>
      </c>
      <c r="I670" s="25">
        <v>0.2</v>
      </c>
      <c r="J670" s="26" t="str">
        <f>IF(I670=J10,H670,)</f>
        <v/>
      </c>
    </row>
    <row r="671" spans="2:10" ht="39.6" x14ac:dyDescent="0.25">
      <c r="B671" s="27" t="s">
        <v>17</v>
      </c>
      <c r="C671" s="29" t="s">
        <v>1011</v>
      </c>
      <c r="D671" s="27" t="s">
        <v>17</v>
      </c>
      <c r="E671" s="27" t="s">
        <v>17</v>
      </c>
      <c r="F671" s="27" t="s">
        <v>17</v>
      </c>
      <c r="G671" s="27" t="s">
        <v>17</v>
      </c>
      <c r="H671" s="27" t="s">
        <v>17</v>
      </c>
    </row>
    <row r="672" spans="2:10" x14ac:dyDescent="0.25">
      <c r="B672" s="28" t="s">
        <v>1012</v>
      </c>
      <c r="C672" s="30" t="s">
        <v>1013</v>
      </c>
      <c r="D672" s="32" t="s">
        <v>2718</v>
      </c>
      <c r="E672" s="33">
        <v>0</v>
      </c>
      <c r="F672" s="33" t="s">
        <v>17</v>
      </c>
      <c r="G672" s="35">
        <v>0</v>
      </c>
      <c r="H672" s="35" t="str">
        <f>IF(OR(E672="",F672=""),"",E672*F672+(E672*F672*G672/100))</f>
        <v/>
      </c>
      <c r="I672" s="25">
        <v>0.2</v>
      </c>
      <c r="J672" s="26" t="str">
        <f>IF(I672=J10,H672,)</f>
        <v/>
      </c>
    </row>
    <row r="673" spans="2:10" ht="39.6" x14ac:dyDescent="0.25">
      <c r="B673" s="27" t="s">
        <v>17</v>
      </c>
      <c r="C673" s="29" t="s">
        <v>1014</v>
      </c>
      <c r="D673" s="27" t="s">
        <v>17</v>
      </c>
      <c r="E673" s="27" t="s">
        <v>17</v>
      </c>
      <c r="F673" s="27" t="s">
        <v>17</v>
      </c>
      <c r="G673" s="27" t="s">
        <v>17</v>
      </c>
      <c r="H673" s="27" t="s">
        <v>17</v>
      </c>
    </row>
    <row r="674" spans="2:10" x14ac:dyDescent="0.25">
      <c r="B674" s="28" t="s">
        <v>1015</v>
      </c>
      <c r="C674" s="30" t="s">
        <v>1016</v>
      </c>
      <c r="D674" s="32" t="s">
        <v>2718</v>
      </c>
      <c r="E674" s="33">
        <v>0</v>
      </c>
      <c r="F674" s="33" t="s">
        <v>17</v>
      </c>
      <c r="G674" s="35">
        <v>0</v>
      </c>
      <c r="H674" s="35" t="str">
        <f>IF(OR(E674="",F674=""),"",E674*F674+(E674*F674*G674/100))</f>
        <v/>
      </c>
      <c r="I674" s="25">
        <v>0.2</v>
      </c>
      <c r="J674" s="26" t="str">
        <f>IF(I674=J10,H674,)</f>
        <v/>
      </c>
    </row>
    <row r="675" spans="2:10" ht="39.6" x14ac:dyDescent="0.25">
      <c r="B675" s="27" t="s">
        <v>17</v>
      </c>
      <c r="C675" s="29" t="s">
        <v>1017</v>
      </c>
      <c r="D675" s="27" t="s">
        <v>17</v>
      </c>
      <c r="E675" s="27" t="s">
        <v>17</v>
      </c>
      <c r="F675" s="27" t="s">
        <v>17</v>
      </c>
      <c r="G675" s="27" t="s">
        <v>17</v>
      </c>
      <c r="H675" s="27" t="s">
        <v>17</v>
      </c>
    </row>
    <row r="676" spans="2:10" x14ac:dyDescent="0.25">
      <c r="B676" s="28" t="s">
        <v>1018</v>
      </c>
      <c r="C676" s="30" t="s">
        <v>1019</v>
      </c>
      <c r="D676" s="32" t="s">
        <v>2718</v>
      </c>
      <c r="E676" s="33">
        <v>0</v>
      </c>
      <c r="F676" s="33" t="s">
        <v>17</v>
      </c>
      <c r="G676" s="35">
        <v>0</v>
      </c>
      <c r="H676" s="35" t="str">
        <f>IF(OR(E676="",F676=""),"",E676*F676+(E676*F676*G676/100))</f>
        <v/>
      </c>
      <c r="I676" s="25">
        <v>0.2</v>
      </c>
      <c r="J676" s="26" t="str">
        <f>IF(I676=J10,H676,)</f>
        <v/>
      </c>
    </row>
    <row r="677" spans="2:10" ht="39.6" x14ac:dyDescent="0.25">
      <c r="B677" s="27" t="s">
        <v>17</v>
      </c>
      <c r="C677" s="29" t="s">
        <v>1020</v>
      </c>
      <c r="D677" s="27" t="s">
        <v>17</v>
      </c>
      <c r="E677" s="27" t="s">
        <v>17</v>
      </c>
      <c r="F677" s="27" t="s">
        <v>17</v>
      </c>
      <c r="G677" s="27" t="s">
        <v>17</v>
      </c>
      <c r="H677" s="27" t="s">
        <v>17</v>
      </c>
    </row>
    <row r="678" spans="2:10" x14ac:dyDescent="0.25">
      <c r="B678" s="28" t="s">
        <v>1021</v>
      </c>
      <c r="C678" s="30" t="s">
        <v>1022</v>
      </c>
      <c r="D678" s="32" t="s">
        <v>2718</v>
      </c>
      <c r="E678" s="33">
        <v>0</v>
      </c>
      <c r="F678" s="33" t="s">
        <v>17</v>
      </c>
      <c r="G678" s="35">
        <v>0</v>
      </c>
      <c r="H678" s="35" t="str">
        <f>IF(OR(E678="",F678=""),"",E678*F678+(E678*F678*G678/100))</f>
        <v/>
      </c>
      <c r="I678" s="25">
        <v>0.2</v>
      </c>
      <c r="J678" s="26" t="str">
        <f>IF(I678=J10,H678,)</f>
        <v/>
      </c>
    </row>
    <row r="679" spans="2:10" ht="39.6" x14ac:dyDescent="0.25">
      <c r="B679" s="27" t="s">
        <v>17</v>
      </c>
      <c r="C679" s="29" t="s">
        <v>1023</v>
      </c>
      <c r="D679" s="27" t="s">
        <v>17</v>
      </c>
      <c r="E679" s="27" t="s">
        <v>17</v>
      </c>
      <c r="F679" s="27" t="s">
        <v>17</v>
      </c>
      <c r="G679" s="27" t="s">
        <v>17</v>
      </c>
      <c r="H679" s="27" t="s">
        <v>17</v>
      </c>
    </row>
    <row r="680" spans="2:10" x14ac:dyDescent="0.25">
      <c r="B680" s="28" t="s">
        <v>1024</v>
      </c>
      <c r="C680" s="30" t="s">
        <v>1025</v>
      </c>
      <c r="D680" s="32" t="s">
        <v>2718</v>
      </c>
      <c r="E680" s="33">
        <v>0</v>
      </c>
      <c r="F680" s="33" t="s">
        <v>17</v>
      </c>
      <c r="G680" s="35">
        <v>0</v>
      </c>
      <c r="H680" s="35" t="str">
        <f>IF(OR(E680="",F680=""),"",E680*F680+(E680*F680*G680/100))</f>
        <v/>
      </c>
      <c r="I680" s="25">
        <v>0.2</v>
      </c>
      <c r="J680" s="26" t="str">
        <f>IF(I680=J10,H680,)</f>
        <v/>
      </c>
    </row>
    <row r="681" spans="2:10" ht="39.6" x14ac:dyDescent="0.25">
      <c r="B681" s="27" t="s">
        <v>17</v>
      </c>
      <c r="C681" s="29" t="s">
        <v>1026</v>
      </c>
      <c r="D681" s="27" t="s">
        <v>17</v>
      </c>
      <c r="E681" s="27" t="s">
        <v>17</v>
      </c>
      <c r="F681" s="27" t="s">
        <v>17</v>
      </c>
      <c r="G681" s="27" t="s">
        <v>17</v>
      </c>
      <c r="H681" s="27" t="s">
        <v>17</v>
      </c>
    </row>
    <row r="682" spans="2:10" x14ac:dyDescent="0.25">
      <c r="B682" s="28" t="s">
        <v>1027</v>
      </c>
      <c r="C682" s="30" t="s">
        <v>1028</v>
      </c>
      <c r="D682" s="32" t="s">
        <v>2718</v>
      </c>
      <c r="E682" s="33">
        <v>0</v>
      </c>
      <c r="F682" s="33" t="s">
        <v>17</v>
      </c>
      <c r="G682" s="35">
        <v>0</v>
      </c>
      <c r="H682" s="35" t="str">
        <f>IF(OR(E682="",F682=""),"",E682*F682+(E682*F682*G682/100))</f>
        <v/>
      </c>
      <c r="I682" s="25">
        <v>0.2</v>
      </c>
      <c r="J682" s="26" t="str">
        <f>IF(I682=J10,H682,)</f>
        <v/>
      </c>
    </row>
    <row r="683" spans="2:10" ht="39.6" x14ac:dyDescent="0.25">
      <c r="B683" s="27" t="s">
        <v>17</v>
      </c>
      <c r="C683" s="29" t="s">
        <v>1029</v>
      </c>
      <c r="D683" s="27" t="s">
        <v>17</v>
      </c>
      <c r="E683" s="27" t="s">
        <v>17</v>
      </c>
      <c r="F683" s="27" t="s">
        <v>17</v>
      </c>
      <c r="G683" s="27" t="s">
        <v>17</v>
      </c>
      <c r="H683" s="27" t="s">
        <v>17</v>
      </c>
    </row>
    <row r="684" spans="2:10" x14ac:dyDescent="0.25">
      <c r="B684" s="28" t="s">
        <v>1030</v>
      </c>
      <c r="C684" s="30" t="s">
        <v>1031</v>
      </c>
      <c r="D684" s="32" t="s">
        <v>2718</v>
      </c>
      <c r="E684" s="33">
        <v>0</v>
      </c>
      <c r="F684" s="33" t="s">
        <v>17</v>
      </c>
      <c r="G684" s="35">
        <v>0</v>
      </c>
      <c r="H684" s="35" t="str">
        <f>IF(OR(E684="",F684=""),"",E684*F684+(E684*F684*G684/100))</f>
        <v/>
      </c>
      <c r="I684" s="25">
        <v>0.2</v>
      </c>
      <c r="J684" s="26" t="str">
        <f>IF(I684=J10,H684,)</f>
        <v/>
      </c>
    </row>
    <row r="685" spans="2:10" ht="39.6" x14ac:dyDescent="0.25">
      <c r="B685" s="27" t="s">
        <v>17</v>
      </c>
      <c r="C685" s="29" t="s">
        <v>1032</v>
      </c>
      <c r="D685" s="27" t="s">
        <v>17</v>
      </c>
      <c r="E685" s="27" t="s">
        <v>17</v>
      </c>
      <c r="F685" s="27" t="s">
        <v>17</v>
      </c>
      <c r="G685" s="27" t="s">
        <v>17</v>
      </c>
      <c r="H685" s="27" t="s">
        <v>17</v>
      </c>
    </row>
    <row r="686" spans="2:10" x14ac:dyDescent="0.25">
      <c r="B686" s="28" t="s">
        <v>1033</v>
      </c>
      <c r="C686" s="30" t="s">
        <v>1034</v>
      </c>
      <c r="D686" s="32" t="s">
        <v>2718</v>
      </c>
      <c r="E686" s="33">
        <v>0</v>
      </c>
      <c r="F686" s="33" t="s">
        <v>17</v>
      </c>
      <c r="G686" s="35">
        <v>0</v>
      </c>
      <c r="H686" s="35" t="str">
        <f>IF(OR(E686="",F686=""),"",E686*F686+(E686*F686*G686/100))</f>
        <v/>
      </c>
      <c r="I686" s="25">
        <v>0.2</v>
      </c>
      <c r="J686" s="26" t="str">
        <f>IF(I686=J10,H686,)</f>
        <v/>
      </c>
    </row>
    <row r="687" spans="2:10" ht="39.6" x14ac:dyDescent="0.25">
      <c r="B687" s="27" t="s">
        <v>17</v>
      </c>
      <c r="C687" s="29" t="s">
        <v>1035</v>
      </c>
      <c r="D687" s="27" t="s">
        <v>17</v>
      </c>
      <c r="E687" s="27" t="s">
        <v>17</v>
      </c>
      <c r="F687" s="27" t="s">
        <v>17</v>
      </c>
      <c r="G687" s="27" t="s">
        <v>17</v>
      </c>
      <c r="H687" s="27" t="s">
        <v>17</v>
      </c>
    </row>
    <row r="688" spans="2:10" x14ac:dyDescent="0.25">
      <c r="B688" s="28" t="s">
        <v>1036</v>
      </c>
      <c r="C688" s="30" t="s">
        <v>1037</v>
      </c>
      <c r="D688" s="32" t="s">
        <v>2718</v>
      </c>
      <c r="E688" s="33">
        <v>0</v>
      </c>
      <c r="F688" s="33" t="s">
        <v>17</v>
      </c>
      <c r="G688" s="35">
        <v>0</v>
      </c>
      <c r="H688" s="35" t="str">
        <f>IF(OR(E688="",F688=""),"",E688*F688+(E688*F688*G688/100))</f>
        <v/>
      </c>
      <c r="I688" s="25">
        <v>0.2</v>
      </c>
      <c r="J688" s="26" t="str">
        <f>IF(I688=J10,H688,)</f>
        <v/>
      </c>
    </row>
    <row r="689" spans="2:10" ht="39.6" x14ac:dyDescent="0.25">
      <c r="B689" s="27" t="s">
        <v>17</v>
      </c>
      <c r="C689" s="29" t="s">
        <v>1038</v>
      </c>
      <c r="D689" s="27" t="s">
        <v>17</v>
      </c>
      <c r="E689" s="27" t="s">
        <v>17</v>
      </c>
      <c r="F689" s="27" t="s">
        <v>17</v>
      </c>
      <c r="G689" s="27" t="s">
        <v>17</v>
      </c>
      <c r="H689" s="27" t="s">
        <v>17</v>
      </c>
    </row>
    <row r="690" spans="2:10" x14ac:dyDescent="0.25">
      <c r="B690" s="28" t="s">
        <v>1039</v>
      </c>
      <c r="C690" s="30" t="s">
        <v>1040</v>
      </c>
      <c r="D690" s="32" t="s">
        <v>2718</v>
      </c>
      <c r="E690" s="33">
        <v>0</v>
      </c>
      <c r="F690" s="33" t="s">
        <v>17</v>
      </c>
      <c r="G690" s="35">
        <v>0</v>
      </c>
      <c r="H690" s="35" t="str">
        <f>IF(OR(E690="",F690=""),"",E690*F690+(E690*F690*G690/100))</f>
        <v/>
      </c>
      <c r="I690" s="25">
        <v>0.2</v>
      </c>
      <c r="J690" s="26" t="str">
        <f>IF(I690=J10,H690,)</f>
        <v/>
      </c>
    </row>
    <row r="691" spans="2:10" ht="39.6" x14ac:dyDescent="0.25">
      <c r="B691" s="27" t="s">
        <v>17</v>
      </c>
      <c r="C691" s="29" t="s">
        <v>1041</v>
      </c>
      <c r="D691" s="27" t="s">
        <v>17</v>
      </c>
      <c r="E691" s="27" t="s">
        <v>17</v>
      </c>
      <c r="F691" s="27" t="s">
        <v>17</v>
      </c>
      <c r="G691" s="27" t="s">
        <v>17</v>
      </c>
      <c r="H691" s="27" t="s">
        <v>17</v>
      </c>
    </row>
    <row r="692" spans="2:10" x14ac:dyDescent="0.25">
      <c r="B692" s="28" t="s">
        <v>1042</v>
      </c>
      <c r="C692" s="30" t="s">
        <v>1043</v>
      </c>
      <c r="D692" s="32" t="s">
        <v>2718</v>
      </c>
      <c r="E692" s="33">
        <v>0</v>
      </c>
      <c r="F692" s="33" t="s">
        <v>17</v>
      </c>
      <c r="G692" s="35">
        <v>0</v>
      </c>
      <c r="H692" s="35" t="str">
        <f>IF(OR(E692="",F692=""),"",E692*F692+(E692*F692*G692/100))</f>
        <v/>
      </c>
      <c r="I692" s="25">
        <v>0.2</v>
      </c>
      <c r="J692" s="26" t="str">
        <f>IF(I692=J10,H692,)</f>
        <v/>
      </c>
    </row>
    <row r="693" spans="2:10" ht="39.6" x14ac:dyDescent="0.25">
      <c r="B693" s="27" t="s">
        <v>17</v>
      </c>
      <c r="C693" s="29" t="s">
        <v>1044</v>
      </c>
      <c r="D693" s="27" t="s">
        <v>17</v>
      </c>
      <c r="E693" s="27" t="s">
        <v>17</v>
      </c>
      <c r="F693" s="27" t="s">
        <v>17</v>
      </c>
      <c r="G693" s="27" t="s">
        <v>17</v>
      </c>
      <c r="H693" s="27" t="s">
        <v>17</v>
      </c>
    </row>
    <row r="694" spans="2:10" x14ac:dyDescent="0.25">
      <c r="B694" s="28" t="s">
        <v>1045</v>
      </c>
      <c r="C694" s="30" t="s">
        <v>1046</v>
      </c>
      <c r="D694" s="32" t="s">
        <v>2718</v>
      </c>
      <c r="E694" s="33">
        <v>0</v>
      </c>
      <c r="F694" s="33" t="s">
        <v>17</v>
      </c>
      <c r="G694" s="35">
        <v>0</v>
      </c>
      <c r="H694" s="35" t="str">
        <f>IF(OR(E694="",F694=""),"",E694*F694+(E694*F694*G694/100))</f>
        <v/>
      </c>
      <c r="I694" s="25">
        <v>0.2</v>
      </c>
      <c r="J694" s="26" t="str">
        <f>IF(I694=J10,H694,)</f>
        <v/>
      </c>
    </row>
    <row r="695" spans="2:10" ht="39.6" x14ac:dyDescent="0.25">
      <c r="B695" s="27" t="s">
        <v>17</v>
      </c>
      <c r="C695" s="29" t="s">
        <v>1047</v>
      </c>
      <c r="D695" s="27" t="s">
        <v>17</v>
      </c>
      <c r="E695" s="27" t="s">
        <v>17</v>
      </c>
      <c r="F695" s="27" t="s">
        <v>17</v>
      </c>
      <c r="G695" s="27" t="s">
        <v>17</v>
      </c>
      <c r="H695" s="27" t="s">
        <v>17</v>
      </c>
    </row>
    <row r="696" spans="2:10" x14ac:dyDescent="0.25">
      <c r="B696" s="28" t="s">
        <v>1048</v>
      </c>
      <c r="C696" s="30" t="s">
        <v>1049</v>
      </c>
      <c r="D696" s="32" t="s">
        <v>2718</v>
      </c>
      <c r="E696" s="33">
        <v>0</v>
      </c>
      <c r="F696" s="33" t="s">
        <v>17</v>
      </c>
      <c r="G696" s="35">
        <v>0</v>
      </c>
      <c r="H696" s="35" t="str">
        <f>IF(OR(E696="",F696=""),"",E696*F696+(E696*F696*G696/100))</f>
        <v/>
      </c>
      <c r="I696" s="25">
        <v>0.2</v>
      </c>
      <c r="J696" s="26" t="str">
        <f>IF(I696=J10,H696,)</f>
        <v/>
      </c>
    </row>
    <row r="697" spans="2:10" ht="39.6" x14ac:dyDescent="0.25">
      <c r="B697" s="27" t="s">
        <v>17</v>
      </c>
      <c r="C697" s="29" t="s">
        <v>1050</v>
      </c>
      <c r="D697" s="27" t="s">
        <v>17</v>
      </c>
      <c r="E697" s="27" t="s">
        <v>17</v>
      </c>
      <c r="F697" s="27" t="s">
        <v>17</v>
      </c>
      <c r="G697" s="27" t="s">
        <v>17</v>
      </c>
      <c r="H697" s="27" t="s">
        <v>17</v>
      </c>
    </row>
    <row r="698" spans="2:10" x14ac:dyDescent="0.25">
      <c r="B698" s="28" t="s">
        <v>1051</v>
      </c>
      <c r="C698" s="30" t="s">
        <v>1052</v>
      </c>
      <c r="D698" s="32" t="s">
        <v>2718</v>
      </c>
      <c r="E698" s="33">
        <v>0</v>
      </c>
      <c r="F698" s="33" t="s">
        <v>17</v>
      </c>
      <c r="G698" s="35">
        <v>0</v>
      </c>
      <c r="H698" s="35" t="str">
        <f>IF(OR(E698="",F698=""),"",E698*F698+(E698*F698*G698/100))</f>
        <v/>
      </c>
      <c r="I698" s="25">
        <v>0.2</v>
      </c>
      <c r="J698" s="26" t="str">
        <f>IF(I698=J10,H698,)</f>
        <v/>
      </c>
    </row>
    <row r="699" spans="2:10" ht="39.6" x14ac:dyDescent="0.25">
      <c r="B699" s="27" t="s">
        <v>17</v>
      </c>
      <c r="C699" s="29" t="s">
        <v>1053</v>
      </c>
      <c r="D699" s="27" t="s">
        <v>17</v>
      </c>
      <c r="E699" s="27" t="s">
        <v>17</v>
      </c>
      <c r="F699" s="27" t="s">
        <v>17</v>
      </c>
      <c r="G699" s="27" t="s">
        <v>17</v>
      </c>
      <c r="H699" s="27" t="s">
        <v>17</v>
      </c>
    </row>
    <row r="700" spans="2:10" x14ac:dyDescent="0.25">
      <c r="B700" s="28" t="s">
        <v>1054</v>
      </c>
      <c r="C700" s="30" t="s">
        <v>1055</v>
      </c>
      <c r="D700" s="32" t="s">
        <v>2718</v>
      </c>
      <c r="E700" s="33">
        <v>0</v>
      </c>
      <c r="F700" s="33" t="s">
        <v>17</v>
      </c>
      <c r="G700" s="35">
        <v>0</v>
      </c>
      <c r="H700" s="35" t="str">
        <f>IF(OR(E700="",F700=""),"",E700*F700+(E700*F700*G700/100))</f>
        <v/>
      </c>
      <c r="I700" s="25">
        <v>0.2</v>
      </c>
      <c r="J700" s="26" t="str">
        <f>IF(I700=J10,H700,)</f>
        <v/>
      </c>
    </row>
    <row r="701" spans="2:10" ht="39.6" x14ac:dyDescent="0.25">
      <c r="B701" s="27" t="s">
        <v>17</v>
      </c>
      <c r="C701" s="29" t="s">
        <v>1056</v>
      </c>
      <c r="D701" s="27" t="s">
        <v>17</v>
      </c>
      <c r="E701" s="27" t="s">
        <v>17</v>
      </c>
      <c r="F701" s="27" t="s">
        <v>17</v>
      </c>
      <c r="G701" s="27" t="s">
        <v>17</v>
      </c>
      <c r="H701" s="27" t="s">
        <v>17</v>
      </c>
    </row>
    <row r="702" spans="2:10" x14ac:dyDescent="0.25">
      <c r="B702" s="28" t="s">
        <v>1057</v>
      </c>
      <c r="C702" s="30" t="s">
        <v>1058</v>
      </c>
      <c r="D702" s="32" t="s">
        <v>2718</v>
      </c>
      <c r="E702" s="33">
        <v>0</v>
      </c>
      <c r="F702" s="33" t="s">
        <v>17</v>
      </c>
      <c r="G702" s="35">
        <v>0</v>
      </c>
      <c r="H702" s="35" t="str">
        <f>IF(OR(E702="",F702=""),"",E702*F702+(E702*F702*G702/100))</f>
        <v/>
      </c>
      <c r="I702" s="25">
        <v>0.2</v>
      </c>
      <c r="J702" s="26" t="str">
        <f>IF(I702=J10,H702,)</f>
        <v/>
      </c>
    </row>
    <row r="703" spans="2:10" ht="39.6" x14ac:dyDescent="0.25">
      <c r="B703" s="27" t="s">
        <v>17</v>
      </c>
      <c r="C703" s="29" t="s">
        <v>1059</v>
      </c>
      <c r="D703" s="27" t="s">
        <v>17</v>
      </c>
      <c r="E703" s="27" t="s">
        <v>17</v>
      </c>
      <c r="F703" s="27" t="s">
        <v>17</v>
      </c>
      <c r="G703" s="27" t="s">
        <v>17</v>
      </c>
      <c r="H703" s="27" t="s">
        <v>17</v>
      </c>
    </row>
    <row r="704" spans="2:10" x14ac:dyDescent="0.25">
      <c r="B704" s="28" t="s">
        <v>1060</v>
      </c>
      <c r="C704" s="30" t="s">
        <v>1061</v>
      </c>
      <c r="D704" s="32" t="s">
        <v>2718</v>
      </c>
      <c r="E704" s="33">
        <v>0</v>
      </c>
      <c r="F704" s="33" t="s">
        <v>17</v>
      </c>
      <c r="G704" s="35">
        <v>0</v>
      </c>
      <c r="H704" s="35" t="str">
        <f>IF(OR(E704="",F704=""),"",E704*F704+(E704*F704*G704/100))</f>
        <v/>
      </c>
      <c r="I704" s="25">
        <v>0.2</v>
      </c>
      <c r="J704" s="26" t="str">
        <f>IF(I704=J10,H704,)</f>
        <v/>
      </c>
    </row>
    <row r="705" spans="2:10" ht="39.6" x14ac:dyDescent="0.25">
      <c r="B705" s="27" t="s">
        <v>17</v>
      </c>
      <c r="C705" s="29" t="s">
        <v>1062</v>
      </c>
      <c r="D705" s="27" t="s">
        <v>17</v>
      </c>
      <c r="E705" s="27" t="s">
        <v>17</v>
      </c>
      <c r="F705" s="27" t="s">
        <v>17</v>
      </c>
      <c r="G705" s="27" t="s">
        <v>17</v>
      </c>
      <c r="H705" s="27" t="s">
        <v>17</v>
      </c>
    </row>
    <row r="706" spans="2:10" x14ac:dyDescent="0.25">
      <c r="B706" s="28" t="s">
        <v>1063</v>
      </c>
      <c r="C706" s="30" t="s">
        <v>1064</v>
      </c>
      <c r="D706" s="32" t="s">
        <v>2718</v>
      </c>
      <c r="E706" s="33">
        <v>0</v>
      </c>
      <c r="F706" s="33" t="s">
        <v>17</v>
      </c>
      <c r="G706" s="35">
        <v>0</v>
      </c>
      <c r="H706" s="35" t="str">
        <f>IF(OR(E706="",F706=""),"",E706*F706+(E706*F706*G706/100))</f>
        <v/>
      </c>
      <c r="I706" s="25">
        <v>0.2</v>
      </c>
      <c r="J706" s="26" t="str">
        <f>IF(I706=J10,H706,)</f>
        <v/>
      </c>
    </row>
    <row r="707" spans="2:10" ht="39.6" x14ac:dyDescent="0.25">
      <c r="B707" s="27" t="s">
        <v>17</v>
      </c>
      <c r="C707" s="29" t="s">
        <v>1065</v>
      </c>
      <c r="D707" s="27" t="s">
        <v>17</v>
      </c>
      <c r="E707" s="27" t="s">
        <v>17</v>
      </c>
      <c r="F707" s="27" t="s">
        <v>17</v>
      </c>
      <c r="G707" s="27" t="s">
        <v>17</v>
      </c>
      <c r="H707" s="27" t="s">
        <v>17</v>
      </c>
    </row>
    <row r="708" spans="2:10" x14ac:dyDescent="0.25">
      <c r="B708" s="28" t="s">
        <v>1066</v>
      </c>
      <c r="C708" s="30" t="s">
        <v>1067</v>
      </c>
      <c r="D708" s="32" t="s">
        <v>2718</v>
      </c>
      <c r="E708" s="33">
        <v>0</v>
      </c>
      <c r="F708" s="33" t="s">
        <v>17</v>
      </c>
      <c r="G708" s="35">
        <v>0</v>
      </c>
      <c r="H708" s="35" t="str">
        <f>IF(OR(E708="",F708=""),"",E708*F708+(E708*F708*G708/100))</f>
        <v/>
      </c>
      <c r="I708" s="25">
        <v>0.2</v>
      </c>
      <c r="J708" s="26" t="str">
        <f>IF(I708=J10,H708,)</f>
        <v/>
      </c>
    </row>
    <row r="709" spans="2:10" ht="39.6" x14ac:dyDescent="0.25">
      <c r="B709" s="27" t="s">
        <v>17</v>
      </c>
      <c r="C709" s="29" t="s">
        <v>1068</v>
      </c>
      <c r="D709" s="27" t="s">
        <v>17</v>
      </c>
      <c r="E709" s="27" t="s">
        <v>17</v>
      </c>
      <c r="F709" s="27" t="s">
        <v>17</v>
      </c>
      <c r="G709" s="27" t="s">
        <v>17</v>
      </c>
      <c r="H709" s="27" t="s">
        <v>17</v>
      </c>
    </row>
    <row r="710" spans="2:10" x14ac:dyDescent="0.25">
      <c r="B710" s="28" t="s">
        <v>1069</v>
      </c>
      <c r="C710" s="30" t="s">
        <v>1070</v>
      </c>
      <c r="D710" s="32" t="s">
        <v>2718</v>
      </c>
      <c r="E710" s="33">
        <v>0</v>
      </c>
      <c r="F710" s="33" t="s">
        <v>17</v>
      </c>
      <c r="G710" s="35">
        <v>0</v>
      </c>
      <c r="H710" s="35" t="str">
        <f>IF(OR(E710="",F710=""),"",E710*F710+(E710*F710*G710/100))</f>
        <v/>
      </c>
      <c r="I710" s="25">
        <v>0.2</v>
      </c>
      <c r="J710" s="26" t="str">
        <f>IF(I710=J10,H710,)</f>
        <v/>
      </c>
    </row>
    <row r="711" spans="2:10" ht="39.6" x14ac:dyDescent="0.25">
      <c r="B711" s="27" t="s">
        <v>17</v>
      </c>
      <c r="C711" s="29" t="s">
        <v>1071</v>
      </c>
      <c r="D711" s="27" t="s">
        <v>17</v>
      </c>
      <c r="E711" s="27" t="s">
        <v>17</v>
      </c>
      <c r="F711" s="27" t="s">
        <v>17</v>
      </c>
      <c r="G711" s="27" t="s">
        <v>17</v>
      </c>
      <c r="H711" s="27" t="s">
        <v>17</v>
      </c>
    </row>
    <row r="712" spans="2:10" x14ac:dyDescent="0.25">
      <c r="B712" s="28" t="s">
        <v>1072</v>
      </c>
      <c r="C712" s="30" t="s">
        <v>1073</v>
      </c>
      <c r="D712" s="32" t="s">
        <v>2718</v>
      </c>
      <c r="E712" s="33">
        <v>0</v>
      </c>
      <c r="F712" s="33" t="s">
        <v>17</v>
      </c>
      <c r="G712" s="35">
        <v>0</v>
      </c>
      <c r="H712" s="35" t="str">
        <f>IF(OR(E712="",F712=""),"",E712*F712+(E712*F712*G712/100))</f>
        <v/>
      </c>
      <c r="I712" s="25">
        <v>0.2</v>
      </c>
      <c r="J712" s="26" t="str">
        <f>IF(I712=J10,H712,)</f>
        <v/>
      </c>
    </row>
    <row r="713" spans="2:10" ht="39.6" x14ac:dyDescent="0.25">
      <c r="B713" s="27" t="s">
        <v>17</v>
      </c>
      <c r="C713" s="29" t="s">
        <v>1074</v>
      </c>
      <c r="D713" s="27" t="s">
        <v>17</v>
      </c>
      <c r="E713" s="27" t="s">
        <v>17</v>
      </c>
      <c r="F713" s="27" t="s">
        <v>17</v>
      </c>
      <c r="G713" s="27" t="s">
        <v>17</v>
      </c>
      <c r="H713" s="27" t="s">
        <v>17</v>
      </c>
    </row>
    <row r="714" spans="2:10" x14ac:dyDescent="0.25">
      <c r="B714" s="28" t="s">
        <v>1075</v>
      </c>
      <c r="C714" s="30" t="s">
        <v>1076</v>
      </c>
      <c r="D714" s="32" t="s">
        <v>2718</v>
      </c>
      <c r="E714" s="33">
        <v>0</v>
      </c>
      <c r="F714" s="33" t="s">
        <v>17</v>
      </c>
      <c r="G714" s="35">
        <v>0</v>
      </c>
      <c r="H714" s="35" t="str">
        <f>IF(OR(E714="",F714=""),"",E714*F714+(E714*F714*G714/100))</f>
        <v/>
      </c>
      <c r="I714" s="25">
        <v>0.2</v>
      </c>
      <c r="J714" s="26" t="str">
        <f>IF(I714=J10,H714,)</f>
        <v/>
      </c>
    </row>
    <row r="715" spans="2:10" ht="39.6" x14ac:dyDescent="0.25">
      <c r="B715" s="27" t="s">
        <v>17</v>
      </c>
      <c r="C715" s="29" t="s">
        <v>1077</v>
      </c>
      <c r="D715" s="27" t="s">
        <v>17</v>
      </c>
      <c r="E715" s="27" t="s">
        <v>17</v>
      </c>
      <c r="F715" s="27" t="s">
        <v>17</v>
      </c>
      <c r="G715" s="27" t="s">
        <v>17</v>
      </c>
      <c r="H715" s="27" t="s">
        <v>17</v>
      </c>
    </row>
    <row r="716" spans="2:10" x14ac:dyDescent="0.25">
      <c r="B716" s="28" t="s">
        <v>1078</v>
      </c>
      <c r="C716" s="30" t="s">
        <v>1079</v>
      </c>
      <c r="D716" s="32" t="s">
        <v>2718</v>
      </c>
      <c r="E716" s="33">
        <v>0</v>
      </c>
      <c r="F716" s="33" t="s">
        <v>17</v>
      </c>
      <c r="G716" s="35">
        <v>0</v>
      </c>
      <c r="H716" s="35" t="str">
        <f>IF(OR(E716="",F716=""),"",E716*F716+(E716*F716*G716/100))</f>
        <v/>
      </c>
      <c r="I716" s="25">
        <v>0.2</v>
      </c>
      <c r="J716" s="26" t="str">
        <f>IF(I716=J10,H716,)</f>
        <v/>
      </c>
    </row>
    <row r="717" spans="2:10" ht="39.6" x14ac:dyDescent="0.25">
      <c r="B717" s="27" t="s">
        <v>17</v>
      </c>
      <c r="C717" s="29" t="s">
        <v>1080</v>
      </c>
      <c r="D717" s="27" t="s">
        <v>17</v>
      </c>
      <c r="E717" s="27" t="s">
        <v>17</v>
      </c>
      <c r="F717" s="27" t="s">
        <v>17</v>
      </c>
      <c r="G717" s="27" t="s">
        <v>17</v>
      </c>
      <c r="H717" s="27" t="s">
        <v>17</v>
      </c>
    </row>
    <row r="718" spans="2:10" x14ac:dyDescent="0.25">
      <c r="B718" s="28" t="s">
        <v>1081</v>
      </c>
      <c r="C718" s="30" t="s">
        <v>1082</v>
      </c>
      <c r="D718" s="32" t="s">
        <v>2718</v>
      </c>
      <c r="E718" s="33">
        <v>0</v>
      </c>
      <c r="F718" s="33" t="s">
        <v>17</v>
      </c>
      <c r="G718" s="35">
        <v>0</v>
      </c>
      <c r="H718" s="35" t="str">
        <f>IF(OR(E718="",F718=""),"",E718*F718+(E718*F718*G718/100))</f>
        <v/>
      </c>
      <c r="I718" s="25">
        <v>0.2</v>
      </c>
      <c r="J718" s="26" t="str">
        <f>IF(I718=J10,H718,)</f>
        <v/>
      </c>
    </row>
    <row r="719" spans="2:10" ht="39.6" x14ac:dyDescent="0.25">
      <c r="B719" s="27" t="s">
        <v>17</v>
      </c>
      <c r="C719" s="29" t="s">
        <v>1083</v>
      </c>
      <c r="D719" s="27" t="s">
        <v>17</v>
      </c>
      <c r="E719" s="27" t="s">
        <v>17</v>
      </c>
      <c r="F719" s="27" t="s">
        <v>17</v>
      </c>
      <c r="G719" s="27" t="s">
        <v>17</v>
      </c>
      <c r="H719" s="27" t="s">
        <v>17</v>
      </c>
    </row>
    <row r="720" spans="2:10" x14ac:dyDescent="0.25">
      <c r="B720" s="28" t="s">
        <v>1084</v>
      </c>
      <c r="C720" s="30" t="s">
        <v>1085</v>
      </c>
      <c r="D720" s="32" t="s">
        <v>2718</v>
      </c>
      <c r="E720" s="33">
        <v>0</v>
      </c>
      <c r="F720" s="33" t="s">
        <v>17</v>
      </c>
      <c r="G720" s="35">
        <v>0</v>
      </c>
      <c r="H720" s="35" t="str">
        <f>IF(OR(E720="",F720=""),"",E720*F720+(E720*F720*G720/100))</f>
        <v/>
      </c>
      <c r="I720" s="25">
        <v>0.2</v>
      </c>
      <c r="J720" s="26" t="str">
        <f>IF(I720=J10,H720,)</f>
        <v/>
      </c>
    </row>
    <row r="721" spans="2:10" ht="39.6" x14ac:dyDescent="0.25">
      <c r="B721" s="27" t="s">
        <v>17</v>
      </c>
      <c r="C721" s="29" t="s">
        <v>1086</v>
      </c>
      <c r="D721" s="27" t="s">
        <v>17</v>
      </c>
      <c r="E721" s="27" t="s">
        <v>17</v>
      </c>
      <c r="F721" s="27" t="s">
        <v>17</v>
      </c>
      <c r="G721" s="27" t="s">
        <v>17</v>
      </c>
      <c r="H721" s="27" t="s">
        <v>17</v>
      </c>
    </row>
    <row r="722" spans="2:10" x14ac:dyDescent="0.25">
      <c r="B722" s="28" t="s">
        <v>1087</v>
      </c>
      <c r="C722" s="30" t="s">
        <v>1088</v>
      </c>
      <c r="D722" s="32" t="s">
        <v>2718</v>
      </c>
      <c r="E722" s="33">
        <v>0</v>
      </c>
      <c r="F722" s="33" t="s">
        <v>17</v>
      </c>
      <c r="G722" s="35">
        <v>0</v>
      </c>
      <c r="H722" s="35" t="str">
        <f>IF(OR(E722="",F722=""),"",E722*F722+(E722*F722*G722/100))</f>
        <v/>
      </c>
      <c r="I722" s="25">
        <v>0.2</v>
      </c>
      <c r="J722" s="26" t="str">
        <f>IF(I722=J10,H722,)</f>
        <v/>
      </c>
    </row>
    <row r="723" spans="2:10" ht="39.6" x14ac:dyDescent="0.25">
      <c r="B723" s="27" t="s">
        <v>17</v>
      </c>
      <c r="C723" s="29" t="s">
        <v>1089</v>
      </c>
      <c r="D723" s="27" t="s">
        <v>17</v>
      </c>
      <c r="E723" s="27" t="s">
        <v>17</v>
      </c>
      <c r="F723" s="27" t="s">
        <v>17</v>
      </c>
      <c r="G723" s="27" t="s">
        <v>17</v>
      </c>
      <c r="H723" s="27" t="s">
        <v>17</v>
      </c>
    </row>
    <row r="724" spans="2:10" x14ac:dyDescent="0.25">
      <c r="B724" s="28" t="s">
        <v>1090</v>
      </c>
      <c r="C724" s="30" t="s">
        <v>1091</v>
      </c>
      <c r="D724" s="32" t="s">
        <v>2718</v>
      </c>
      <c r="E724" s="33">
        <v>0</v>
      </c>
      <c r="F724" s="33" t="s">
        <v>17</v>
      </c>
      <c r="G724" s="35">
        <v>0</v>
      </c>
      <c r="H724" s="35" t="str">
        <f>IF(OR(E724="",F724=""),"",E724*F724+(E724*F724*G724/100))</f>
        <v/>
      </c>
      <c r="I724" s="25">
        <v>0.2</v>
      </c>
      <c r="J724" s="26" t="str">
        <f>IF(I724=J10,H724,)</f>
        <v/>
      </c>
    </row>
    <row r="725" spans="2:10" ht="39.6" x14ac:dyDescent="0.25">
      <c r="B725" s="27" t="s">
        <v>17</v>
      </c>
      <c r="C725" s="29" t="s">
        <v>1092</v>
      </c>
      <c r="D725" s="27" t="s">
        <v>17</v>
      </c>
      <c r="E725" s="27" t="s">
        <v>17</v>
      </c>
      <c r="F725" s="27" t="s">
        <v>17</v>
      </c>
      <c r="G725" s="27" t="s">
        <v>17</v>
      </c>
      <c r="H725" s="27" t="s">
        <v>17</v>
      </c>
    </row>
    <row r="726" spans="2:10" x14ac:dyDescent="0.25">
      <c r="B726" s="28" t="s">
        <v>1093</v>
      </c>
      <c r="C726" s="30" t="s">
        <v>1094</v>
      </c>
      <c r="D726" s="32" t="s">
        <v>2718</v>
      </c>
      <c r="E726" s="33">
        <v>0</v>
      </c>
      <c r="F726" s="33" t="s">
        <v>17</v>
      </c>
      <c r="G726" s="35">
        <v>0</v>
      </c>
      <c r="H726" s="35" t="str">
        <f>IF(OR(E726="",F726=""),"",E726*F726+(E726*F726*G726/100))</f>
        <v/>
      </c>
      <c r="I726" s="25">
        <v>0.2</v>
      </c>
      <c r="J726" s="26" t="str">
        <f>IF(I726=J10,H726,)</f>
        <v/>
      </c>
    </row>
    <row r="727" spans="2:10" ht="39.6" x14ac:dyDescent="0.25">
      <c r="B727" s="27" t="s">
        <v>17</v>
      </c>
      <c r="C727" s="29" t="s">
        <v>1095</v>
      </c>
      <c r="D727" s="27" t="s">
        <v>17</v>
      </c>
      <c r="E727" s="27" t="s">
        <v>17</v>
      </c>
      <c r="F727" s="27" t="s">
        <v>17</v>
      </c>
      <c r="G727" s="27" t="s">
        <v>17</v>
      </c>
      <c r="H727" s="27" t="s">
        <v>17</v>
      </c>
    </row>
    <row r="728" spans="2:10" x14ac:dyDescent="0.25">
      <c r="B728" s="28" t="s">
        <v>1096</v>
      </c>
      <c r="C728" s="30" t="s">
        <v>1097</v>
      </c>
      <c r="D728" s="32" t="s">
        <v>2718</v>
      </c>
      <c r="E728" s="33">
        <v>0</v>
      </c>
      <c r="F728" s="33" t="s">
        <v>17</v>
      </c>
      <c r="G728" s="35">
        <v>0</v>
      </c>
      <c r="H728" s="35" t="str">
        <f>IF(OR(E728="",F728=""),"",E728*F728+(E728*F728*G728/100))</f>
        <v/>
      </c>
      <c r="I728" s="25">
        <v>0.2</v>
      </c>
      <c r="J728" s="26" t="str">
        <f>IF(I728=J10,H728,)</f>
        <v/>
      </c>
    </row>
    <row r="729" spans="2:10" ht="39.6" x14ac:dyDescent="0.25">
      <c r="B729" s="27" t="s">
        <v>17</v>
      </c>
      <c r="C729" s="29" t="s">
        <v>1098</v>
      </c>
      <c r="D729" s="27" t="s">
        <v>17</v>
      </c>
      <c r="E729" s="27" t="s">
        <v>17</v>
      </c>
      <c r="F729" s="27" t="s">
        <v>17</v>
      </c>
      <c r="G729" s="27" t="s">
        <v>17</v>
      </c>
      <c r="H729" s="27" t="s">
        <v>17</v>
      </c>
    </row>
    <row r="730" spans="2:10" x14ac:dyDescent="0.25">
      <c r="B730" s="28" t="s">
        <v>1099</v>
      </c>
      <c r="C730" s="30" t="s">
        <v>1100</v>
      </c>
      <c r="D730" s="32" t="s">
        <v>2718</v>
      </c>
      <c r="E730" s="33">
        <v>0</v>
      </c>
      <c r="F730" s="33" t="s">
        <v>17</v>
      </c>
      <c r="G730" s="35">
        <v>0</v>
      </c>
      <c r="H730" s="35" t="str">
        <f>IF(OR(E730="",F730=""),"",E730*F730+(E730*F730*G730/100))</f>
        <v/>
      </c>
      <c r="I730" s="25">
        <v>0.2</v>
      </c>
      <c r="J730" s="26" t="str">
        <f>IF(I730=J10,H730,)</f>
        <v/>
      </c>
    </row>
    <row r="731" spans="2:10" ht="39.6" x14ac:dyDescent="0.25">
      <c r="B731" s="27" t="s">
        <v>17</v>
      </c>
      <c r="C731" s="29" t="s">
        <v>1101</v>
      </c>
      <c r="D731" s="27" t="s">
        <v>17</v>
      </c>
      <c r="E731" s="27" t="s">
        <v>17</v>
      </c>
      <c r="F731" s="27" t="s">
        <v>17</v>
      </c>
      <c r="G731" s="27" t="s">
        <v>17</v>
      </c>
      <c r="H731" s="27" t="s">
        <v>17</v>
      </c>
    </row>
    <row r="732" spans="2:10" x14ac:dyDescent="0.25">
      <c r="B732" s="28" t="s">
        <v>1102</v>
      </c>
      <c r="C732" s="30" t="s">
        <v>1103</v>
      </c>
      <c r="D732" s="32" t="s">
        <v>2718</v>
      </c>
      <c r="E732" s="33">
        <v>0</v>
      </c>
      <c r="F732" s="33" t="s">
        <v>17</v>
      </c>
      <c r="G732" s="35">
        <v>0</v>
      </c>
      <c r="H732" s="35" t="str">
        <f>IF(OR(E732="",F732=""),"",E732*F732+(E732*F732*G732/100))</f>
        <v/>
      </c>
      <c r="I732" s="25">
        <v>0.2</v>
      </c>
      <c r="J732" s="26" t="str">
        <f>IF(I732=J10,H732,)</f>
        <v/>
      </c>
    </row>
    <row r="733" spans="2:10" ht="39.6" x14ac:dyDescent="0.25">
      <c r="B733" s="27" t="s">
        <v>17</v>
      </c>
      <c r="C733" s="29" t="s">
        <v>1104</v>
      </c>
      <c r="D733" s="27" t="s">
        <v>17</v>
      </c>
      <c r="E733" s="27" t="s">
        <v>17</v>
      </c>
      <c r="F733" s="27" t="s">
        <v>17</v>
      </c>
      <c r="G733" s="27" t="s">
        <v>17</v>
      </c>
      <c r="H733" s="27" t="s">
        <v>17</v>
      </c>
    </row>
    <row r="734" spans="2:10" x14ac:dyDescent="0.25">
      <c r="B734" s="28" t="s">
        <v>1105</v>
      </c>
      <c r="C734" s="30" t="s">
        <v>1106</v>
      </c>
      <c r="D734" s="32" t="s">
        <v>2718</v>
      </c>
      <c r="E734" s="33">
        <v>0</v>
      </c>
      <c r="F734" s="33" t="s">
        <v>17</v>
      </c>
      <c r="G734" s="35">
        <v>0</v>
      </c>
      <c r="H734" s="35" t="str">
        <f>IF(OR(E734="",F734=""),"",E734*F734+(E734*F734*G734/100))</f>
        <v/>
      </c>
      <c r="I734" s="25">
        <v>0.2</v>
      </c>
      <c r="J734" s="26" t="str">
        <f>IF(I734=J10,H734,)</f>
        <v/>
      </c>
    </row>
    <row r="735" spans="2:10" ht="39.6" x14ac:dyDescent="0.25">
      <c r="B735" s="27" t="s">
        <v>17</v>
      </c>
      <c r="C735" s="29" t="s">
        <v>1107</v>
      </c>
      <c r="D735" s="27" t="s">
        <v>17</v>
      </c>
      <c r="E735" s="27" t="s">
        <v>17</v>
      </c>
      <c r="F735" s="27" t="s">
        <v>17</v>
      </c>
      <c r="G735" s="27" t="s">
        <v>17</v>
      </c>
      <c r="H735" s="27" t="s">
        <v>17</v>
      </c>
    </row>
    <row r="736" spans="2:10" x14ac:dyDescent="0.25">
      <c r="B736" s="28" t="s">
        <v>1108</v>
      </c>
      <c r="C736" s="30" t="s">
        <v>1109</v>
      </c>
      <c r="D736" s="32" t="s">
        <v>2718</v>
      </c>
      <c r="E736" s="33">
        <v>0</v>
      </c>
      <c r="F736" s="33" t="s">
        <v>17</v>
      </c>
      <c r="G736" s="35">
        <v>0</v>
      </c>
      <c r="H736" s="35" t="str">
        <f>IF(OR(E736="",F736=""),"",E736*F736+(E736*F736*G736/100))</f>
        <v/>
      </c>
      <c r="I736" s="25">
        <v>0.2</v>
      </c>
      <c r="J736" s="26" t="str">
        <f>IF(I736=J10,H736,)</f>
        <v/>
      </c>
    </row>
    <row r="737" spans="2:10" ht="39.6" x14ac:dyDescent="0.25">
      <c r="B737" s="27" t="s">
        <v>17</v>
      </c>
      <c r="C737" s="29" t="s">
        <v>1110</v>
      </c>
      <c r="D737" s="27" t="s">
        <v>17</v>
      </c>
      <c r="E737" s="27" t="s">
        <v>17</v>
      </c>
      <c r="F737" s="27" t="s">
        <v>17</v>
      </c>
      <c r="G737" s="27" t="s">
        <v>17</v>
      </c>
      <c r="H737" s="27" t="s">
        <v>17</v>
      </c>
    </row>
    <row r="738" spans="2:10" x14ac:dyDescent="0.25">
      <c r="B738" s="28" t="s">
        <v>1111</v>
      </c>
      <c r="C738" s="30" t="s">
        <v>1112</v>
      </c>
      <c r="D738" s="32" t="s">
        <v>2718</v>
      </c>
      <c r="E738" s="33">
        <v>0</v>
      </c>
      <c r="F738" s="33" t="s">
        <v>17</v>
      </c>
      <c r="G738" s="35">
        <v>0</v>
      </c>
      <c r="H738" s="35" t="str">
        <f>IF(OR(E738="",F738=""),"",E738*F738+(E738*F738*G738/100))</f>
        <v/>
      </c>
      <c r="I738" s="25">
        <v>0.2</v>
      </c>
      <c r="J738" s="26" t="str">
        <f>IF(I738=J10,H738,)</f>
        <v/>
      </c>
    </row>
    <row r="739" spans="2:10" ht="39.6" x14ac:dyDescent="0.25">
      <c r="B739" s="27" t="s">
        <v>17</v>
      </c>
      <c r="C739" s="29" t="s">
        <v>1113</v>
      </c>
      <c r="D739" s="27" t="s">
        <v>17</v>
      </c>
      <c r="E739" s="27" t="s">
        <v>17</v>
      </c>
      <c r="F739" s="27" t="s">
        <v>17</v>
      </c>
      <c r="G739" s="27" t="s">
        <v>17</v>
      </c>
      <c r="H739" s="27" t="s">
        <v>17</v>
      </c>
    </row>
    <row r="740" spans="2:10" x14ac:dyDescent="0.25">
      <c r="B740" s="28" t="s">
        <v>1114</v>
      </c>
      <c r="C740" s="30" t="s">
        <v>1115</v>
      </c>
      <c r="D740" s="32" t="s">
        <v>2718</v>
      </c>
      <c r="E740" s="33">
        <v>0</v>
      </c>
      <c r="F740" s="33" t="s">
        <v>17</v>
      </c>
      <c r="G740" s="35">
        <v>0</v>
      </c>
      <c r="H740" s="35" t="str">
        <f>IF(OR(E740="",F740=""),"",E740*F740+(E740*F740*G740/100))</f>
        <v/>
      </c>
      <c r="I740" s="25">
        <v>0.2</v>
      </c>
      <c r="J740" s="26" t="str">
        <f>IF(I740=J10,H740,)</f>
        <v/>
      </c>
    </row>
    <row r="741" spans="2:10" ht="39.6" x14ac:dyDescent="0.25">
      <c r="B741" s="27" t="s">
        <v>17</v>
      </c>
      <c r="C741" s="29" t="s">
        <v>1116</v>
      </c>
      <c r="D741" s="27" t="s">
        <v>17</v>
      </c>
      <c r="E741" s="27" t="s">
        <v>17</v>
      </c>
      <c r="F741" s="27" t="s">
        <v>17</v>
      </c>
      <c r="G741" s="27" t="s">
        <v>17</v>
      </c>
      <c r="H741" s="27" t="s">
        <v>17</v>
      </c>
    </row>
    <row r="742" spans="2:10" x14ac:dyDescent="0.25">
      <c r="B742" s="28" t="s">
        <v>1117</v>
      </c>
      <c r="C742" s="30" t="s">
        <v>1118</v>
      </c>
      <c r="D742" s="32" t="s">
        <v>2718</v>
      </c>
      <c r="E742" s="33">
        <v>0</v>
      </c>
      <c r="F742" s="33" t="s">
        <v>17</v>
      </c>
      <c r="G742" s="35">
        <v>0</v>
      </c>
      <c r="H742" s="35" t="str">
        <f>IF(OR(E742="",F742=""),"",E742*F742+(E742*F742*G742/100))</f>
        <v/>
      </c>
      <c r="I742" s="25">
        <v>0.2</v>
      </c>
      <c r="J742" s="26" t="str">
        <f>IF(I742=J10,H742,)</f>
        <v/>
      </c>
    </row>
    <row r="743" spans="2:10" ht="39.6" x14ac:dyDescent="0.25">
      <c r="B743" s="27" t="s">
        <v>17</v>
      </c>
      <c r="C743" s="29" t="s">
        <v>1119</v>
      </c>
      <c r="D743" s="27" t="s">
        <v>17</v>
      </c>
      <c r="E743" s="27" t="s">
        <v>17</v>
      </c>
      <c r="F743" s="27" t="s">
        <v>17</v>
      </c>
      <c r="G743" s="27" t="s">
        <v>17</v>
      </c>
      <c r="H743" s="27" t="s">
        <v>17</v>
      </c>
    </row>
    <row r="744" spans="2:10" x14ac:dyDescent="0.25">
      <c r="B744" s="28" t="s">
        <v>1120</v>
      </c>
      <c r="C744" s="30" t="s">
        <v>1121</v>
      </c>
      <c r="D744" s="32" t="s">
        <v>2718</v>
      </c>
      <c r="E744" s="33">
        <v>0</v>
      </c>
      <c r="F744" s="33" t="s">
        <v>17</v>
      </c>
      <c r="G744" s="35">
        <v>0</v>
      </c>
      <c r="H744" s="35" t="str">
        <f>IF(OR(E744="",F744=""),"",E744*F744+(E744*F744*G744/100))</f>
        <v/>
      </c>
      <c r="I744" s="25">
        <v>0.2</v>
      </c>
      <c r="J744" s="26" t="str">
        <f>IF(I744=J10,H744,)</f>
        <v/>
      </c>
    </row>
    <row r="745" spans="2:10" ht="39.6" x14ac:dyDescent="0.25">
      <c r="B745" s="27" t="s">
        <v>17</v>
      </c>
      <c r="C745" s="29" t="s">
        <v>1122</v>
      </c>
      <c r="D745" s="27" t="s">
        <v>17</v>
      </c>
      <c r="E745" s="27" t="s">
        <v>17</v>
      </c>
      <c r="F745" s="27" t="s">
        <v>17</v>
      </c>
      <c r="G745" s="27" t="s">
        <v>17</v>
      </c>
      <c r="H745" s="27" t="s">
        <v>17</v>
      </c>
    </row>
    <row r="746" spans="2:10" x14ac:dyDescent="0.25">
      <c r="B746" s="28" t="s">
        <v>1123</v>
      </c>
      <c r="C746" s="30" t="s">
        <v>1124</v>
      </c>
      <c r="D746" s="32" t="s">
        <v>2718</v>
      </c>
      <c r="E746" s="33">
        <v>0</v>
      </c>
      <c r="F746" s="33" t="s">
        <v>17</v>
      </c>
      <c r="G746" s="35">
        <v>0</v>
      </c>
      <c r="H746" s="35" t="str">
        <f>IF(OR(E746="",F746=""),"",E746*F746+(E746*F746*G746/100))</f>
        <v/>
      </c>
      <c r="I746" s="25">
        <v>0.2</v>
      </c>
      <c r="J746" s="26" t="str">
        <f>IF(I746=J10,H746,)</f>
        <v/>
      </c>
    </row>
    <row r="747" spans="2:10" ht="39.6" x14ac:dyDescent="0.25">
      <c r="B747" s="27" t="s">
        <v>17</v>
      </c>
      <c r="C747" s="29" t="s">
        <v>1125</v>
      </c>
      <c r="D747" s="27" t="s">
        <v>17</v>
      </c>
      <c r="E747" s="27" t="s">
        <v>17</v>
      </c>
      <c r="F747" s="27" t="s">
        <v>17</v>
      </c>
      <c r="G747" s="27" t="s">
        <v>17</v>
      </c>
      <c r="H747" s="27" t="s">
        <v>17</v>
      </c>
    </row>
    <row r="748" spans="2:10" x14ac:dyDescent="0.25">
      <c r="B748" s="28" t="s">
        <v>1126</v>
      </c>
      <c r="C748" s="30" t="s">
        <v>1127</v>
      </c>
      <c r="D748" s="32" t="s">
        <v>2718</v>
      </c>
      <c r="E748" s="33">
        <v>0</v>
      </c>
      <c r="F748" s="33" t="s">
        <v>17</v>
      </c>
      <c r="G748" s="35">
        <v>0</v>
      </c>
      <c r="H748" s="35" t="str">
        <f>IF(OR(E748="",F748=""),"",E748*F748+(E748*F748*G748/100))</f>
        <v/>
      </c>
      <c r="I748" s="25">
        <v>0.2</v>
      </c>
      <c r="J748" s="26" t="str">
        <f>IF(I748=J10,H748,)</f>
        <v/>
      </c>
    </row>
    <row r="749" spans="2:10" ht="39.6" x14ac:dyDescent="0.25">
      <c r="B749" s="27" t="s">
        <v>17</v>
      </c>
      <c r="C749" s="29" t="s">
        <v>1128</v>
      </c>
      <c r="D749" s="27" t="s">
        <v>17</v>
      </c>
      <c r="E749" s="27" t="s">
        <v>17</v>
      </c>
      <c r="F749" s="27" t="s">
        <v>17</v>
      </c>
      <c r="G749" s="27" t="s">
        <v>17</v>
      </c>
      <c r="H749" s="27" t="s">
        <v>17</v>
      </c>
    </row>
    <row r="750" spans="2:10" x14ac:dyDescent="0.25">
      <c r="B750" s="28" t="s">
        <v>1129</v>
      </c>
      <c r="C750" s="30" t="s">
        <v>1130</v>
      </c>
      <c r="D750" s="32" t="s">
        <v>2718</v>
      </c>
      <c r="E750" s="33">
        <v>0</v>
      </c>
      <c r="F750" s="33" t="s">
        <v>17</v>
      </c>
      <c r="G750" s="35">
        <v>0</v>
      </c>
      <c r="H750" s="35" t="str">
        <f>IF(OR(E750="",F750=""),"",E750*F750+(E750*F750*G750/100))</f>
        <v/>
      </c>
      <c r="I750" s="25">
        <v>0.2</v>
      </c>
      <c r="J750" s="26" t="str">
        <f>IF(I750=J10,H750,)</f>
        <v/>
      </c>
    </row>
    <row r="751" spans="2:10" ht="39.6" x14ac:dyDescent="0.25">
      <c r="B751" s="27" t="s">
        <v>17</v>
      </c>
      <c r="C751" s="29" t="s">
        <v>1131</v>
      </c>
      <c r="D751" s="27" t="s">
        <v>17</v>
      </c>
      <c r="E751" s="27" t="s">
        <v>17</v>
      </c>
      <c r="F751" s="27" t="s">
        <v>17</v>
      </c>
      <c r="G751" s="27" t="s">
        <v>17</v>
      </c>
      <c r="H751" s="27" t="s">
        <v>17</v>
      </c>
    </row>
    <row r="752" spans="2:10" x14ac:dyDescent="0.25">
      <c r="B752" s="28" t="s">
        <v>1132</v>
      </c>
      <c r="C752" s="30" t="s">
        <v>1133</v>
      </c>
      <c r="D752" s="32" t="s">
        <v>2718</v>
      </c>
      <c r="E752" s="33">
        <v>0</v>
      </c>
      <c r="F752" s="33" t="s">
        <v>17</v>
      </c>
      <c r="G752" s="35">
        <v>0</v>
      </c>
      <c r="H752" s="35" t="str">
        <f>IF(OR(E752="",F752=""),"",E752*F752+(E752*F752*G752/100))</f>
        <v/>
      </c>
      <c r="I752" s="25">
        <v>0.2</v>
      </c>
      <c r="J752" s="26" t="str">
        <f>IF(I752=J10,H752,)</f>
        <v/>
      </c>
    </row>
    <row r="753" spans="2:10" ht="39.6" x14ac:dyDescent="0.25">
      <c r="B753" s="27" t="s">
        <v>17</v>
      </c>
      <c r="C753" s="29" t="s">
        <v>1134</v>
      </c>
      <c r="D753" s="27" t="s">
        <v>17</v>
      </c>
      <c r="E753" s="27" t="s">
        <v>17</v>
      </c>
      <c r="F753" s="27" t="s">
        <v>17</v>
      </c>
      <c r="G753" s="27" t="s">
        <v>17</v>
      </c>
      <c r="H753" s="27" t="s">
        <v>17</v>
      </c>
    </row>
    <row r="754" spans="2:10" x14ac:dyDescent="0.25">
      <c r="B754" s="28" t="s">
        <v>1135</v>
      </c>
      <c r="C754" s="30" t="s">
        <v>1136</v>
      </c>
      <c r="D754" s="32" t="s">
        <v>2718</v>
      </c>
      <c r="E754" s="33">
        <v>0</v>
      </c>
      <c r="F754" s="33" t="s">
        <v>17</v>
      </c>
      <c r="G754" s="35">
        <v>0</v>
      </c>
      <c r="H754" s="35" t="str">
        <f>IF(OR(E754="",F754=""),"",E754*F754+(E754*F754*G754/100))</f>
        <v/>
      </c>
      <c r="I754" s="25">
        <v>0.2</v>
      </c>
      <c r="J754" s="26" t="str">
        <f>IF(I754=J10,H754,)</f>
        <v/>
      </c>
    </row>
    <row r="755" spans="2:10" ht="39.6" x14ac:dyDescent="0.25">
      <c r="B755" s="27" t="s">
        <v>17</v>
      </c>
      <c r="C755" s="29" t="s">
        <v>1137</v>
      </c>
      <c r="D755" s="27" t="s">
        <v>17</v>
      </c>
      <c r="E755" s="27" t="s">
        <v>17</v>
      </c>
      <c r="F755" s="27" t="s">
        <v>17</v>
      </c>
      <c r="G755" s="27" t="s">
        <v>17</v>
      </c>
      <c r="H755" s="27" t="s">
        <v>17</v>
      </c>
    </row>
    <row r="756" spans="2:10" x14ac:dyDescent="0.25">
      <c r="B756" s="28" t="s">
        <v>1138</v>
      </c>
      <c r="C756" s="30" t="s">
        <v>1139</v>
      </c>
      <c r="D756" s="32" t="s">
        <v>2718</v>
      </c>
      <c r="E756" s="33">
        <v>0</v>
      </c>
      <c r="F756" s="33" t="s">
        <v>17</v>
      </c>
      <c r="G756" s="35">
        <v>0</v>
      </c>
      <c r="H756" s="35" t="str">
        <f>IF(OR(E756="",F756=""),"",E756*F756+(E756*F756*G756/100))</f>
        <v/>
      </c>
      <c r="I756" s="25">
        <v>0.2</v>
      </c>
      <c r="J756" s="26" t="str">
        <f>IF(I756=J10,H756,)</f>
        <v/>
      </c>
    </row>
    <row r="757" spans="2:10" ht="39.6" x14ac:dyDescent="0.25">
      <c r="B757" s="27" t="s">
        <v>17</v>
      </c>
      <c r="C757" s="29" t="s">
        <v>1140</v>
      </c>
      <c r="D757" s="27" t="s">
        <v>17</v>
      </c>
      <c r="E757" s="27" t="s">
        <v>17</v>
      </c>
      <c r="F757" s="27" t="s">
        <v>17</v>
      </c>
      <c r="G757" s="27" t="s">
        <v>17</v>
      </c>
      <c r="H757" s="27" t="s">
        <v>17</v>
      </c>
    </row>
    <row r="758" spans="2:10" x14ac:dyDescent="0.25">
      <c r="B758" s="28" t="s">
        <v>1141</v>
      </c>
      <c r="C758" s="30" t="s">
        <v>1142</v>
      </c>
      <c r="D758" s="32" t="s">
        <v>2718</v>
      </c>
      <c r="E758" s="33">
        <v>0</v>
      </c>
      <c r="F758" s="33" t="s">
        <v>17</v>
      </c>
      <c r="G758" s="35">
        <v>0</v>
      </c>
      <c r="H758" s="35" t="str">
        <f>IF(OR(E758="",F758=""),"",E758*F758+(E758*F758*G758/100))</f>
        <v/>
      </c>
      <c r="I758" s="25">
        <v>0.2</v>
      </c>
      <c r="J758" s="26" t="str">
        <f>IF(I758=J10,H758,)</f>
        <v/>
      </c>
    </row>
    <row r="759" spans="2:10" ht="39.6" x14ac:dyDescent="0.25">
      <c r="B759" s="27" t="s">
        <v>17</v>
      </c>
      <c r="C759" s="29" t="s">
        <v>1143</v>
      </c>
      <c r="D759" s="27" t="s">
        <v>17</v>
      </c>
      <c r="E759" s="27" t="s">
        <v>17</v>
      </c>
      <c r="F759" s="27" t="s">
        <v>17</v>
      </c>
      <c r="G759" s="27" t="s">
        <v>17</v>
      </c>
      <c r="H759" s="27" t="s">
        <v>17</v>
      </c>
    </row>
    <row r="760" spans="2:10" x14ac:dyDescent="0.25">
      <c r="B760" s="28" t="s">
        <v>1144</v>
      </c>
      <c r="C760" s="30" t="s">
        <v>1145</v>
      </c>
      <c r="D760" s="32" t="s">
        <v>2718</v>
      </c>
      <c r="E760" s="33">
        <v>0</v>
      </c>
      <c r="F760" s="33" t="s">
        <v>17</v>
      </c>
      <c r="G760" s="35">
        <v>0</v>
      </c>
      <c r="H760" s="35" t="str">
        <f>IF(OR(E760="",F760=""),"",E760*F760+(E760*F760*G760/100))</f>
        <v/>
      </c>
      <c r="I760" s="25">
        <v>0.2</v>
      </c>
      <c r="J760" s="26" t="str">
        <f>IF(I760=J10,H760,)</f>
        <v/>
      </c>
    </row>
    <row r="761" spans="2:10" ht="39.6" x14ac:dyDescent="0.25">
      <c r="B761" s="27" t="s">
        <v>17</v>
      </c>
      <c r="C761" s="29" t="s">
        <v>1146</v>
      </c>
      <c r="D761" s="27" t="s">
        <v>17</v>
      </c>
      <c r="E761" s="27" t="s">
        <v>17</v>
      </c>
      <c r="F761" s="27" t="s">
        <v>17</v>
      </c>
      <c r="G761" s="27" t="s">
        <v>17</v>
      </c>
      <c r="H761" s="27" t="s">
        <v>17</v>
      </c>
    </row>
    <row r="762" spans="2:10" x14ac:dyDescent="0.25">
      <c r="B762" s="28" t="s">
        <v>1147</v>
      </c>
      <c r="C762" s="30" t="s">
        <v>1148</v>
      </c>
      <c r="D762" s="32" t="s">
        <v>2718</v>
      </c>
      <c r="E762" s="33">
        <v>0</v>
      </c>
      <c r="F762" s="33" t="s">
        <v>17</v>
      </c>
      <c r="G762" s="35">
        <v>0</v>
      </c>
      <c r="H762" s="35" t="str">
        <f>IF(OR(E762="",F762=""),"",E762*F762+(E762*F762*G762/100))</f>
        <v/>
      </c>
      <c r="I762" s="25">
        <v>0.2</v>
      </c>
      <c r="J762" s="26" t="str">
        <f>IF(I762=J10,H762,)</f>
        <v/>
      </c>
    </row>
    <row r="763" spans="2:10" ht="39.6" x14ac:dyDescent="0.25">
      <c r="B763" s="27" t="s">
        <v>17</v>
      </c>
      <c r="C763" s="29" t="s">
        <v>1149</v>
      </c>
      <c r="D763" s="27" t="s">
        <v>17</v>
      </c>
      <c r="E763" s="27" t="s">
        <v>17</v>
      </c>
      <c r="F763" s="27" t="s">
        <v>17</v>
      </c>
      <c r="G763" s="27" t="s">
        <v>17</v>
      </c>
      <c r="H763" s="27" t="s">
        <v>17</v>
      </c>
    </row>
    <row r="764" spans="2:10" x14ac:dyDescent="0.25">
      <c r="B764" s="28" t="s">
        <v>1150</v>
      </c>
      <c r="C764" s="30" t="s">
        <v>1151</v>
      </c>
      <c r="D764" s="32" t="s">
        <v>2718</v>
      </c>
      <c r="E764" s="33">
        <v>0</v>
      </c>
      <c r="F764" s="33" t="s">
        <v>17</v>
      </c>
      <c r="G764" s="35">
        <v>0</v>
      </c>
      <c r="H764" s="35" t="str">
        <f>IF(OR(E764="",F764=""),"",E764*F764+(E764*F764*G764/100))</f>
        <v/>
      </c>
      <c r="I764" s="25">
        <v>0.2</v>
      </c>
      <c r="J764" s="26" t="str">
        <f>IF(I764=J10,H764,)</f>
        <v/>
      </c>
    </row>
    <row r="765" spans="2:10" ht="39.6" x14ac:dyDescent="0.25">
      <c r="B765" s="27" t="s">
        <v>17</v>
      </c>
      <c r="C765" s="29" t="s">
        <v>1152</v>
      </c>
      <c r="D765" s="27" t="s">
        <v>17</v>
      </c>
      <c r="E765" s="27" t="s">
        <v>17</v>
      </c>
      <c r="F765" s="27" t="s">
        <v>17</v>
      </c>
      <c r="G765" s="27" t="s">
        <v>17</v>
      </c>
      <c r="H765" s="27" t="s">
        <v>17</v>
      </c>
    </row>
    <row r="766" spans="2:10" x14ac:dyDescent="0.25">
      <c r="B766" s="28" t="s">
        <v>1153</v>
      </c>
      <c r="C766" s="30" t="s">
        <v>1154</v>
      </c>
      <c r="D766" s="32" t="s">
        <v>2718</v>
      </c>
      <c r="E766" s="33">
        <v>0</v>
      </c>
      <c r="F766" s="33" t="s">
        <v>17</v>
      </c>
      <c r="G766" s="35">
        <v>0</v>
      </c>
      <c r="H766" s="35" t="str">
        <f>IF(OR(E766="",F766=""),"",E766*F766+(E766*F766*G766/100))</f>
        <v/>
      </c>
      <c r="I766" s="25">
        <v>0.2</v>
      </c>
      <c r="J766" s="26" t="str">
        <f>IF(I766=J10,H766,)</f>
        <v/>
      </c>
    </row>
    <row r="767" spans="2:10" ht="39.6" x14ac:dyDescent="0.25">
      <c r="B767" s="27" t="s">
        <v>17</v>
      </c>
      <c r="C767" s="29" t="s">
        <v>1155</v>
      </c>
      <c r="D767" s="27" t="s">
        <v>17</v>
      </c>
      <c r="E767" s="27" t="s">
        <v>17</v>
      </c>
      <c r="F767" s="27" t="s">
        <v>17</v>
      </c>
      <c r="G767" s="27" t="s">
        <v>17</v>
      </c>
      <c r="H767" s="27" t="s">
        <v>17</v>
      </c>
    </row>
    <row r="768" spans="2:10" x14ac:dyDescent="0.25">
      <c r="B768" s="28" t="s">
        <v>1156</v>
      </c>
      <c r="C768" s="30" t="s">
        <v>1157</v>
      </c>
      <c r="D768" s="32" t="s">
        <v>2718</v>
      </c>
      <c r="E768" s="33">
        <v>0</v>
      </c>
      <c r="F768" s="33" t="s">
        <v>17</v>
      </c>
      <c r="G768" s="35">
        <v>0</v>
      </c>
      <c r="H768" s="35" t="str">
        <f>IF(OR(E768="",F768=""),"",E768*F768+(E768*F768*G768/100))</f>
        <v/>
      </c>
      <c r="I768" s="25">
        <v>0.2</v>
      </c>
      <c r="J768" s="26" t="str">
        <f>IF(I768=J10,H768,)</f>
        <v/>
      </c>
    </row>
    <row r="769" spans="2:10" ht="39.6" x14ac:dyDescent="0.25">
      <c r="B769" s="27" t="s">
        <v>17</v>
      </c>
      <c r="C769" s="29" t="s">
        <v>1158</v>
      </c>
      <c r="D769" s="27" t="s">
        <v>17</v>
      </c>
      <c r="E769" s="27" t="s">
        <v>17</v>
      </c>
      <c r="F769" s="27" t="s">
        <v>17</v>
      </c>
      <c r="G769" s="27" t="s">
        <v>17</v>
      </c>
      <c r="H769" s="27" t="s">
        <v>17</v>
      </c>
    </row>
    <row r="770" spans="2:10" x14ac:dyDescent="0.25">
      <c r="B770" s="28" t="s">
        <v>1159</v>
      </c>
      <c r="C770" s="30" t="s">
        <v>1160</v>
      </c>
      <c r="D770" s="32" t="s">
        <v>2718</v>
      </c>
      <c r="E770" s="33">
        <v>0</v>
      </c>
      <c r="F770" s="33" t="s">
        <v>17</v>
      </c>
      <c r="G770" s="35">
        <v>0</v>
      </c>
      <c r="H770" s="35" t="str">
        <f>IF(OR(E770="",F770=""),"",E770*F770+(E770*F770*G770/100))</f>
        <v/>
      </c>
      <c r="I770" s="25">
        <v>0.2</v>
      </c>
      <c r="J770" s="26" t="str">
        <f>IF(I770=J10,H770,)</f>
        <v/>
      </c>
    </row>
    <row r="771" spans="2:10" ht="39.6" x14ac:dyDescent="0.25">
      <c r="B771" s="27" t="s">
        <v>17</v>
      </c>
      <c r="C771" s="29" t="s">
        <v>1161</v>
      </c>
      <c r="D771" s="27" t="s">
        <v>17</v>
      </c>
      <c r="E771" s="27" t="s">
        <v>17</v>
      </c>
      <c r="F771" s="27" t="s">
        <v>17</v>
      </c>
      <c r="G771" s="27" t="s">
        <v>17</v>
      </c>
      <c r="H771" s="27" t="s">
        <v>17</v>
      </c>
    </row>
    <row r="772" spans="2:10" x14ac:dyDescent="0.25">
      <c r="B772" s="28" t="s">
        <v>1162</v>
      </c>
      <c r="C772" s="30" t="s">
        <v>1163</v>
      </c>
      <c r="D772" s="32" t="s">
        <v>2718</v>
      </c>
      <c r="E772" s="33">
        <v>0</v>
      </c>
      <c r="F772" s="33" t="s">
        <v>17</v>
      </c>
      <c r="G772" s="35">
        <v>0</v>
      </c>
      <c r="H772" s="35" t="str">
        <f>IF(OR(E772="",F772=""),"",E772*F772+(E772*F772*G772/100))</f>
        <v/>
      </c>
      <c r="I772" s="25">
        <v>0.2</v>
      </c>
      <c r="J772" s="26" t="str">
        <f>IF(I772=J10,H772,)</f>
        <v/>
      </c>
    </row>
    <row r="773" spans="2:10" ht="39.6" x14ac:dyDescent="0.25">
      <c r="B773" s="27" t="s">
        <v>17</v>
      </c>
      <c r="C773" s="29" t="s">
        <v>1164</v>
      </c>
      <c r="D773" s="27" t="s">
        <v>17</v>
      </c>
      <c r="E773" s="27" t="s">
        <v>17</v>
      </c>
      <c r="F773" s="27" t="s">
        <v>17</v>
      </c>
      <c r="G773" s="27" t="s">
        <v>17</v>
      </c>
      <c r="H773" s="27" t="s">
        <v>17</v>
      </c>
    </row>
    <row r="774" spans="2:10" x14ac:dyDescent="0.25">
      <c r="B774" s="28" t="s">
        <v>1165</v>
      </c>
      <c r="C774" s="30" t="s">
        <v>1166</v>
      </c>
      <c r="D774" s="32" t="s">
        <v>2718</v>
      </c>
      <c r="E774" s="33">
        <v>0</v>
      </c>
      <c r="F774" s="33" t="s">
        <v>17</v>
      </c>
      <c r="G774" s="35">
        <v>0</v>
      </c>
      <c r="H774" s="35" t="str">
        <f>IF(OR(E774="",F774=""),"",E774*F774+(E774*F774*G774/100))</f>
        <v/>
      </c>
      <c r="I774" s="25">
        <v>0.2</v>
      </c>
      <c r="J774" s="26" t="str">
        <f>IF(I774=J10,H774,)</f>
        <v/>
      </c>
    </row>
    <row r="775" spans="2:10" ht="39.6" x14ac:dyDescent="0.25">
      <c r="B775" s="27" t="s">
        <v>17</v>
      </c>
      <c r="C775" s="29" t="s">
        <v>1167</v>
      </c>
      <c r="D775" s="27" t="s">
        <v>17</v>
      </c>
      <c r="E775" s="27" t="s">
        <v>17</v>
      </c>
      <c r="F775" s="27" t="s">
        <v>17</v>
      </c>
      <c r="G775" s="27" t="s">
        <v>17</v>
      </c>
      <c r="H775" s="27" t="s">
        <v>17</v>
      </c>
    </row>
    <row r="776" spans="2:10" x14ac:dyDescent="0.25">
      <c r="B776" s="28" t="s">
        <v>1168</v>
      </c>
      <c r="C776" s="30" t="s">
        <v>1169</v>
      </c>
      <c r="D776" s="32" t="s">
        <v>2718</v>
      </c>
      <c r="E776" s="33">
        <v>0</v>
      </c>
      <c r="F776" s="33" t="s">
        <v>17</v>
      </c>
      <c r="G776" s="35">
        <v>0</v>
      </c>
      <c r="H776" s="35" t="str">
        <f>IF(OR(E776="",F776=""),"",E776*F776+(E776*F776*G776/100))</f>
        <v/>
      </c>
      <c r="I776" s="25">
        <v>0.2</v>
      </c>
      <c r="J776" s="26" t="str">
        <f>IF(I776=J10,H776,)</f>
        <v/>
      </c>
    </row>
    <row r="777" spans="2:10" ht="39.6" x14ac:dyDescent="0.25">
      <c r="B777" s="27" t="s">
        <v>17</v>
      </c>
      <c r="C777" s="29" t="s">
        <v>1170</v>
      </c>
      <c r="D777" s="27" t="s">
        <v>17</v>
      </c>
      <c r="E777" s="27" t="s">
        <v>17</v>
      </c>
      <c r="F777" s="27" t="s">
        <v>17</v>
      </c>
      <c r="G777" s="27" t="s">
        <v>17</v>
      </c>
      <c r="H777" s="27" t="s">
        <v>17</v>
      </c>
    </row>
    <row r="778" spans="2:10" x14ac:dyDescent="0.25">
      <c r="B778" s="28" t="s">
        <v>1171</v>
      </c>
      <c r="C778" s="30" t="s">
        <v>1172</v>
      </c>
      <c r="D778" s="32" t="s">
        <v>2718</v>
      </c>
      <c r="E778" s="33">
        <v>0</v>
      </c>
      <c r="F778" s="33" t="s">
        <v>17</v>
      </c>
      <c r="G778" s="35">
        <v>0</v>
      </c>
      <c r="H778" s="35" t="str">
        <f>IF(OR(E778="",F778=""),"",E778*F778+(E778*F778*G778/100))</f>
        <v/>
      </c>
      <c r="I778" s="25">
        <v>0.2</v>
      </c>
      <c r="J778" s="26" t="str">
        <f>IF(I778=J10,H778,)</f>
        <v/>
      </c>
    </row>
    <row r="779" spans="2:10" ht="39.6" x14ac:dyDescent="0.25">
      <c r="B779" s="27" t="s">
        <v>17</v>
      </c>
      <c r="C779" s="29" t="s">
        <v>1173</v>
      </c>
      <c r="D779" s="27" t="s">
        <v>17</v>
      </c>
      <c r="E779" s="27" t="s">
        <v>17</v>
      </c>
      <c r="F779" s="27" t="s">
        <v>17</v>
      </c>
      <c r="G779" s="27" t="s">
        <v>17</v>
      </c>
      <c r="H779" s="27" t="s">
        <v>17</v>
      </c>
    </row>
    <row r="780" spans="2:10" x14ac:dyDescent="0.25">
      <c r="B780" s="28" t="s">
        <v>1174</v>
      </c>
      <c r="C780" s="30" t="s">
        <v>1175</v>
      </c>
      <c r="D780" s="32" t="s">
        <v>2718</v>
      </c>
      <c r="E780" s="33">
        <v>0</v>
      </c>
      <c r="F780" s="33" t="s">
        <v>17</v>
      </c>
      <c r="G780" s="35">
        <v>0</v>
      </c>
      <c r="H780" s="35" t="str">
        <f>IF(OR(E780="",F780=""),"",E780*F780+(E780*F780*G780/100))</f>
        <v/>
      </c>
      <c r="I780" s="25">
        <v>0.2</v>
      </c>
      <c r="J780" s="26" t="str">
        <f>IF(I780=J10,H780,)</f>
        <v/>
      </c>
    </row>
    <row r="781" spans="2:10" ht="39.6" x14ac:dyDescent="0.25">
      <c r="B781" s="27" t="s">
        <v>17</v>
      </c>
      <c r="C781" s="29" t="s">
        <v>1176</v>
      </c>
      <c r="D781" s="27" t="s">
        <v>17</v>
      </c>
      <c r="E781" s="27" t="s">
        <v>17</v>
      </c>
      <c r="F781" s="27" t="s">
        <v>17</v>
      </c>
      <c r="G781" s="27" t="s">
        <v>17</v>
      </c>
      <c r="H781" s="27" t="s">
        <v>17</v>
      </c>
    </row>
    <row r="782" spans="2:10" x14ac:dyDescent="0.25">
      <c r="B782" s="28" t="s">
        <v>1177</v>
      </c>
      <c r="C782" s="30" t="s">
        <v>1178</v>
      </c>
      <c r="D782" s="32" t="s">
        <v>2718</v>
      </c>
      <c r="E782" s="33">
        <v>0</v>
      </c>
      <c r="F782" s="33" t="s">
        <v>17</v>
      </c>
      <c r="G782" s="35">
        <v>0</v>
      </c>
      <c r="H782" s="35" t="str">
        <f>IF(OR(E782="",F782=""),"",E782*F782+(E782*F782*G782/100))</f>
        <v/>
      </c>
      <c r="I782" s="25">
        <v>0.2</v>
      </c>
      <c r="J782" s="26" t="str">
        <f>IF(I782=J10,H782,)</f>
        <v/>
      </c>
    </row>
    <row r="783" spans="2:10" ht="39.6" x14ac:dyDescent="0.25">
      <c r="B783" s="27" t="s">
        <v>17</v>
      </c>
      <c r="C783" s="29" t="s">
        <v>1179</v>
      </c>
      <c r="D783" s="27" t="s">
        <v>17</v>
      </c>
      <c r="E783" s="27" t="s">
        <v>17</v>
      </c>
      <c r="F783" s="27" t="s">
        <v>17</v>
      </c>
      <c r="G783" s="27" t="s">
        <v>17</v>
      </c>
      <c r="H783" s="27" t="s">
        <v>17</v>
      </c>
    </row>
    <row r="784" spans="2:10" x14ac:dyDescent="0.25">
      <c r="B784" s="28" t="s">
        <v>1180</v>
      </c>
      <c r="C784" s="30" t="s">
        <v>1181</v>
      </c>
      <c r="D784" s="32" t="s">
        <v>2718</v>
      </c>
      <c r="E784" s="33">
        <v>0</v>
      </c>
      <c r="F784" s="33" t="s">
        <v>17</v>
      </c>
      <c r="G784" s="35">
        <v>0</v>
      </c>
      <c r="H784" s="35" t="str">
        <f>IF(OR(E784="",F784=""),"",E784*F784+(E784*F784*G784/100))</f>
        <v/>
      </c>
      <c r="I784" s="25">
        <v>0.2</v>
      </c>
      <c r="J784" s="26" t="str">
        <f>IF(I784=J10,H784,)</f>
        <v/>
      </c>
    </row>
    <row r="785" spans="2:10" ht="39.6" x14ac:dyDescent="0.25">
      <c r="B785" s="27" t="s">
        <v>17</v>
      </c>
      <c r="C785" s="29" t="s">
        <v>1182</v>
      </c>
      <c r="D785" s="27" t="s">
        <v>17</v>
      </c>
      <c r="E785" s="27" t="s">
        <v>17</v>
      </c>
      <c r="F785" s="27" t="s">
        <v>17</v>
      </c>
      <c r="G785" s="27" t="s">
        <v>17</v>
      </c>
      <c r="H785" s="27" t="s">
        <v>17</v>
      </c>
    </row>
    <row r="786" spans="2:10" x14ac:dyDescent="0.25">
      <c r="B786" s="28" t="s">
        <v>1183</v>
      </c>
      <c r="C786" s="30" t="s">
        <v>1184</v>
      </c>
      <c r="D786" s="32" t="s">
        <v>2718</v>
      </c>
      <c r="E786" s="33">
        <v>0</v>
      </c>
      <c r="F786" s="33" t="s">
        <v>17</v>
      </c>
      <c r="G786" s="35">
        <v>0</v>
      </c>
      <c r="H786" s="35" t="str">
        <f>IF(OR(E786="",F786=""),"",E786*F786+(E786*F786*G786/100))</f>
        <v/>
      </c>
      <c r="I786" s="25">
        <v>0.2</v>
      </c>
      <c r="J786" s="26" t="str">
        <f>IF(I786=J10,H786,)</f>
        <v/>
      </c>
    </row>
    <row r="787" spans="2:10" ht="39.6" x14ac:dyDescent="0.25">
      <c r="B787" s="27" t="s">
        <v>17</v>
      </c>
      <c r="C787" s="29" t="s">
        <v>1185</v>
      </c>
      <c r="D787" s="27" t="s">
        <v>17</v>
      </c>
      <c r="E787" s="27" t="s">
        <v>17</v>
      </c>
      <c r="F787" s="27" t="s">
        <v>17</v>
      </c>
      <c r="G787" s="27" t="s">
        <v>17</v>
      </c>
      <c r="H787" s="27" t="s">
        <v>17</v>
      </c>
    </row>
    <row r="788" spans="2:10" x14ac:dyDescent="0.25">
      <c r="B788" s="28" t="s">
        <v>1186</v>
      </c>
      <c r="C788" s="30" t="s">
        <v>1187</v>
      </c>
      <c r="D788" s="32" t="s">
        <v>2718</v>
      </c>
      <c r="E788" s="33">
        <v>0</v>
      </c>
      <c r="F788" s="33" t="s">
        <v>17</v>
      </c>
      <c r="G788" s="35">
        <v>0</v>
      </c>
      <c r="H788" s="35" t="str">
        <f>IF(OR(E788="",F788=""),"",E788*F788+(E788*F788*G788/100))</f>
        <v/>
      </c>
      <c r="I788" s="25">
        <v>0.2</v>
      </c>
      <c r="J788" s="26" t="str">
        <f>IF(I788=J10,H788,)</f>
        <v/>
      </c>
    </row>
    <row r="789" spans="2:10" ht="52.8" x14ac:dyDescent="0.25">
      <c r="B789" s="27" t="s">
        <v>17</v>
      </c>
      <c r="C789" s="29" t="s">
        <v>1188</v>
      </c>
      <c r="D789" s="27" t="s">
        <v>17</v>
      </c>
      <c r="E789" s="27" t="s">
        <v>17</v>
      </c>
      <c r="F789" s="27" t="s">
        <v>17</v>
      </c>
      <c r="G789" s="27" t="s">
        <v>17</v>
      </c>
      <c r="H789" s="27" t="s">
        <v>17</v>
      </c>
    </row>
    <row r="790" spans="2:10" x14ac:dyDescent="0.25">
      <c r="B790" s="28" t="s">
        <v>1189</v>
      </c>
      <c r="C790" s="30" t="s">
        <v>1190</v>
      </c>
      <c r="D790" s="32" t="s">
        <v>2718</v>
      </c>
      <c r="E790" s="33">
        <v>0</v>
      </c>
      <c r="F790" s="33" t="s">
        <v>17</v>
      </c>
      <c r="G790" s="35">
        <v>0</v>
      </c>
      <c r="H790" s="35" t="str">
        <f>IF(OR(E790="",F790=""),"",E790*F790+(E790*F790*G790/100))</f>
        <v/>
      </c>
      <c r="I790" s="25">
        <v>0.2</v>
      </c>
      <c r="J790" s="26" t="str">
        <f>IF(I790=J10,H790,)</f>
        <v/>
      </c>
    </row>
    <row r="791" spans="2:10" ht="39.6" x14ac:dyDescent="0.25">
      <c r="B791" s="27" t="s">
        <v>17</v>
      </c>
      <c r="C791" s="29" t="s">
        <v>1191</v>
      </c>
      <c r="D791" s="27" t="s">
        <v>17</v>
      </c>
      <c r="E791" s="27" t="s">
        <v>17</v>
      </c>
      <c r="F791" s="27" t="s">
        <v>17</v>
      </c>
      <c r="G791" s="27" t="s">
        <v>17</v>
      </c>
      <c r="H791" s="27" t="s">
        <v>17</v>
      </c>
    </row>
    <row r="792" spans="2:10" x14ac:dyDescent="0.25">
      <c r="B792" s="28" t="s">
        <v>1192</v>
      </c>
      <c r="C792" s="30" t="s">
        <v>1193</v>
      </c>
      <c r="D792" s="32" t="s">
        <v>2718</v>
      </c>
      <c r="E792" s="33">
        <v>0</v>
      </c>
      <c r="F792" s="33" t="s">
        <v>17</v>
      </c>
      <c r="G792" s="35">
        <v>0</v>
      </c>
      <c r="H792" s="35" t="str">
        <f>IF(OR(E792="",F792=""),"",E792*F792+(E792*F792*G792/100))</f>
        <v/>
      </c>
      <c r="I792" s="25">
        <v>0.2</v>
      </c>
      <c r="J792" s="26" t="str">
        <f>IF(I792=J10,H792,)</f>
        <v/>
      </c>
    </row>
    <row r="793" spans="2:10" ht="39.6" x14ac:dyDescent="0.25">
      <c r="B793" s="27" t="s">
        <v>17</v>
      </c>
      <c r="C793" s="29" t="s">
        <v>1194</v>
      </c>
      <c r="D793" s="27" t="s">
        <v>17</v>
      </c>
      <c r="E793" s="27" t="s">
        <v>17</v>
      </c>
      <c r="F793" s="27" t="s">
        <v>17</v>
      </c>
      <c r="G793" s="27" t="s">
        <v>17</v>
      </c>
      <c r="H793" s="27" t="s">
        <v>17</v>
      </c>
    </row>
    <row r="794" spans="2:10" x14ac:dyDescent="0.25">
      <c r="B794" s="28" t="s">
        <v>1195</v>
      </c>
      <c r="C794" s="30" t="s">
        <v>1196</v>
      </c>
      <c r="D794" s="32" t="s">
        <v>2718</v>
      </c>
      <c r="E794" s="33">
        <v>0</v>
      </c>
      <c r="F794" s="33" t="s">
        <v>17</v>
      </c>
      <c r="G794" s="35">
        <v>0</v>
      </c>
      <c r="H794" s="35" t="str">
        <f>IF(OR(E794="",F794=""),"",E794*F794+(E794*F794*G794/100))</f>
        <v/>
      </c>
      <c r="I794" s="25">
        <v>0.2</v>
      </c>
      <c r="J794" s="26" t="str">
        <f>IF(I794=J10,H794,)</f>
        <v/>
      </c>
    </row>
    <row r="795" spans="2:10" ht="39.6" x14ac:dyDescent="0.25">
      <c r="B795" s="27" t="s">
        <v>17</v>
      </c>
      <c r="C795" s="29" t="s">
        <v>1197</v>
      </c>
      <c r="D795" s="27" t="s">
        <v>17</v>
      </c>
      <c r="E795" s="27" t="s">
        <v>17</v>
      </c>
      <c r="F795" s="27" t="s">
        <v>17</v>
      </c>
      <c r="G795" s="27" t="s">
        <v>17</v>
      </c>
      <c r="H795" s="27" t="s">
        <v>17</v>
      </c>
    </row>
    <row r="796" spans="2:10" x14ac:dyDescent="0.25">
      <c r="B796" s="28" t="s">
        <v>1198</v>
      </c>
      <c r="C796" s="30" t="s">
        <v>1199</v>
      </c>
      <c r="D796" s="32" t="s">
        <v>2718</v>
      </c>
      <c r="E796" s="33">
        <v>0</v>
      </c>
      <c r="F796" s="33" t="s">
        <v>17</v>
      </c>
      <c r="G796" s="35">
        <v>0</v>
      </c>
      <c r="H796" s="35" t="str">
        <f>IF(OR(E796="",F796=""),"",E796*F796+(E796*F796*G796/100))</f>
        <v/>
      </c>
      <c r="I796" s="25">
        <v>0.2</v>
      </c>
      <c r="J796" s="26" t="str">
        <f>IF(I796=J10,H796,)</f>
        <v/>
      </c>
    </row>
    <row r="797" spans="2:10" ht="39.6" x14ac:dyDescent="0.25">
      <c r="B797" s="27" t="s">
        <v>17</v>
      </c>
      <c r="C797" s="29" t="s">
        <v>1200</v>
      </c>
      <c r="D797" s="27" t="s">
        <v>17</v>
      </c>
      <c r="E797" s="27" t="s">
        <v>17</v>
      </c>
      <c r="F797" s="27" t="s">
        <v>17</v>
      </c>
      <c r="G797" s="27" t="s">
        <v>17</v>
      </c>
      <c r="H797" s="27" t="s">
        <v>17</v>
      </c>
    </row>
    <row r="798" spans="2:10" x14ac:dyDescent="0.25">
      <c r="B798" s="28" t="s">
        <v>1201</v>
      </c>
      <c r="C798" s="30" t="s">
        <v>1202</v>
      </c>
      <c r="D798" s="32" t="s">
        <v>2718</v>
      </c>
      <c r="E798" s="33">
        <v>0</v>
      </c>
      <c r="F798" s="33" t="s">
        <v>17</v>
      </c>
      <c r="G798" s="35">
        <v>0</v>
      </c>
      <c r="H798" s="35" t="str">
        <f>IF(OR(E798="",F798=""),"",E798*F798+(E798*F798*G798/100))</f>
        <v/>
      </c>
      <c r="I798" s="25">
        <v>0.2</v>
      </c>
      <c r="J798" s="26" t="str">
        <f>IF(I798=J10,H798,)</f>
        <v/>
      </c>
    </row>
    <row r="799" spans="2:10" ht="39.6" x14ac:dyDescent="0.25">
      <c r="B799" s="27" t="s">
        <v>17</v>
      </c>
      <c r="C799" s="29" t="s">
        <v>1203</v>
      </c>
      <c r="D799" s="27" t="s">
        <v>17</v>
      </c>
      <c r="E799" s="27" t="s">
        <v>17</v>
      </c>
      <c r="F799" s="27" t="s">
        <v>17</v>
      </c>
      <c r="G799" s="27" t="s">
        <v>17</v>
      </c>
      <c r="H799" s="27" t="s">
        <v>17</v>
      </c>
    </row>
    <row r="800" spans="2:10" x14ac:dyDescent="0.25">
      <c r="B800" s="28" t="s">
        <v>1204</v>
      </c>
      <c r="C800" s="30" t="s">
        <v>1205</v>
      </c>
      <c r="D800" s="32" t="s">
        <v>2718</v>
      </c>
      <c r="E800" s="33">
        <v>0</v>
      </c>
      <c r="F800" s="33" t="s">
        <v>17</v>
      </c>
      <c r="G800" s="35">
        <v>0</v>
      </c>
      <c r="H800" s="35" t="str">
        <f>IF(OR(E800="",F800=""),"",E800*F800+(E800*F800*G800/100))</f>
        <v/>
      </c>
      <c r="I800" s="25">
        <v>0.2</v>
      </c>
      <c r="J800" s="26" t="str">
        <f>IF(I800=J10,H800,)</f>
        <v/>
      </c>
    </row>
    <row r="801" spans="2:10" ht="39.6" x14ac:dyDescent="0.25">
      <c r="B801" s="27" t="s">
        <v>17</v>
      </c>
      <c r="C801" s="29" t="s">
        <v>1206</v>
      </c>
      <c r="D801" s="27" t="s">
        <v>17</v>
      </c>
      <c r="E801" s="27" t="s">
        <v>17</v>
      </c>
      <c r="F801" s="27" t="s">
        <v>17</v>
      </c>
      <c r="G801" s="27" t="s">
        <v>17</v>
      </c>
      <c r="H801" s="27" t="s">
        <v>17</v>
      </c>
    </row>
    <row r="802" spans="2:10" x14ac:dyDescent="0.25">
      <c r="B802" s="28" t="s">
        <v>1207</v>
      </c>
      <c r="C802" s="30" t="s">
        <v>1208</v>
      </c>
      <c r="D802" s="32" t="s">
        <v>2718</v>
      </c>
      <c r="E802" s="33">
        <v>0</v>
      </c>
      <c r="F802" s="33" t="s">
        <v>17</v>
      </c>
      <c r="G802" s="35">
        <v>0</v>
      </c>
      <c r="H802" s="35" t="str">
        <f>IF(OR(E802="",F802=""),"",E802*F802+(E802*F802*G802/100))</f>
        <v/>
      </c>
      <c r="I802" s="25">
        <v>0.2</v>
      </c>
      <c r="J802" s="26" t="str">
        <f>IF(I802=J10,H802,)</f>
        <v/>
      </c>
    </row>
    <row r="803" spans="2:10" ht="39.6" x14ac:dyDescent="0.25">
      <c r="B803" s="27" t="s">
        <v>17</v>
      </c>
      <c r="C803" s="29" t="s">
        <v>1209</v>
      </c>
      <c r="D803" s="27" t="s">
        <v>17</v>
      </c>
      <c r="E803" s="27" t="s">
        <v>17</v>
      </c>
      <c r="F803" s="27" t="s">
        <v>17</v>
      </c>
      <c r="G803" s="27" t="s">
        <v>17</v>
      </c>
      <c r="H803" s="27" t="s">
        <v>17</v>
      </c>
    </row>
    <row r="804" spans="2:10" x14ac:dyDescent="0.25">
      <c r="B804" s="28" t="s">
        <v>1210</v>
      </c>
      <c r="C804" s="30" t="s">
        <v>1211</v>
      </c>
      <c r="D804" s="32" t="s">
        <v>2718</v>
      </c>
      <c r="E804" s="33">
        <v>0</v>
      </c>
      <c r="F804" s="33" t="s">
        <v>17</v>
      </c>
      <c r="G804" s="35">
        <v>0</v>
      </c>
      <c r="H804" s="35" t="str">
        <f>IF(OR(E804="",F804=""),"",E804*F804+(E804*F804*G804/100))</f>
        <v/>
      </c>
      <c r="I804" s="25">
        <v>0.2</v>
      </c>
      <c r="J804" s="26" t="str">
        <f>IF(I804=J10,H804,)</f>
        <v/>
      </c>
    </row>
    <row r="805" spans="2:10" ht="39.6" x14ac:dyDescent="0.25">
      <c r="B805" s="27" t="s">
        <v>17</v>
      </c>
      <c r="C805" s="29" t="s">
        <v>1212</v>
      </c>
      <c r="D805" s="27" t="s">
        <v>17</v>
      </c>
      <c r="E805" s="27" t="s">
        <v>17</v>
      </c>
      <c r="F805" s="27" t="s">
        <v>17</v>
      </c>
      <c r="G805" s="27" t="s">
        <v>17</v>
      </c>
      <c r="H805" s="27" t="s">
        <v>17</v>
      </c>
    </row>
    <row r="806" spans="2:10" x14ac:dyDescent="0.25">
      <c r="B806" s="28" t="s">
        <v>1213</v>
      </c>
      <c r="C806" s="30" t="s">
        <v>1214</v>
      </c>
      <c r="D806" s="32" t="s">
        <v>2718</v>
      </c>
      <c r="E806" s="33">
        <v>0</v>
      </c>
      <c r="F806" s="33" t="s">
        <v>17</v>
      </c>
      <c r="G806" s="35">
        <v>0</v>
      </c>
      <c r="H806" s="35" t="str">
        <f>IF(OR(E806="",F806=""),"",E806*F806+(E806*F806*G806/100))</f>
        <v/>
      </c>
      <c r="I806" s="25">
        <v>0.2</v>
      </c>
      <c r="J806" s="26" t="str">
        <f>IF(I806=J10,H806,)</f>
        <v/>
      </c>
    </row>
    <row r="807" spans="2:10" ht="39.6" x14ac:dyDescent="0.25">
      <c r="B807" s="27" t="s">
        <v>17</v>
      </c>
      <c r="C807" s="29" t="s">
        <v>1215</v>
      </c>
      <c r="D807" s="27" t="s">
        <v>17</v>
      </c>
      <c r="E807" s="27" t="s">
        <v>17</v>
      </c>
      <c r="F807" s="27" t="s">
        <v>17</v>
      </c>
      <c r="G807" s="27" t="s">
        <v>17</v>
      </c>
      <c r="H807" s="27" t="s">
        <v>17</v>
      </c>
    </row>
    <row r="808" spans="2:10" x14ac:dyDescent="0.25">
      <c r="B808" s="28" t="s">
        <v>1216</v>
      </c>
      <c r="C808" s="30" t="s">
        <v>1217</v>
      </c>
      <c r="D808" s="32" t="s">
        <v>2718</v>
      </c>
      <c r="E808" s="33">
        <v>0</v>
      </c>
      <c r="F808" s="33" t="s">
        <v>17</v>
      </c>
      <c r="G808" s="35">
        <v>0</v>
      </c>
      <c r="H808" s="35" t="str">
        <f>IF(OR(E808="",F808=""),"",E808*F808+(E808*F808*G808/100))</f>
        <v/>
      </c>
      <c r="I808" s="25">
        <v>0.2</v>
      </c>
      <c r="J808" s="26" t="str">
        <f>IF(I808=J10,H808,)</f>
        <v/>
      </c>
    </row>
    <row r="809" spans="2:10" ht="39.6" x14ac:dyDescent="0.25">
      <c r="B809" s="27" t="s">
        <v>17</v>
      </c>
      <c r="C809" s="29" t="s">
        <v>1218</v>
      </c>
      <c r="D809" s="27" t="s">
        <v>17</v>
      </c>
      <c r="E809" s="27" t="s">
        <v>17</v>
      </c>
      <c r="F809" s="27" t="s">
        <v>17</v>
      </c>
      <c r="G809" s="27" t="s">
        <v>17</v>
      </c>
      <c r="H809" s="27" t="s">
        <v>17</v>
      </c>
    </row>
    <row r="810" spans="2:10" x14ac:dyDescent="0.25">
      <c r="B810" s="28" t="s">
        <v>1219</v>
      </c>
      <c r="C810" s="30" t="s">
        <v>1220</v>
      </c>
      <c r="D810" s="32" t="s">
        <v>2718</v>
      </c>
      <c r="E810" s="33">
        <v>0</v>
      </c>
      <c r="F810" s="33" t="s">
        <v>17</v>
      </c>
      <c r="G810" s="35">
        <v>0</v>
      </c>
      <c r="H810" s="35" t="str">
        <f>IF(OR(E810="",F810=""),"",E810*F810+(E810*F810*G810/100))</f>
        <v/>
      </c>
      <c r="I810" s="25">
        <v>0.2</v>
      </c>
      <c r="J810" s="26" t="str">
        <f>IF(I810=J10,H810,)</f>
        <v/>
      </c>
    </row>
    <row r="811" spans="2:10" ht="39.6" x14ac:dyDescent="0.25">
      <c r="B811" s="27" t="s">
        <v>17</v>
      </c>
      <c r="C811" s="29" t="s">
        <v>1221</v>
      </c>
      <c r="D811" s="27" t="s">
        <v>17</v>
      </c>
      <c r="E811" s="27" t="s">
        <v>17</v>
      </c>
      <c r="F811" s="27" t="s">
        <v>17</v>
      </c>
      <c r="G811" s="27" t="s">
        <v>17</v>
      </c>
      <c r="H811" s="27" t="s">
        <v>17</v>
      </c>
    </row>
    <row r="812" spans="2:10" x14ac:dyDescent="0.25">
      <c r="B812" s="28" t="s">
        <v>1222</v>
      </c>
      <c r="C812" s="30" t="s">
        <v>1223</v>
      </c>
      <c r="D812" s="32" t="s">
        <v>2718</v>
      </c>
      <c r="E812" s="33">
        <v>0</v>
      </c>
      <c r="F812" s="33" t="s">
        <v>17</v>
      </c>
      <c r="G812" s="35">
        <v>0</v>
      </c>
      <c r="H812" s="35" t="str">
        <f>IF(OR(E812="",F812=""),"",E812*F812+(E812*F812*G812/100))</f>
        <v/>
      </c>
      <c r="I812" s="25">
        <v>0.2</v>
      </c>
      <c r="J812" s="26" t="str">
        <f>IF(I812=J10,H812,)</f>
        <v/>
      </c>
    </row>
    <row r="813" spans="2:10" ht="39.6" x14ac:dyDescent="0.25">
      <c r="B813" s="27" t="s">
        <v>17</v>
      </c>
      <c r="C813" s="29" t="s">
        <v>1224</v>
      </c>
      <c r="D813" s="27" t="s">
        <v>17</v>
      </c>
      <c r="E813" s="27" t="s">
        <v>17</v>
      </c>
      <c r="F813" s="27" t="s">
        <v>17</v>
      </c>
      <c r="G813" s="27" t="s">
        <v>17</v>
      </c>
      <c r="H813" s="27" t="s">
        <v>17</v>
      </c>
    </row>
    <row r="814" spans="2:10" x14ac:dyDescent="0.25">
      <c r="B814" s="28" t="s">
        <v>1225</v>
      </c>
      <c r="C814" s="30" t="s">
        <v>1226</v>
      </c>
      <c r="D814" s="32" t="s">
        <v>2718</v>
      </c>
      <c r="E814" s="33">
        <v>0</v>
      </c>
      <c r="F814" s="33" t="s">
        <v>17</v>
      </c>
      <c r="G814" s="35">
        <v>0</v>
      </c>
      <c r="H814" s="35" t="str">
        <f>IF(OR(E814="",F814=""),"",E814*F814+(E814*F814*G814/100))</f>
        <v/>
      </c>
      <c r="I814" s="25">
        <v>0.2</v>
      </c>
      <c r="J814" s="26" t="str">
        <f>IF(I814=J10,H814,)</f>
        <v/>
      </c>
    </row>
    <row r="815" spans="2:10" ht="39.6" x14ac:dyDescent="0.25">
      <c r="B815" s="27" t="s">
        <v>17</v>
      </c>
      <c r="C815" s="29" t="s">
        <v>1227</v>
      </c>
      <c r="D815" s="27" t="s">
        <v>17</v>
      </c>
      <c r="E815" s="27" t="s">
        <v>17</v>
      </c>
      <c r="F815" s="27" t="s">
        <v>17</v>
      </c>
      <c r="G815" s="27" t="s">
        <v>17</v>
      </c>
      <c r="H815" s="27" t="s">
        <v>17</v>
      </c>
    </row>
    <row r="816" spans="2:10" x14ac:dyDescent="0.25">
      <c r="B816" s="28" t="s">
        <v>1228</v>
      </c>
      <c r="C816" s="30" t="s">
        <v>1229</v>
      </c>
      <c r="D816" s="32" t="s">
        <v>2718</v>
      </c>
      <c r="E816" s="33">
        <v>0</v>
      </c>
      <c r="F816" s="33" t="s">
        <v>17</v>
      </c>
      <c r="G816" s="35">
        <v>0</v>
      </c>
      <c r="H816" s="35" t="str">
        <f>IF(OR(E816="",F816=""),"",E816*F816+(E816*F816*G816/100))</f>
        <v/>
      </c>
      <c r="I816" s="25">
        <v>0.2</v>
      </c>
      <c r="J816" s="26" t="str">
        <f>IF(I816=J10,H816,)</f>
        <v/>
      </c>
    </row>
    <row r="817" spans="2:10" ht="39.6" x14ac:dyDescent="0.25">
      <c r="B817" s="27" t="s">
        <v>17</v>
      </c>
      <c r="C817" s="29" t="s">
        <v>1230</v>
      </c>
      <c r="D817" s="27" t="s">
        <v>17</v>
      </c>
      <c r="E817" s="27" t="s">
        <v>17</v>
      </c>
      <c r="F817" s="27" t="s">
        <v>17</v>
      </c>
      <c r="G817" s="27" t="s">
        <v>17</v>
      </c>
      <c r="H817" s="27" t="s">
        <v>17</v>
      </c>
    </row>
    <row r="818" spans="2:10" x14ac:dyDescent="0.25">
      <c r="B818" s="28" t="s">
        <v>1231</v>
      </c>
      <c r="C818" s="30" t="s">
        <v>1232</v>
      </c>
      <c r="D818" s="32" t="s">
        <v>2718</v>
      </c>
      <c r="E818" s="33">
        <v>0</v>
      </c>
      <c r="F818" s="33" t="s">
        <v>17</v>
      </c>
      <c r="G818" s="35">
        <v>0</v>
      </c>
      <c r="H818" s="35" t="str">
        <f>IF(OR(E818="",F818=""),"",E818*F818+(E818*F818*G818/100))</f>
        <v/>
      </c>
      <c r="I818" s="25">
        <v>0.2</v>
      </c>
      <c r="J818" s="26" t="str">
        <f>IF(I818=J10,H818,)</f>
        <v/>
      </c>
    </row>
    <row r="819" spans="2:10" ht="39.6" x14ac:dyDescent="0.25">
      <c r="B819" s="27" t="s">
        <v>17</v>
      </c>
      <c r="C819" s="29" t="s">
        <v>1233</v>
      </c>
      <c r="D819" s="27" t="s">
        <v>17</v>
      </c>
      <c r="E819" s="27" t="s">
        <v>17</v>
      </c>
      <c r="F819" s="27" t="s">
        <v>17</v>
      </c>
      <c r="G819" s="27" t="s">
        <v>17</v>
      </c>
      <c r="H819" s="27" t="s">
        <v>17</v>
      </c>
    </row>
    <row r="820" spans="2:10" x14ac:dyDescent="0.25">
      <c r="B820" s="28" t="s">
        <v>1234</v>
      </c>
      <c r="C820" s="30" t="s">
        <v>1235</v>
      </c>
      <c r="D820" s="32" t="s">
        <v>2718</v>
      </c>
      <c r="E820" s="33">
        <v>0</v>
      </c>
      <c r="F820" s="33" t="s">
        <v>17</v>
      </c>
      <c r="G820" s="35">
        <v>0</v>
      </c>
      <c r="H820" s="35" t="str">
        <f>IF(OR(E820="",F820=""),"",E820*F820+(E820*F820*G820/100))</f>
        <v/>
      </c>
      <c r="I820" s="25">
        <v>0.2</v>
      </c>
      <c r="J820" s="26" t="str">
        <f>IF(I820=J10,H820,)</f>
        <v/>
      </c>
    </row>
    <row r="821" spans="2:10" ht="39.6" x14ac:dyDescent="0.25">
      <c r="B821" s="27" t="s">
        <v>17</v>
      </c>
      <c r="C821" s="29" t="s">
        <v>1236</v>
      </c>
      <c r="D821" s="27" t="s">
        <v>17</v>
      </c>
      <c r="E821" s="27" t="s">
        <v>17</v>
      </c>
      <c r="F821" s="27" t="s">
        <v>17</v>
      </c>
      <c r="G821" s="27" t="s">
        <v>17</v>
      </c>
      <c r="H821" s="27" t="s">
        <v>17</v>
      </c>
    </row>
    <row r="822" spans="2:10" x14ac:dyDescent="0.25">
      <c r="B822" s="28" t="s">
        <v>1237</v>
      </c>
      <c r="C822" s="30" t="s">
        <v>1238</v>
      </c>
      <c r="D822" s="32" t="s">
        <v>2718</v>
      </c>
      <c r="E822" s="33">
        <v>0</v>
      </c>
      <c r="F822" s="33" t="s">
        <v>17</v>
      </c>
      <c r="G822" s="35">
        <v>0</v>
      </c>
      <c r="H822" s="35" t="str">
        <f>IF(OR(E822="",F822=""),"",E822*F822+(E822*F822*G822/100))</f>
        <v/>
      </c>
      <c r="I822" s="25">
        <v>0.2</v>
      </c>
      <c r="J822" s="26" t="str">
        <f>IF(I822=J10,H822,)</f>
        <v/>
      </c>
    </row>
    <row r="823" spans="2:10" ht="39.6" x14ac:dyDescent="0.25">
      <c r="B823" s="27" t="s">
        <v>17</v>
      </c>
      <c r="C823" s="29" t="s">
        <v>1239</v>
      </c>
      <c r="D823" s="27" t="s">
        <v>17</v>
      </c>
      <c r="E823" s="27" t="s">
        <v>17</v>
      </c>
      <c r="F823" s="27" t="s">
        <v>17</v>
      </c>
      <c r="G823" s="27" t="s">
        <v>17</v>
      </c>
      <c r="H823" s="27" t="s">
        <v>17</v>
      </c>
    </row>
    <row r="824" spans="2:10" x14ac:dyDescent="0.25">
      <c r="B824" s="28" t="s">
        <v>1240</v>
      </c>
      <c r="C824" s="30" t="s">
        <v>1241</v>
      </c>
      <c r="D824" s="32" t="s">
        <v>2718</v>
      </c>
      <c r="E824" s="33">
        <v>0</v>
      </c>
      <c r="F824" s="33" t="s">
        <v>17</v>
      </c>
      <c r="G824" s="35">
        <v>0</v>
      </c>
      <c r="H824" s="35" t="str">
        <f>IF(OR(E824="",F824=""),"",E824*F824+(E824*F824*G824/100))</f>
        <v/>
      </c>
      <c r="I824" s="25">
        <v>0.2</v>
      </c>
      <c r="J824" s="26" t="str">
        <f>IF(I824=J10,H824,)</f>
        <v/>
      </c>
    </row>
    <row r="825" spans="2:10" ht="39.6" x14ac:dyDescent="0.25">
      <c r="B825" s="27" t="s">
        <v>17</v>
      </c>
      <c r="C825" s="29" t="s">
        <v>1242</v>
      </c>
      <c r="D825" s="27" t="s">
        <v>17</v>
      </c>
      <c r="E825" s="27" t="s">
        <v>17</v>
      </c>
      <c r="F825" s="27" t="s">
        <v>17</v>
      </c>
      <c r="G825" s="27" t="s">
        <v>17</v>
      </c>
      <c r="H825" s="27" t="s">
        <v>17</v>
      </c>
    </row>
    <row r="826" spans="2:10" x14ac:dyDescent="0.25">
      <c r="B826" s="28" t="s">
        <v>1243</v>
      </c>
      <c r="C826" s="30" t="s">
        <v>1244</v>
      </c>
      <c r="D826" s="32" t="s">
        <v>2718</v>
      </c>
      <c r="E826" s="33">
        <v>0</v>
      </c>
      <c r="F826" s="33" t="s">
        <v>17</v>
      </c>
      <c r="G826" s="35">
        <v>0</v>
      </c>
      <c r="H826" s="35" t="str">
        <f>IF(OR(E826="",F826=""),"",E826*F826+(E826*F826*G826/100))</f>
        <v/>
      </c>
      <c r="I826" s="25">
        <v>0.2</v>
      </c>
      <c r="J826" s="26" t="str">
        <f>IF(I826=J10,H826,)</f>
        <v/>
      </c>
    </row>
    <row r="827" spans="2:10" ht="39.6" x14ac:dyDescent="0.25">
      <c r="B827" s="27" t="s">
        <v>17</v>
      </c>
      <c r="C827" s="29" t="s">
        <v>1245</v>
      </c>
      <c r="D827" s="27" t="s">
        <v>17</v>
      </c>
      <c r="E827" s="27" t="s">
        <v>17</v>
      </c>
      <c r="F827" s="27" t="s">
        <v>17</v>
      </c>
      <c r="G827" s="27" t="s">
        <v>17</v>
      </c>
      <c r="H827" s="27" t="s">
        <v>17</v>
      </c>
    </row>
    <row r="828" spans="2:10" x14ac:dyDescent="0.25">
      <c r="B828" s="28" t="s">
        <v>1246</v>
      </c>
      <c r="C828" s="30" t="s">
        <v>1247</v>
      </c>
      <c r="D828" s="32" t="s">
        <v>2718</v>
      </c>
      <c r="E828" s="33">
        <v>0</v>
      </c>
      <c r="F828" s="33" t="s">
        <v>17</v>
      </c>
      <c r="G828" s="35">
        <v>0</v>
      </c>
      <c r="H828" s="35" t="str">
        <f>IF(OR(E828="",F828=""),"",E828*F828+(E828*F828*G828/100))</f>
        <v/>
      </c>
      <c r="I828" s="25">
        <v>0.2</v>
      </c>
      <c r="J828" s="26" t="str">
        <f>IF(I828=J10,H828,)</f>
        <v/>
      </c>
    </row>
    <row r="829" spans="2:10" ht="39.6" x14ac:dyDescent="0.25">
      <c r="B829" s="27" t="s">
        <v>17</v>
      </c>
      <c r="C829" s="29" t="s">
        <v>1248</v>
      </c>
      <c r="D829" s="27" t="s">
        <v>17</v>
      </c>
      <c r="E829" s="27" t="s">
        <v>17</v>
      </c>
      <c r="F829" s="27" t="s">
        <v>17</v>
      </c>
      <c r="G829" s="27" t="s">
        <v>17</v>
      </c>
      <c r="H829" s="27" t="s">
        <v>17</v>
      </c>
    </row>
    <row r="830" spans="2:10" x14ac:dyDescent="0.25">
      <c r="B830" s="28" t="s">
        <v>1249</v>
      </c>
      <c r="C830" s="30" t="s">
        <v>1250</v>
      </c>
      <c r="D830" s="32" t="s">
        <v>2718</v>
      </c>
      <c r="E830" s="33">
        <v>0</v>
      </c>
      <c r="F830" s="33" t="s">
        <v>17</v>
      </c>
      <c r="G830" s="35">
        <v>0</v>
      </c>
      <c r="H830" s="35" t="str">
        <f>IF(OR(E830="",F830=""),"",E830*F830+(E830*F830*G830/100))</f>
        <v/>
      </c>
      <c r="I830" s="25">
        <v>0.2</v>
      </c>
      <c r="J830" s="26" t="str">
        <f>IF(I830=J10,H830,)</f>
        <v/>
      </c>
    </row>
    <row r="831" spans="2:10" ht="39.6" x14ac:dyDescent="0.25">
      <c r="B831" s="27" t="s">
        <v>17</v>
      </c>
      <c r="C831" s="29" t="s">
        <v>1251</v>
      </c>
      <c r="D831" s="27" t="s">
        <v>17</v>
      </c>
      <c r="E831" s="27" t="s">
        <v>17</v>
      </c>
      <c r="F831" s="27" t="s">
        <v>17</v>
      </c>
      <c r="G831" s="27" t="s">
        <v>17</v>
      </c>
      <c r="H831" s="27" t="s">
        <v>17</v>
      </c>
    </row>
    <row r="832" spans="2:10" x14ac:dyDescent="0.25">
      <c r="B832" s="28" t="s">
        <v>1252</v>
      </c>
      <c r="C832" s="30" t="s">
        <v>1253</v>
      </c>
      <c r="D832" s="32" t="s">
        <v>2718</v>
      </c>
      <c r="E832" s="33">
        <v>0</v>
      </c>
      <c r="F832" s="33" t="s">
        <v>17</v>
      </c>
      <c r="G832" s="35">
        <v>0</v>
      </c>
      <c r="H832" s="35" t="str">
        <f>IF(OR(E832="",F832=""),"",E832*F832+(E832*F832*G832/100))</f>
        <v/>
      </c>
      <c r="I832" s="25">
        <v>0.2</v>
      </c>
      <c r="J832" s="26" t="str">
        <f>IF(I832=J10,H832,)</f>
        <v/>
      </c>
    </row>
    <row r="833" spans="2:10" ht="39.6" x14ac:dyDescent="0.25">
      <c r="B833" s="27" t="s">
        <v>17</v>
      </c>
      <c r="C833" s="29" t="s">
        <v>1254</v>
      </c>
      <c r="D833" s="27" t="s">
        <v>17</v>
      </c>
      <c r="E833" s="27" t="s">
        <v>17</v>
      </c>
      <c r="F833" s="27" t="s">
        <v>17</v>
      </c>
      <c r="G833" s="27" t="s">
        <v>17</v>
      </c>
      <c r="H833" s="27" t="s">
        <v>17</v>
      </c>
    </row>
    <row r="834" spans="2:10" x14ac:dyDescent="0.25">
      <c r="B834" s="28" t="s">
        <v>1255</v>
      </c>
      <c r="C834" s="30" t="s">
        <v>1256</v>
      </c>
      <c r="D834" s="32" t="s">
        <v>2718</v>
      </c>
      <c r="E834" s="33">
        <v>0</v>
      </c>
      <c r="F834" s="33" t="s">
        <v>17</v>
      </c>
      <c r="G834" s="35">
        <v>0</v>
      </c>
      <c r="H834" s="35" t="str">
        <f>IF(OR(E834="",F834=""),"",E834*F834+(E834*F834*G834/100))</f>
        <v/>
      </c>
      <c r="I834" s="25">
        <v>0.2</v>
      </c>
      <c r="J834" s="26" t="str">
        <f>IF(I834=J10,H834,)</f>
        <v/>
      </c>
    </row>
    <row r="835" spans="2:10" ht="39.6" x14ac:dyDescent="0.25">
      <c r="B835" s="27" t="s">
        <v>17</v>
      </c>
      <c r="C835" s="29" t="s">
        <v>1257</v>
      </c>
      <c r="D835" s="27" t="s">
        <v>17</v>
      </c>
      <c r="E835" s="27" t="s">
        <v>17</v>
      </c>
      <c r="F835" s="27" t="s">
        <v>17</v>
      </c>
      <c r="G835" s="27" t="s">
        <v>17</v>
      </c>
      <c r="H835" s="27" t="s">
        <v>17</v>
      </c>
    </row>
    <row r="836" spans="2:10" x14ac:dyDescent="0.25">
      <c r="B836" s="28" t="s">
        <v>1258</v>
      </c>
      <c r="C836" s="30" t="s">
        <v>1259</v>
      </c>
      <c r="D836" s="32" t="s">
        <v>2718</v>
      </c>
      <c r="E836" s="33">
        <v>0</v>
      </c>
      <c r="F836" s="33" t="s">
        <v>17</v>
      </c>
      <c r="G836" s="35">
        <v>0</v>
      </c>
      <c r="H836" s="35" t="str">
        <f>IF(OR(E836="",F836=""),"",E836*F836+(E836*F836*G836/100))</f>
        <v/>
      </c>
      <c r="I836" s="25">
        <v>0.2</v>
      </c>
      <c r="J836" s="26" t="str">
        <f>IF(I836=J10,H836,)</f>
        <v/>
      </c>
    </row>
    <row r="837" spans="2:10" ht="39.6" x14ac:dyDescent="0.25">
      <c r="B837" s="27" t="s">
        <v>17</v>
      </c>
      <c r="C837" s="29" t="s">
        <v>1260</v>
      </c>
      <c r="D837" s="27" t="s">
        <v>17</v>
      </c>
      <c r="E837" s="27" t="s">
        <v>17</v>
      </c>
      <c r="F837" s="27" t="s">
        <v>17</v>
      </c>
      <c r="G837" s="27" t="s">
        <v>17</v>
      </c>
      <c r="H837" s="27" t="s">
        <v>17</v>
      </c>
    </row>
    <row r="838" spans="2:10" x14ac:dyDescent="0.25">
      <c r="B838" s="28" t="s">
        <v>1261</v>
      </c>
      <c r="C838" s="30" t="s">
        <v>1262</v>
      </c>
      <c r="D838" s="32" t="s">
        <v>2718</v>
      </c>
      <c r="E838" s="33">
        <v>0</v>
      </c>
      <c r="F838" s="33" t="s">
        <v>17</v>
      </c>
      <c r="G838" s="35">
        <v>0</v>
      </c>
      <c r="H838" s="35" t="str">
        <f>IF(OR(E838="",F838=""),"",E838*F838+(E838*F838*G838/100))</f>
        <v/>
      </c>
      <c r="I838" s="25">
        <v>0.2</v>
      </c>
      <c r="J838" s="26" t="str">
        <f>IF(I838=J10,H838,)</f>
        <v/>
      </c>
    </row>
    <row r="839" spans="2:10" ht="52.8" x14ac:dyDescent="0.25">
      <c r="B839" s="27" t="s">
        <v>17</v>
      </c>
      <c r="C839" s="29" t="s">
        <v>1263</v>
      </c>
      <c r="D839" s="27" t="s">
        <v>17</v>
      </c>
      <c r="E839" s="27" t="s">
        <v>17</v>
      </c>
      <c r="F839" s="27" t="s">
        <v>17</v>
      </c>
      <c r="G839" s="27" t="s">
        <v>17</v>
      </c>
      <c r="H839" s="27" t="s">
        <v>17</v>
      </c>
    </row>
    <row r="840" spans="2:10" x14ac:dyDescent="0.25">
      <c r="B840" s="28" t="s">
        <v>1264</v>
      </c>
      <c r="C840" s="30" t="s">
        <v>1265</v>
      </c>
      <c r="D840" s="32" t="s">
        <v>2718</v>
      </c>
      <c r="E840" s="33">
        <v>0</v>
      </c>
      <c r="F840" s="33" t="s">
        <v>17</v>
      </c>
      <c r="G840" s="35">
        <v>0</v>
      </c>
      <c r="H840" s="35" t="str">
        <f>IF(OR(E840="",F840=""),"",E840*F840+(E840*F840*G840/100))</f>
        <v/>
      </c>
      <c r="I840" s="25">
        <v>0.2</v>
      </c>
      <c r="J840" s="26" t="str">
        <f>IF(I840=J10,H840,)</f>
        <v/>
      </c>
    </row>
    <row r="841" spans="2:10" ht="39.6" x14ac:dyDescent="0.25">
      <c r="B841" s="27" t="s">
        <v>17</v>
      </c>
      <c r="C841" s="29" t="s">
        <v>1266</v>
      </c>
      <c r="D841" s="27" t="s">
        <v>17</v>
      </c>
      <c r="E841" s="27" t="s">
        <v>17</v>
      </c>
      <c r="F841" s="27" t="s">
        <v>17</v>
      </c>
      <c r="G841" s="27" t="s">
        <v>17</v>
      </c>
      <c r="H841" s="27" t="s">
        <v>17</v>
      </c>
    </row>
    <row r="842" spans="2:10" x14ac:dyDescent="0.25">
      <c r="B842" s="28" t="s">
        <v>1267</v>
      </c>
      <c r="C842" s="30" t="s">
        <v>1268</v>
      </c>
      <c r="D842" s="32" t="s">
        <v>2718</v>
      </c>
      <c r="E842" s="33">
        <v>0</v>
      </c>
      <c r="F842" s="33" t="s">
        <v>17</v>
      </c>
      <c r="G842" s="35">
        <v>0</v>
      </c>
      <c r="H842" s="35" t="str">
        <f>IF(OR(E842="",F842=""),"",E842*F842+(E842*F842*G842/100))</f>
        <v/>
      </c>
      <c r="I842" s="25">
        <v>0.2</v>
      </c>
      <c r="J842" s="26" t="str">
        <f>IF(I842=J10,H842,)</f>
        <v/>
      </c>
    </row>
    <row r="843" spans="2:10" ht="39.6" x14ac:dyDescent="0.25">
      <c r="B843" s="27" t="s">
        <v>17</v>
      </c>
      <c r="C843" s="29" t="s">
        <v>1269</v>
      </c>
      <c r="D843" s="27" t="s">
        <v>17</v>
      </c>
      <c r="E843" s="27" t="s">
        <v>17</v>
      </c>
      <c r="F843" s="27" t="s">
        <v>17</v>
      </c>
      <c r="G843" s="27" t="s">
        <v>17</v>
      </c>
      <c r="H843" s="27" t="s">
        <v>17</v>
      </c>
    </row>
    <row r="844" spans="2:10" x14ac:dyDescent="0.25">
      <c r="B844" s="28" t="s">
        <v>1270</v>
      </c>
      <c r="C844" s="30" t="s">
        <v>1271</v>
      </c>
      <c r="D844" s="32" t="s">
        <v>2718</v>
      </c>
      <c r="E844" s="33">
        <v>0</v>
      </c>
      <c r="F844" s="33" t="s">
        <v>17</v>
      </c>
      <c r="G844" s="35">
        <v>0</v>
      </c>
      <c r="H844" s="35" t="str">
        <f>IF(OR(E844="",F844=""),"",E844*F844+(E844*F844*G844/100))</f>
        <v/>
      </c>
      <c r="I844" s="25">
        <v>0.2</v>
      </c>
      <c r="J844" s="26" t="str">
        <f>IF(I844=J10,H844,)</f>
        <v/>
      </c>
    </row>
    <row r="845" spans="2:10" ht="39.6" x14ac:dyDescent="0.25">
      <c r="B845" s="27" t="s">
        <v>17</v>
      </c>
      <c r="C845" s="29" t="s">
        <v>1272</v>
      </c>
      <c r="D845" s="27" t="s">
        <v>17</v>
      </c>
      <c r="E845" s="27" t="s">
        <v>17</v>
      </c>
      <c r="F845" s="27" t="s">
        <v>17</v>
      </c>
      <c r="G845" s="27" t="s">
        <v>17</v>
      </c>
      <c r="H845" s="27" t="s">
        <v>17</v>
      </c>
    </row>
    <row r="846" spans="2:10" x14ac:dyDescent="0.25">
      <c r="B846" s="28" t="s">
        <v>1273</v>
      </c>
      <c r="C846" s="30" t="s">
        <v>1274</v>
      </c>
      <c r="D846" s="32" t="s">
        <v>2718</v>
      </c>
      <c r="E846" s="33">
        <v>0</v>
      </c>
      <c r="F846" s="33" t="s">
        <v>17</v>
      </c>
      <c r="G846" s="35">
        <v>0</v>
      </c>
      <c r="H846" s="35" t="str">
        <f>IF(OR(E846="",F846=""),"",E846*F846+(E846*F846*G846/100))</f>
        <v/>
      </c>
      <c r="I846" s="25">
        <v>0.2</v>
      </c>
      <c r="J846" s="26" t="str">
        <f>IF(I846=J10,H846,)</f>
        <v/>
      </c>
    </row>
    <row r="847" spans="2:10" ht="39.6" x14ac:dyDescent="0.25">
      <c r="B847" s="27" t="s">
        <v>17</v>
      </c>
      <c r="C847" s="29" t="s">
        <v>1275</v>
      </c>
      <c r="D847" s="27" t="s">
        <v>17</v>
      </c>
      <c r="E847" s="27" t="s">
        <v>17</v>
      </c>
      <c r="F847" s="27" t="s">
        <v>17</v>
      </c>
      <c r="G847" s="27" t="s">
        <v>17</v>
      </c>
      <c r="H847" s="27" t="s">
        <v>17</v>
      </c>
    </row>
    <row r="848" spans="2:10" x14ac:dyDescent="0.25">
      <c r="B848" s="28" t="s">
        <v>1276</v>
      </c>
      <c r="C848" s="30" t="s">
        <v>1277</v>
      </c>
      <c r="D848" s="32" t="s">
        <v>2718</v>
      </c>
      <c r="E848" s="33">
        <v>0</v>
      </c>
      <c r="F848" s="33" t="s">
        <v>17</v>
      </c>
      <c r="G848" s="35">
        <v>0</v>
      </c>
      <c r="H848" s="35" t="str">
        <f>IF(OR(E848="",F848=""),"",E848*F848+(E848*F848*G848/100))</f>
        <v/>
      </c>
      <c r="I848" s="25">
        <v>0.2</v>
      </c>
      <c r="J848" s="26" t="str">
        <f>IF(I848=J10,H848,)</f>
        <v/>
      </c>
    </row>
    <row r="849" spans="2:10" ht="39.6" x14ac:dyDescent="0.25">
      <c r="B849" s="27" t="s">
        <v>17</v>
      </c>
      <c r="C849" s="29" t="s">
        <v>1278</v>
      </c>
      <c r="D849" s="27" t="s">
        <v>17</v>
      </c>
      <c r="E849" s="27" t="s">
        <v>17</v>
      </c>
      <c r="F849" s="27" t="s">
        <v>17</v>
      </c>
      <c r="G849" s="27" t="s">
        <v>17</v>
      </c>
      <c r="H849" s="27" t="s">
        <v>17</v>
      </c>
    </row>
    <row r="850" spans="2:10" x14ac:dyDescent="0.25">
      <c r="B850" s="28" t="s">
        <v>1279</v>
      </c>
      <c r="C850" s="30" t="s">
        <v>1280</v>
      </c>
      <c r="D850" s="32" t="s">
        <v>2718</v>
      </c>
      <c r="E850" s="33">
        <v>0</v>
      </c>
      <c r="F850" s="33" t="s">
        <v>17</v>
      </c>
      <c r="G850" s="35">
        <v>0</v>
      </c>
      <c r="H850" s="35" t="str">
        <f>IF(OR(E850="",F850=""),"",E850*F850+(E850*F850*G850/100))</f>
        <v/>
      </c>
      <c r="I850" s="25">
        <v>0.2</v>
      </c>
      <c r="J850" s="26" t="str">
        <f>IF(I850=J10,H850,)</f>
        <v/>
      </c>
    </row>
    <row r="851" spans="2:10" ht="39.6" x14ac:dyDescent="0.25">
      <c r="B851" s="27" t="s">
        <v>17</v>
      </c>
      <c r="C851" s="29" t="s">
        <v>1281</v>
      </c>
      <c r="D851" s="27" t="s">
        <v>17</v>
      </c>
      <c r="E851" s="27" t="s">
        <v>17</v>
      </c>
      <c r="F851" s="27" t="s">
        <v>17</v>
      </c>
      <c r="G851" s="27" t="s">
        <v>17</v>
      </c>
      <c r="H851" s="27" t="s">
        <v>17</v>
      </c>
    </row>
    <row r="852" spans="2:10" x14ac:dyDescent="0.25">
      <c r="B852" s="28" t="s">
        <v>1282</v>
      </c>
      <c r="C852" s="30" t="s">
        <v>1283</v>
      </c>
      <c r="D852" s="32" t="s">
        <v>2718</v>
      </c>
      <c r="E852" s="33">
        <v>0</v>
      </c>
      <c r="F852" s="33" t="s">
        <v>17</v>
      </c>
      <c r="G852" s="35">
        <v>0</v>
      </c>
      <c r="H852" s="35" t="str">
        <f>IF(OR(E852="",F852=""),"",E852*F852+(E852*F852*G852/100))</f>
        <v/>
      </c>
      <c r="I852" s="25">
        <v>0.2</v>
      </c>
      <c r="J852" s="26" t="str">
        <f>IF(I852=J10,H852,)</f>
        <v/>
      </c>
    </row>
    <row r="853" spans="2:10" ht="39.6" x14ac:dyDescent="0.25">
      <c r="B853" s="27" t="s">
        <v>17</v>
      </c>
      <c r="C853" s="29" t="s">
        <v>1284</v>
      </c>
      <c r="D853" s="27" t="s">
        <v>17</v>
      </c>
      <c r="E853" s="27" t="s">
        <v>17</v>
      </c>
      <c r="F853" s="27" t="s">
        <v>17</v>
      </c>
      <c r="G853" s="27" t="s">
        <v>17</v>
      </c>
      <c r="H853" s="27" t="s">
        <v>17</v>
      </c>
    </row>
    <row r="854" spans="2:10" x14ac:dyDescent="0.25">
      <c r="B854" s="28" t="s">
        <v>1285</v>
      </c>
      <c r="C854" s="30" t="s">
        <v>1286</v>
      </c>
      <c r="D854" s="32" t="s">
        <v>2718</v>
      </c>
      <c r="E854" s="33">
        <v>0</v>
      </c>
      <c r="F854" s="33" t="s">
        <v>17</v>
      </c>
      <c r="G854" s="35">
        <v>0</v>
      </c>
      <c r="H854" s="35" t="str">
        <f>IF(OR(E854="",F854=""),"",E854*F854+(E854*F854*G854/100))</f>
        <v/>
      </c>
      <c r="I854" s="25">
        <v>0.2</v>
      </c>
      <c r="J854" s="26" t="str">
        <f>IF(I854=J10,H854,)</f>
        <v/>
      </c>
    </row>
    <row r="855" spans="2:10" ht="39.6" x14ac:dyDescent="0.25">
      <c r="B855" s="27" t="s">
        <v>17</v>
      </c>
      <c r="C855" s="29" t="s">
        <v>1287</v>
      </c>
      <c r="D855" s="27" t="s">
        <v>17</v>
      </c>
      <c r="E855" s="27" t="s">
        <v>17</v>
      </c>
      <c r="F855" s="27" t="s">
        <v>17</v>
      </c>
      <c r="G855" s="27" t="s">
        <v>17</v>
      </c>
      <c r="H855" s="27" t="s">
        <v>17</v>
      </c>
    </row>
    <row r="856" spans="2:10" x14ac:dyDescent="0.25">
      <c r="B856" s="28" t="s">
        <v>1288</v>
      </c>
      <c r="C856" s="30" t="s">
        <v>1289</v>
      </c>
      <c r="D856" s="32" t="s">
        <v>2718</v>
      </c>
      <c r="E856" s="33">
        <v>0</v>
      </c>
      <c r="F856" s="33" t="s">
        <v>17</v>
      </c>
      <c r="G856" s="35">
        <v>0</v>
      </c>
      <c r="H856" s="35" t="str">
        <f>IF(OR(E856="",F856=""),"",E856*F856+(E856*F856*G856/100))</f>
        <v/>
      </c>
      <c r="I856" s="25">
        <v>0.2</v>
      </c>
      <c r="J856" s="26" t="str">
        <f>IF(I856=J10,H856,)</f>
        <v/>
      </c>
    </row>
    <row r="857" spans="2:10" ht="39.6" x14ac:dyDescent="0.25">
      <c r="B857" s="27" t="s">
        <v>17</v>
      </c>
      <c r="C857" s="29" t="s">
        <v>1290</v>
      </c>
      <c r="D857" s="27" t="s">
        <v>17</v>
      </c>
      <c r="E857" s="27" t="s">
        <v>17</v>
      </c>
      <c r="F857" s="27" t="s">
        <v>17</v>
      </c>
      <c r="G857" s="27" t="s">
        <v>17</v>
      </c>
      <c r="H857" s="27" t="s">
        <v>17</v>
      </c>
    </row>
    <row r="858" spans="2:10" x14ac:dyDescent="0.25">
      <c r="B858" s="28" t="s">
        <v>1291</v>
      </c>
      <c r="C858" s="30" t="s">
        <v>1292</v>
      </c>
      <c r="D858" s="32" t="s">
        <v>2718</v>
      </c>
      <c r="E858" s="33">
        <v>0</v>
      </c>
      <c r="F858" s="33" t="s">
        <v>17</v>
      </c>
      <c r="G858" s="35">
        <v>0</v>
      </c>
      <c r="H858" s="35" t="str">
        <f>IF(OR(E858="",F858=""),"",E858*F858+(E858*F858*G858/100))</f>
        <v/>
      </c>
      <c r="I858" s="25">
        <v>0.2</v>
      </c>
      <c r="J858" s="26" t="str">
        <f>IF(I858=J10,H858,)</f>
        <v/>
      </c>
    </row>
    <row r="859" spans="2:10" ht="39.6" x14ac:dyDescent="0.25">
      <c r="B859" s="27" t="s">
        <v>17</v>
      </c>
      <c r="C859" s="29" t="s">
        <v>1293</v>
      </c>
      <c r="D859" s="27" t="s">
        <v>17</v>
      </c>
      <c r="E859" s="27" t="s">
        <v>17</v>
      </c>
      <c r="F859" s="27" t="s">
        <v>17</v>
      </c>
      <c r="G859" s="27" t="s">
        <v>17</v>
      </c>
      <c r="H859" s="27" t="s">
        <v>17</v>
      </c>
    </row>
    <row r="860" spans="2:10" x14ac:dyDescent="0.25">
      <c r="B860" s="28" t="s">
        <v>1294</v>
      </c>
      <c r="C860" s="30" t="s">
        <v>1295</v>
      </c>
      <c r="D860" s="32" t="s">
        <v>2718</v>
      </c>
      <c r="E860" s="33">
        <v>0</v>
      </c>
      <c r="F860" s="33" t="s">
        <v>17</v>
      </c>
      <c r="G860" s="35">
        <v>0</v>
      </c>
      <c r="H860" s="35" t="str">
        <f>IF(OR(E860="",F860=""),"",E860*F860+(E860*F860*G860/100))</f>
        <v/>
      </c>
      <c r="I860" s="25">
        <v>0.2</v>
      </c>
      <c r="J860" s="26" t="str">
        <f>IF(I860=J10,H860,)</f>
        <v/>
      </c>
    </row>
    <row r="861" spans="2:10" ht="39.6" x14ac:dyDescent="0.25">
      <c r="B861" s="27" t="s">
        <v>17</v>
      </c>
      <c r="C861" s="29" t="s">
        <v>1296</v>
      </c>
      <c r="D861" s="27" t="s">
        <v>17</v>
      </c>
      <c r="E861" s="27" t="s">
        <v>17</v>
      </c>
      <c r="F861" s="27" t="s">
        <v>17</v>
      </c>
      <c r="G861" s="27" t="s">
        <v>17</v>
      </c>
      <c r="H861" s="27" t="s">
        <v>17</v>
      </c>
    </row>
    <row r="862" spans="2:10" x14ac:dyDescent="0.25">
      <c r="B862" s="28" t="s">
        <v>1297</v>
      </c>
      <c r="C862" s="30" t="s">
        <v>1298</v>
      </c>
      <c r="D862" s="32" t="s">
        <v>2718</v>
      </c>
      <c r="E862" s="33">
        <v>0</v>
      </c>
      <c r="F862" s="33" t="s">
        <v>17</v>
      </c>
      <c r="G862" s="35">
        <v>0</v>
      </c>
      <c r="H862" s="35" t="str">
        <f>IF(OR(E862="",F862=""),"",E862*F862+(E862*F862*G862/100))</f>
        <v/>
      </c>
      <c r="I862" s="25">
        <v>0.2</v>
      </c>
      <c r="J862" s="26" t="str">
        <f>IF(I862=J10,H862,)</f>
        <v/>
      </c>
    </row>
    <row r="863" spans="2:10" ht="39.6" x14ac:dyDescent="0.25">
      <c r="B863" s="27" t="s">
        <v>17</v>
      </c>
      <c r="C863" s="29" t="s">
        <v>1299</v>
      </c>
      <c r="D863" s="27" t="s">
        <v>17</v>
      </c>
      <c r="E863" s="27" t="s">
        <v>17</v>
      </c>
      <c r="F863" s="27" t="s">
        <v>17</v>
      </c>
      <c r="G863" s="27" t="s">
        <v>17</v>
      </c>
      <c r="H863" s="27" t="s">
        <v>17</v>
      </c>
    </row>
    <row r="864" spans="2:10" x14ac:dyDescent="0.25">
      <c r="B864" s="28" t="s">
        <v>1300</v>
      </c>
      <c r="C864" s="30" t="s">
        <v>1301</v>
      </c>
      <c r="D864" s="32" t="s">
        <v>2718</v>
      </c>
      <c r="E864" s="33">
        <v>0</v>
      </c>
      <c r="F864" s="33" t="s">
        <v>17</v>
      </c>
      <c r="G864" s="35">
        <v>0</v>
      </c>
      <c r="H864" s="35" t="str">
        <f>IF(OR(E864="",F864=""),"",E864*F864+(E864*F864*G864/100))</f>
        <v/>
      </c>
      <c r="I864" s="25">
        <v>0.2</v>
      </c>
      <c r="J864" s="26" t="str">
        <f>IF(I864=J10,H864,)</f>
        <v/>
      </c>
    </row>
    <row r="865" spans="2:10" ht="39.6" x14ac:dyDescent="0.25">
      <c r="B865" s="27" t="s">
        <v>17</v>
      </c>
      <c r="C865" s="29" t="s">
        <v>1302</v>
      </c>
      <c r="D865" s="27" t="s">
        <v>17</v>
      </c>
      <c r="E865" s="27" t="s">
        <v>17</v>
      </c>
      <c r="F865" s="27" t="s">
        <v>17</v>
      </c>
      <c r="G865" s="27" t="s">
        <v>17</v>
      </c>
      <c r="H865" s="27" t="s">
        <v>17</v>
      </c>
    </row>
    <row r="866" spans="2:10" x14ac:dyDescent="0.25">
      <c r="B866" s="28" t="s">
        <v>1303</v>
      </c>
      <c r="C866" s="30" t="s">
        <v>1304</v>
      </c>
      <c r="D866" s="32" t="s">
        <v>2718</v>
      </c>
      <c r="E866" s="33">
        <v>0</v>
      </c>
      <c r="F866" s="33" t="s">
        <v>17</v>
      </c>
      <c r="G866" s="35">
        <v>0</v>
      </c>
      <c r="H866" s="35" t="str">
        <f>IF(OR(E866="",F866=""),"",E866*F866+(E866*F866*G866/100))</f>
        <v/>
      </c>
      <c r="I866" s="25">
        <v>0.2</v>
      </c>
      <c r="J866" s="26" t="str">
        <f>IF(I866=J10,H866,)</f>
        <v/>
      </c>
    </row>
    <row r="867" spans="2:10" ht="39.6" x14ac:dyDescent="0.25">
      <c r="B867" s="27" t="s">
        <v>17</v>
      </c>
      <c r="C867" s="29" t="s">
        <v>1305</v>
      </c>
      <c r="D867" s="27" t="s">
        <v>17</v>
      </c>
      <c r="E867" s="27" t="s">
        <v>17</v>
      </c>
      <c r="F867" s="27" t="s">
        <v>17</v>
      </c>
      <c r="G867" s="27" t="s">
        <v>17</v>
      </c>
      <c r="H867" s="27" t="s">
        <v>17</v>
      </c>
    </row>
    <row r="868" spans="2:10" x14ac:dyDescent="0.25">
      <c r="B868" s="28" t="s">
        <v>1306</v>
      </c>
      <c r="C868" s="30" t="s">
        <v>1307</v>
      </c>
      <c r="D868" s="32" t="s">
        <v>2718</v>
      </c>
      <c r="E868" s="33">
        <v>0</v>
      </c>
      <c r="F868" s="33" t="s">
        <v>17</v>
      </c>
      <c r="G868" s="35">
        <v>0</v>
      </c>
      <c r="H868" s="35" t="str">
        <f>IF(OR(E868="",F868=""),"",E868*F868+(E868*F868*G868/100))</f>
        <v/>
      </c>
      <c r="I868" s="25">
        <v>0.2</v>
      </c>
      <c r="J868" s="26" t="str">
        <f>IF(I868=J10,H868,)</f>
        <v/>
      </c>
    </row>
    <row r="869" spans="2:10" ht="39.6" x14ac:dyDescent="0.25">
      <c r="B869" s="27" t="s">
        <v>17</v>
      </c>
      <c r="C869" s="29" t="s">
        <v>1308</v>
      </c>
      <c r="D869" s="27" t="s">
        <v>17</v>
      </c>
      <c r="E869" s="27" t="s">
        <v>17</v>
      </c>
      <c r="F869" s="27" t="s">
        <v>17</v>
      </c>
      <c r="G869" s="27" t="s">
        <v>17</v>
      </c>
      <c r="H869" s="27" t="s">
        <v>17</v>
      </c>
    </row>
    <row r="870" spans="2:10" x14ac:dyDescent="0.25">
      <c r="B870" s="28" t="s">
        <v>1309</v>
      </c>
      <c r="C870" s="30" t="s">
        <v>1310</v>
      </c>
      <c r="D870" s="32" t="s">
        <v>2718</v>
      </c>
      <c r="E870" s="33">
        <v>0</v>
      </c>
      <c r="F870" s="33" t="s">
        <v>17</v>
      </c>
      <c r="G870" s="35">
        <v>0</v>
      </c>
      <c r="H870" s="35" t="str">
        <f>IF(OR(E870="",F870=""),"",E870*F870+(E870*F870*G870/100))</f>
        <v/>
      </c>
      <c r="I870" s="25">
        <v>0.2</v>
      </c>
      <c r="J870" s="26" t="str">
        <f>IF(I870=J10,H870,)</f>
        <v/>
      </c>
    </row>
    <row r="871" spans="2:10" ht="39.6" x14ac:dyDescent="0.25">
      <c r="B871" s="27" t="s">
        <v>17</v>
      </c>
      <c r="C871" s="29" t="s">
        <v>1311</v>
      </c>
      <c r="D871" s="27" t="s">
        <v>17</v>
      </c>
      <c r="E871" s="27" t="s">
        <v>17</v>
      </c>
      <c r="F871" s="27" t="s">
        <v>17</v>
      </c>
      <c r="G871" s="27" t="s">
        <v>17</v>
      </c>
      <c r="H871" s="27" t="s">
        <v>17</v>
      </c>
    </row>
    <row r="872" spans="2:10" x14ac:dyDescent="0.25">
      <c r="B872" s="28" t="s">
        <v>1312</v>
      </c>
      <c r="C872" s="30" t="s">
        <v>1313</v>
      </c>
      <c r="D872" s="32" t="s">
        <v>2718</v>
      </c>
      <c r="E872" s="33">
        <v>0</v>
      </c>
      <c r="F872" s="33" t="s">
        <v>17</v>
      </c>
      <c r="G872" s="35">
        <v>0</v>
      </c>
      <c r="H872" s="35" t="str">
        <f>IF(OR(E872="",F872=""),"",E872*F872+(E872*F872*G872/100))</f>
        <v/>
      </c>
      <c r="I872" s="25">
        <v>0.2</v>
      </c>
      <c r="J872" s="26" t="str">
        <f>IF(I872=J10,H872,)</f>
        <v/>
      </c>
    </row>
    <row r="873" spans="2:10" ht="39.6" x14ac:dyDescent="0.25">
      <c r="B873" s="27" t="s">
        <v>17</v>
      </c>
      <c r="C873" s="29" t="s">
        <v>1314</v>
      </c>
      <c r="D873" s="27" t="s">
        <v>17</v>
      </c>
      <c r="E873" s="27" t="s">
        <v>17</v>
      </c>
      <c r="F873" s="27" t="s">
        <v>17</v>
      </c>
      <c r="G873" s="27" t="s">
        <v>17</v>
      </c>
      <c r="H873" s="27" t="s">
        <v>17</v>
      </c>
    </row>
    <row r="874" spans="2:10" x14ac:dyDescent="0.25">
      <c r="B874" s="28" t="s">
        <v>1315</v>
      </c>
      <c r="C874" s="30" t="s">
        <v>1316</v>
      </c>
      <c r="D874" s="32" t="s">
        <v>2718</v>
      </c>
      <c r="E874" s="33">
        <v>0</v>
      </c>
      <c r="F874" s="33" t="s">
        <v>17</v>
      </c>
      <c r="G874" s="35">
        <v>0</v>
      </c>
      <c r="H874" s="35" t="str">
        <f>IF(OR(E874="",F874=""),"",E874*F874+(E874*F874*G874/100))</f>
        <v/>
      </c>
      <c r="I874" s="25">
        <v>0.2</v>
      </c>
      <c r="J874" s="26" t="str">
        <f>IF(I874=J10,H874,)</f>
        <v/>
      </c>
    </row>
    <row r="875" spans="2:10" ht="39.6" x14ac:dyDescent="0.25">
      <c r="B875" s="27" t="s">
        <v>17</v>
      </c>
      <c r="C875" s="29" t="s">
        <v>1317</v>
      </c>
      <c r="D875" s="27" t="s">
        <v>17</v>
      </c>
      <c r="E875" s="27" t="s">
        <v>17</v>
      </c>
      <c r="F875" s="27" t="s">
        <v>17</v>
      </c>
      <c r="G875" s="27" t="s">
        <v>17</v>
      </c>
      <c r="H875" s="27" t="s">
        <v>17</v>
      </c>
    </row>
    <row r="876" spans="2:10" x14ac:dyDescent="0.25">
      <c r="B876" s="28" t="s">
        <v>1318</v>
      </c>
      <c r="C876" s="30" t="s">
        <v>1319</v>
      </c>
      <c r="D876" s="32" t="s">
        <v>2718</v>
      </c>
      <c r="E876" s="33">
        <v>0</v>
      </c>
      <c r="F876" s="33" t="s">
        <v>17</v>
      </c>
      <c r="G876" s="35">
        <v>0</v>
      </c>
      <c r="H876" s="35" t="str">
        <f>IF(OR(E876="",F876=""),"",E876*F876+(E876*F876*G876/100))</f>
        <v/>
      </c>
      <c r="I876" s="25">
        <v>0.2</v>
      </c>
      <c r="J876" s="26" t="str">
        <f>IF(I876=J10,H876,)</f>
        <v/>
      </c>
    </row>
    <row r="877" spans="2:10" ht="39.6" x14ac:dyDescent="0.25">
      <c r="B877" s="27" t="s">
        <v>17</v>
      </c>
      <c r="C877" s="29" t="s">
        <v>1320</v>
      </c>
      <c r="D877" s="27" t="s">
        <v>17</v>
      </c>
      <c r="E877" s="27" t="s">
        <v>17</v>
      </c>
      <c r="F877" s="27" t="s">
        <v>17</v>
      </c>
      <c r="G877" s="27" t="s">
        <v>17</v>
      </c>
      <c r="H877" s="27" t="s">
        <v>17</v>
      </c>
    </row>
    <row r="878" spans="2:10" x14ac:dyDescent="0.25">
      <c r="B878" s="28" t="s">
        <v>1321</v>
      </c>
      <c r="C878" s="30" t="s">
        <v>1322</v>
      </c>
      <c r="D878" s="32" t="s">
        <v>2718</v>
      </c>
      <c r="E878" s="33">
        <v>0</v>
      </c>
      <c r="F878" s="33" t="s">
        <v>17</v>
      </c>
      <c r="G878" s="35">
        <v>0</v>
      </c>
      <c r="H878" s="35" t="str">
        <f>IF(OR(E878="",F878=""),"",E878*F878+(E878*F878*G878/100))</f>
        <v/>
      </c>
      <c r="I878" s="25">
        <v>0.2</v>
      </c>
      <c r="J878" s="26" t="str">
        <f>IF(I878=J10,H878,)</f>
        <v/>
      </c>
    </row>
    <row r="879" spans="2:10" ht="39.6" x14ac:dyDescent="0.25">
      <c r="B879" s="27" t="s">
        <v>17</v>
      </c>
      <c r="C879" s="29" t="s">
        <v>1323</v>
      </c>
      <c r="D879" s="27" t="s">
        <v>17</v>
      </c>
      <c r="E879" s="27" t="s">
        <v>17</v>
      </c>
      <c r="F879" s="27" t="s">
        <v>17</v>
      </c>
      <c r="G879" s="27" t="s">
        <v>17</v>
      </c>
      <c r="H879" s="27" t="s">
        <v>17</v>
      </c>
    </row>
    <row r="880" spans="2:10" x14ac:dyDescent="0.25">
      <c r="B880" s="28" t="s">
        <v>1324</v>
      </c>
      <c r="C880" s="30" t="s">
        <v>1325</v>
      </c>
      <c r="D880" s="32" t="s">
        <v>2718</v>
      </c>
      <c r="E880" s="33">
        <v>0</v>
      </c>
      <c r="F880" s="33" t="s">
        <v>17</v>
      </c>
      <c r="G880" s="35">
        <v>0</v>
      </c>
      <c r="H880" s="35" t="str">
        <f>IF(OR(E880="",F880=""),"",E880*F880+(E880*F880*G880/100))</f>
        <v/>
      </c>
      <c r="I880" s="25">
        <v>0.2</v>
      </c>
      <c r="J880" s="26" t="str">
        <f>IF(I880=J10,H880,)</f>
        <v/>
      </c>
    </row>
    <row r="881" spans="2:10" ht="39.6" x14ac:dyDescent="0.25">
      <c r="B881" s="27" t="s">
        <v>17</v>
      </c>
      <c r="C881" s="29" t="s">
        <v>1326</v>
      </c>
      <c r="D881" s="27" t="s">
        <v>17</v>
      </c>
      <c r="E881" s="27" t="s">
        <v>17</v>
      </c>
      <c r="F881" s="27" t="s">
        <v>17</v>
      </c>
      <c r="G881" s="27" t="s">
        <v>17</v>
      </c>
      <c r="H881" s="27" t="s">
        <v>17</v>
      </c>
    </row>
    <row r="882" spans="2:10" x14ac:dyDescent="0.25">
      <c r="B882" s="28" t="s">
        <v>1327</v>
      </c>
      <c r="C882" s="30" t="s">
        <v>1328</v>
      </c>
      <c r="D882" s="32" t="s">
        <v>2718</v>
      </c>
      <c r="E882" s="33">
        <v>0</v>
      </c>
      <c r="F882" s="33" t="s">
        <v>17</v>
      </c>
      <c r="G882" s="35">
        <v>0</v>
      </c>
      <c r="H882" s="35" t="str">
        <f>IF(OR(E882="",F882=""),"",E882*F882+(E882*F882*G882/100))</f>
        <v/>
      </c>
      <c r="I882" s="25">
        <v>0.2</v>
      </c>
      <c r="J882" s="26" t="str">
        <f>IF(I882=J10,H882,)</f>
        <v/>
      </c>
    </row>
    <row r="883" spans="2:10" ht="39.6" x14ac:dyDescent="0.25">
      <c r="B883" s="27" t="s">
        <v>17</v>
      </c>
      <c r="C883" s="29" t="s">
        <v>1329</v>
      </c>
      <c r="D883" s="27" t="s">
        <v>17</v>
      </c>
      <c r="E883" s="27" t="s">
        <v>17</v>
      </c>
      <c r="F883" s="27" t="s">
        <v>17</v>
      </c>
      <c r="G883" s="27" t="s">
        <v>17</v>
      </c>
      <c r="H883" s="27" t="s">
        <v>17</v>
      </c>
    </row>
    <row r="884" spans="2:10" x14ac:dyDescent="0.25">
      <c r="B884" s="28" t="s">
        <v>1330</v>
      </c>
      <c r="C884" s="30" t="s">
        <v>1331</v>
      </c>
      <c r="D884" s="32" t="s">
        <v>2718</v>
      </c>
      <c r="E884" s="33">
        <v>0</v>
      </c>
      <c r="F884" s="33" t="s">
        <v>17</v>
      </c>
      <c r="G884" s="35">
        <v>0</v>
      </c>
      <c r="H884" s="35" t="str">
        <f>IF(OR(E884="",F884=""),"",E884*F884+(E884*F884*G884/100))</f>
        <v/>
      </c>
      <c r="I884" s="25">
        <v>0.2</v>
      </c>
      <c r="J884" s="26" t="str">
        <f>IF(I884=J10,H884,)</f>
        <v/>
      </c>
    </row>
    <row r="885" spans="2:10" ht="39.6" x14ac:dyDescent="0.25">
      <c r="B885" s="27" t="s">
        <v>17</v>
      </c>
      <c r="C885" s="29" t="s">
        <v>1332</v>
      </c>
      <c r="D885" s="27" t="s">
        <v>17</v>
      </c>
      <c r="E885" s="27" t="s">
        <v>17</v>
      </c>
      <c r="F885" s="27" t="s">
        <v>17</v>
      </c>
      <c r="G885" s="27" t="s">
        <v>17</v>
      </c>
      <c r="H885" s="27" t="s">
        <v>17</v>
      </c>
    </row>
    <row r="886" spans="2:10" x14ac:dyDescent="0.25">
      <c r="B886" s="28" t="s">
        <v>1333</v>
      </c>
      <c r="C886" s="30" t="s">
        <v>1334</v>
      </c>
      <c r="D886" s="32" t="s">
        <v>2718</v>
      </c>
      <c r="E886" s="33">
        <v>0</v>
      </c>
      <c r="F886" s="33" t="s">
        <v>17</v>
      </c>
      <c r="G886" s="35">
        <v>0</v>
      </c>
      <c r="H886" s="35" t="str">
        <f>IF(OR(E886="",F886=""),"",E886*F886+(E886*F886*G886/100))</f>
        <v/>
      </c>
      <c r="I886" s="25">
        <v>0.2</v>
      </c>
      <c r="J886" s="26" t="str">
        <f>IF(I886=J10,H886,)</f>
        <v/>
      </c>
    </row>
    <row r="887" spans="2:10" ht="39.6" x14ac:dyDescent="0.25">
      <c r="B887" s="27" t="s">
        <v>17</v>
      </c>
      <c r="C887" s="29" t="s">
        <v>1335</v>
      </c>
      <c r="D887" s="27" t="s">
        <v>17</v>
      </c>
      <c r="E887" s="27" t="s">
        <v>17</v>
      </c>
      <c r="F887" s="27" t="s">
        <v>17</v>
      </c>
      <c r="G887" s="27" t="s">
        <v>17</v>
      </c>
      <c r="H887" s="27" t="s">
        <v>17</v>
      </c>
    </row>
    <row r="888" spans="2:10" x14ac:dyDescent="0.25">
      <c r="B888" s="28" t="s">
        <v>1336</v>
      </c>
      <c r="C888" s="30" t="s">
        <v>1337</v>
      </c>
      <c r="D888" s="32" t="s">
        <v>2718</v>
      </c>
      <c r="E888" s="33">
        <v>0</v>
      </c>
      <c r="F888" s="33" t="s">
        <v>17</v>
      </c>
      <c r="G888" s="35">
        <v>0</v>
      </c>
      <c r="H888" s="35" t="str">
        <f>IF(OR(E888="",F888=""),"",E888*F888+(E888*F888*G888/100))</f>
        <v/>
      </c>
      <c r="I888" s="25">
        <v>0.2</v>
      </c>
      <c r="J888" s="26" t="str">
        <f>IF(I888=J10,H888,)</f>
        <v/>
      </c>
    </row>
    <row r="889" spans="2:10" ht="39.6" x14ac:dyDescent="0.25">
      <c r="B889" s="27" t="s">
        <v>17</v>
      </c>
      <c r="C889" s="29" t="s">
        <v>1338</v>
      </c>
      <c r="D889" s="27" t="s">
        <v>17</v>
      </c>
      <c r="E889" s="27" t="s">
        <v>17</v>
      </c>
      <c r="F889" s="27" t="s">
        <v>17</v>
      </c>
      <c r="G889" s="27" t="s">
        <v>17</v>
      </c>
      <c r="H889" s="27" t="s">
        <v>17</v>
      </c>
    </row>
    <row r="890" spans="2:10" x14ac:dyDescent="0.25">
      <c r="B890" s="28" t="s">
        <v>1339</v>
      </c>
      <c r="C890" s="30" t="s">
        <v>1340</v>
      </c>
      <c r="D890" s="32" t="s">
        <v>2718</v>
      </c>
      <c r="E890" s="33">
        <v>0</v>
      </c>
      <c r="F890" s="33" t="s">
        <v>17</v>
      </c>
      <c r="G890" s="35">
        <v>0</v>
      </c>
      <c r="H890" s="35" t="str">
        <f>IF(OR(E890="",F890=""),"",E890*F890+(E890*F890*G890/100))</f>
        <v/>
      </c>
      <c r="I890" s="25">
        <v>0.2</v>
      </c>
      <c r="J890" s="26" t="str">
        <f>IF(I890=J10,H890,)</f>
        <v/>
      </c>
    </row>
    <row r="891" spans="2:10" ht="39.6" x14ac:dyDescent="0.25">
      <c r="B891" s="27" t="s">
        <v>17</v>
      </c>
      <c r="C891" s="29" t="s">
        <v>1341</v>
      </c>
      <c r="D891" s="27" t="s">
        <v>17</v>
      </c>
      <c r="E891" s="27" t="s">
        <v>17</v>
      </c>
      <c r="F891" s="27" t="s">
        <v>17</v>
      </c>
      <c r="G891" s="27" t="s">
        <v>17</v>
      </c>
      <c r="H891" s="27" t="s">
        <v>17</v>
      </c>
    </row>
    <row r="892" spans="2:10" x14ac:dyDescent="0.25">
      <c r="B892" s="28" t="s">
        <v>1342</v>
      </c>
      <c r="C892" s="30" t="s">
        <v>1343</v>
      </c>
      <c r="D892" s="32" t="s">
        <v>2718</v>
      </c>
      <c r="E892" s="33">
        <v>0</v>
      </c>
      <c r="F892" s="33" t="s">
        <v>17</v>
      </c>
      <c r="G892" s="35">
        <v>0</v>
      </c>
      <c r="H892" s="35" t="str">
        <f>IF(OR(E892="",F892=""),"",E892*F892+(E892*F892*G892/100))</f>
        <v/>
      </c>
      <c r="I892" s="25">
        <v>0.2</v>
      </c>
      <c r="J892" s="26" t="str">
        <f>IF(I892=J10,H892,)</f>
        <v/>
      </c>
    </row>
    <row r="893" spans="2:10" ht="39.6" x14ac:dyDescent="0.25">
      <c r="B893" s="27" t="s">
        <v>17</v>
      </c>
      <c r="C893" s="29" t="s">
        <v>1344</v>
      </c>
      <c r="D893" s="27" t="s">
        <v>17</v>
      </c>
      <c r="E893" s="27" t="s">
        <v>17</v>
      </c>
      <c r="F893" s="27" t="s">
        <v>17</v>
      </c>
      <c r="G893" s="27" t="s">
        <v>17</v>
      </c>
      <c r="H893" s="27" t="s">
        <v>17</v>
      </c>
    </row>
    <row r="894" spans="2:10" x14ac:dyDescent="0.25">
      <c r="B894" s="28" t="s">
        <v>1345</v>
      </c>
      <c r="C894" s="30" t="s">
        <v>1346</v>
      </c>
      <c r="D894" s="32" t="s">
        <v>2718</v>
      </c>
      <c r="E894" s="33">
        <v>0</v>
      </c>
      <c r="F894" s="33" t="s">
        <v>17</v>
      </c>
      <c r="G894" s="35">
        <v>0</v>
      </c>
      <c r="H894" s="35" t="str">
        <f>IF(OR(E894="",F894=""),"",E894*F894+(E894*F894*G894/100))</f>
        <v/>
      </c>
      <c r="I894" s="25">
        <v>0.2</v>
      </c>
      <c r="J894" s="26" t="str">
        <f>IF(I894=J10,H894,)</f>
        <v/>
      </c>
    </row>
    <row r="895" spans="2:10" ht="39.6" x14ac:dyDescent="0.25">
      <c r="B895" s="27" t="s">
        <v>17</v>
      </c>
      <c r="C895" s="29" t="s">
        <v>1347</v>
      </c>
      <c r="D895" s="27" t="s">
        <v>17</v>
      </c>
      <c r="E895" s="27" t="s">
        <v>17</v>
      </c>
      <c r="F895" s="27" t="s">
        <v>17</v>
      </c>
      <c r="G895" s="27" t="s">
        <v>17</v>
      </c>
      <c r="H895" s="27" t="s">
        <v>17</v>
      </c>
    </row>
    <row r="896" spans="2:10" x14ac:dyDescent="0.25">
      <c r="B896" s="28" t="s">
        <v>1348</v>
      </c>
      <c r="C896" s="30" t="s">
        <v>1349</v>
      </c>
      <c r="D896" s="32" t="s">
        <v>2718</v>
      </c>
      <c r="E896" s="33">
        <v>0</v>
      </c>
      <c r="F896" s="33" t="s">
        <v>17</v>
      </c>
      <c r="G896" s="35">
        <v>0</v>
      </c>
      <c r="H896" s="35" t="str">
        <f>IF(OR(E896="",F896=""),"",E896*F896+(E896*F896*G896/100))</f>
        <v/>
      </c>
      <c r="I896" s="25">
        <v>0.2</v>
      </c>
      <c r="J896" s="26" t="str">
        <f>IF(I896=J10,H896,)</f>
        <v/>
      </c>
    </row>
    <row r="897" spans="2:10" ht="39.6" x14ac:dyDescent="0.25">
      <c r="B897" s="27" t="s">
        <v>17</v>
      </c>
      <c r="C897" s="29" t="s">
        <v>1350</v>
      </c>
      <c r="D897" s="27" t="s">
        <v>17</v>
      </c>
      <c r="E897" s="27" t="s">
        <v>17</v>
      </c>
      <c r="F897" s="27" t="s">
        <v>17</v>
      </c>
      <c r="G897" s="27" t="s">
        <v>17</v>
      </c>
      <c r="H897" s="27" t="s">
        <v>17</v>
      </c>
    </row>
    <row r="898" spans="2:10" x14ac:dyDescent="0.25">
      <c r="B898" s="28" t="s">
        <v>1351</v>
      </c>
      <c r="C898" s="30" t="s">
        <v>1352</v>
      </c>
      <c r="D898" s="32" t="s">
        <v>2718</v>
      </c>
      <c r="E898" s="33">
        <v>0</v>
      </c>
      <c r="F898" s="33" t="s">
        <v>17</v>
      </c>
      <c r="G898" s="35">
        <v>0</v>
      </c>
      <c r="H898" s="35" t="str">
        <f>IF(OR(E898="",F898=""),"",E898*F898+(E898*F898*G898/100))</f>
        <v/>
      </c>
      <c r="I898" s="25">
        <v>0.2</v>
      </c>
      <c r="J898" s="26" t="str">
        <f>IF(I898=J10,H898,)</f>
        <v/>
      </c>
    </row>
    <row r="899" spans="2:10" ht="39.6" x14ac:dyDescent="0.25">
      <c r="B899" s="27" t="s">
        <v>17</v>
      </c>
      <c r="C899" s="29" t="s">
        <v>1353</v>
      </c>
      <c r="D899" s="27" t="s">
        <v>17</v>
      </c>
      <c r="E899" s="27" t="s">
        <v>17</v>
      </c>
      <c r="F899" s="27" t="s">
        <v>17</v>
      </c>
      <c r="G899" s="27" t="s">
        <v>17</v>
      </c>
      <c r="H899" s="27" t="s">
        <v>17</v>
      </c>
    </row>
    <row r="900" spans="2:10" x14ac:dyDescent="0.25">
      <c r="B900" s="28" t="s">
        <v>1354</v>
      </c>
      <c r="C900" s="30" t="s">
        <v>1355</v>
      </c>
      <c r="D900" s="32" t="s">
        <v>2718</v>
      </c>
      <c r="E900" s="33">
        <v>0</v>
      </c>
      <c r="F900" s="33" t="s">
        <v>17</v>
      </c>
      <c r="G900" s="35">
        <v>0</v>
      </c>
      <c r="H900" s="35" t="str">
        <f>IF(OR(E900="",F900=""),"",E900*F900+(E900*F900*G900/100))</f>
        <v/>
      </c>
      <c r="I900" s="25">
        <v>0.2</v>
      </c>
      <c r="J900" s="26" t="str">
        <f>IF(I900=J10,H900,)</f>
        <v/>
      </c>
    </row>
    <row r="901" spans="2:10" ht="39.6" x14ac:dyDescent="0.25">
      <c r="B901" s="27" t="s">
        <v>17</v>
      </c>
      <c r="C901" s="29" t="s">
        <v>1356</v>
      </c>
      <c r="D901" s="27" t="s">
        <v>17</v>
      </c>
      <c r="E901" s="27" t="s">
        <v>17</v>
      </c>
      <c r="F901" s="27" t="s">
        <v>17</v>
      </c>
      <c r="G901" s="27" t="s">
        <v>17</v>
      </c>
      <c r="H901" s="27" t="s">
        <v>17</v>
      </c>
    </row>
    <row r="902" spans="2:10" x14ac:dyDescent="0.25">
      <c r="B902" s="28" t="s">
        <v>1357</v>
      </c>
      <c r="C902" s="30" t="s">
        <v>1358</v>
      </c>
      <c r="D902" s="32" t="s">
        <v>2718</v>
      </c>
      <c r="E902" s="33">
        <v>0</v>
      </c>
      <c r="F902" s="33" t="s">
        <v>17</v>
      </c>
      <c r="G902" s="35">
        <v>0</v>
      </c>
      <c r="H902" s="35" t="str">
        <f>IF(OR(E902="",F902=""),"",E902*F902+(E902*F902*G902/100))</f>
        <v/>
      </c>
      <c r="I902" s="25">
        <v>0.2</v>
      </c>
      <c r="J902" s="26" t="str">
        <f>IF(I902=J10,H902,)</f>
        <v/>
      </c>
    </row>
    <row r="903" spans="2:10" ht="39.6" x14ac:dyDescent="0.25">
      <c r="B903" s="27" t="s">
        <v>17</v>
      </c>
      <c r="C903" s="29" t="s">
        <v>1359</v>
      </c>
      <c r="D903" s="27" t="s">
        <v>17</v>
      </c>
      <c r="E903" s="27" t="s">
        <v>17</v>
      </c>
      <c r="F903" s="27" t="s">
        <v>17</v>
      </c>
      <c r="G903" s="27" t="s">
        <v>17</v>
      </c>
      <c r="H903" s="27" t="s">
        <v>17</v>
      </c>
    </row>
    <row r="904" spans="2:10" x14ac:dyDescent="0.25">
      <c r="B904" s="28" t="s">
        <v>1360</v>
      </c>
      <c r="C904" s="30" t="s">
        <v>1361</v>
      </c>
      <c r="D904" s="32" t="s">
        <v>2718</v>
      </c>
      <c r="E904" s="33">
        <v>0</v>
      </c>
      <c r="F904" s="33" t="s">
        <v>17</v>
      </c>
      <c r="G904" s="35">
        <v>0</v>
      </c>
      <c r="H904" s="35" t="str">
        <f>IF(OR(E904="",F904=""),"",E904*F904+(E904*F904*G904/100))</f>
        <v/>
      </c>
      <c r="I904" s="25">
        <v>0.2</v>
      </c>
      <c r="J904" s="26" t="str">
        <f>IF(I904=J10,H904,)</f>
        <v/>
      </c>
    </row>
    <row r="905" spans="2:10" ht="39.6" x14ac:dyDescent="0.25">
      <c r="B905" s="27" t="s">
        <v>17</v>
      </c>
      <c r="C905" s="29" t="s">
        <v>1362</v>
      </c>
      <c r="D905" s="27" t="s">
        <v>17</v>
      </c>
      <c r="E905" s="27" t="s">
        <v>17</v>
      </c>
      <c r="F905" s="27" t="s">
        <v>17</v>
      </c>
      <c r="G905" s="27" t="s">
        <v>17</v>
      </c>
      <c r="H905" s="27" t="s">
        <v>17</v>
      </c>
    </row>
    <row r="906" spans="2:10" x14ac:dyDescent="0.25">
      <c r="B906" s="28" t="s">
        <v>1363</v>
      </c>
      <c r="C906" s="30" t="s">
        <v>1364</v>
      </c>
      <c r="D906" s="32" t="s">
        <v>2718</v>
      </c>
      <c r="E906" s="33">
        <v>0</v>
      </c>
      <c r="F906" s="33" t="s">
        <v>17</v>
      </c>
      <c r="G906" s="35">
        <v>0</v>
      </c>
      <c r="H906" s="35" t="str">
        <f>IF(OR(E906="",F906=""),"",E906*F906+(E906*F906*G906/100))</f>
        <v/>
      </c>
      <c r="I906" s="25">
        <v>0.2</v>
      </c>
      <c r="J906" s="26" t="str">
        <f>IF(I906=J10,H906,)</f>
        <v/>
      </c>
    </row>
    <row r="907" spans="2:10" ht="39.6" x14ac:dyDescent="0.25">
      <c r="B907" s="27" t="s">
        <v>17</v>
      </c>
      <c r="C907" s="29" t="s">
        <v>1365</v>
      </c>
      <c r="D907" s="27" t="s">
        <v>17</v>
      </c>
      <c r="E907" s="27" t="s">
        <v>17</v>
      </c>
      <c r="F907" s="27" t="s">
        <v>17</v>
      </c>
      <c r="G907" s="27" t="s">
        <v>17</v>
      </c>
      <c r="H907" s="27" t="s">
        <v>17</v>
      </c>
    </row>
    <row r="908" spans="2:10" x14ac:dyDescent="0.25">
      <c r="B908" s="28" t="s">
        <v>1366</v>
      </c>
      <c r="C908" s="30" t="s">
        <v>1367</v>
      </c>
      <c r="D908" s="32" t="s">
        <v>2718</v>
      </c>
      <c r="E908" s="33">
        <v>0</v>
      </c>
      <c r="F908" s="33" t="s">
        <v>17</v>
      </c>
      <c r="G908" s="35">
        <v>0</v>
      </c>
      <c r="H908" s="35" t="str">
        <f>IF(OR(E908="",F908=""),"",E908*F908+(E908*F908*G908/100))</f>
        <v/>
      </c>
      <c r="I908" s="25">
        <v>0.2</v>
      </c>
      <c r="J908" s="26" t="str">
        <f>IF(I908=J10,H908,)</f>
        <v/>
      </c>
    </row>
    <row r="909" spans="2:10" ht="39.6" x14ac:dyDescent="0.25">
      <c r="B909" s="27" t="s">
        <v>17</v>
      </c>
      <c r="C909" s="29" t="s">
        <v>1368</v>
      </c>
      <c r="D909" s="27" t="s">
        <v>17</v>
      </c>
      <c r="E909" s="27" t="s">
        <v>17</v>
      </c>
      <c r="F909" s="27" t="s">
        <v>17</v>
      </c>
      <c r="G909" s="27" t="s">
        <v>17</v>
      </c>
      <c r="H909" s="27" t="s">
        <v>17</v>
      </c>
    </row>
    <row r="910" spans="2:10" x14ac:dyDescent="0.25">
      <c r="B910" s="28" t="s">
        <v>1369</v>
      </c>
      <c r="C910" s="30" t="s">
        <v>1370</v>
      </c>
      <c r="D910" s="32" t="s">
        <v>2718</v>
      </c>
      <c r="E910" s="33">
        <v>0</v>
      </c>
      <c r="F910" s="33" t="s">
        <v>17</v>
      </c>
      <c r="G910" s="35">
        <v>0</v>
      </c>
      <c r="H910" s="35" t="str">
        <f>IF(OR(E910="",F910=""),"",E910*F910+(E910*F910*G910/100))</f>
        <v/>
      </c>
      <c r="I910" s="25">
        <v>0.2</v>
      </c>
      <c r="J910" s="26" t="str">
        <f>IF(I910=J10,H910,)</f>
        <v/>
      </c>
    </row>
    <row r="911" spans="2:10" ht="39.6" x14ac:dyDescent="0.25">
      <c r="B911" s="27" t="s">
        <v>17</v>
      </c>
      <c r="C911" s="29" t="s">
        <v>1371</v>
      </c>
      <c r="D911" s="27" t="s">
        <v>17</v>
      </c>
      <c r="E911" s="27" t="s">
        <v>17</v>
      </c>
      <c r="F911" s="27" t="s">
        <v>17</v>
      </c>
      <c r="G911" s="27" t="s">
        <v>17</v>
      </c>
      <c r="H911" s="27" t="s">
        <v>17</v>
      </c>
    </row>
    <row r="912" spans="2:10" x14ac:dyDescent="0.25">
      <c r="B912" s="28" t="s">
        <v>1372</v>
      </c>
      <c r="C912" s="30" t="s">
        <v>1373</v>
      </c>
      <c r="D912" s="32" t="s">
        <v>2718</v>
      </c>
      <c r="E912" s="33">
        <v>0</v>
      </c>
      <c r="F912" s="33" t="s">
        <v>17</v>
      </c>
      <c r="G912" s="35">
        <v>0</v>
      </c>
      <c r="H912" s="35" t="str">
        <f>IF(OR(E912="",F912=""),"",E912*F912+(E912*F912*G912/100))</f>
        <v/>
      </c>
      <c r="I912" s="25">
        <v>0.2</v>
      </c>
      <c r="J912" s="26" t="str">
        <f>IF(I912=J10,H912,)</f>
        <v/>
      </c>
    </row>
    <row r="913" spans="2:10" ht="39.6" x14ac:dyDescent="0.25">
      <c r="B913" s="27" t="s">
        <v>17</v>
      </c>
      <c r="C913" s="29" t="s">
        <v>1374</v>
      </c>
      <c r="D913" s="27" t="s">
        <v>17</v>
      </c>
      <c r="E913" s="27" t="s">
        <v>17</v>
      </c>
      <c r="F913" s="27" t="s">
        <v>17</v>
      </c>
      <c r="G913" s="27" t="s">
        <v>17</v>
      </c>
      <c r="H913" s="27" t="s">
        <v>17</v>
      </c>
    </row>
    <row r="914" spans="2:10" x14ac:dyDescent="0.25">
      <c r="B914" s="28" t="s">
        <v>1375</v>
      </c>
      <c r="C914" s="30" t="s">
        <v>1376</v>
      </c>
      <c r="D914" s="32" t="s">
        <v>2718</v>
      </c>
      <c r="E914" s="33">
        <v>0</v>
      </c>
      <c r="F914" s="33" t="s">
        <v>17</v>
      </c>
      <c r="G914" s="35">
        <v>0</v>
      </c>
      <c r="H914" s="35" t="str">
        <f>IF(OR(E914="",F914=""),"",E914*F914+(E914*F914*G914/100))</f>
        <v/>
      </c>
      <c r="I914" s="25">
        <v>0.2</v>
      </c>
      <c r="J914" s="26" t="str">
        <f>IF(I914=J10,H914,)</f>
        <v/>
      </c>
    </row>
    <row r="915" spans="2:10" ht="39.6" x14ac:dyDescent="0.25">
      <c r="B915" s="27" t="s">
        <v>17</v>
      </c>
      <c r="C915" s="29" t="s">
        <v>1377</v>
      </c>
      <c r="D915" s="27" t="s">
        <v>17</v>
      </c>
      <c r="E915" s="27" t="s">
        <v>17</v>
      </c>
      <c r="F915" s="27" t="s">
        <v>17</v>
      </c>
      <c r="G915" s="27" t="s">
        <v>17</v>
      </c>
      <c r="H915" s="27" t="s">
        <v>17</v>
      </c>
    </row>
    <row r="916" spans="2:10" x14ac:dyDescent="0.25">
      <c r="B916" s="28" t="s">
        <v>1378</v>
      </c>
      <c r="C916" s="30" t="s">
        <v>1379</v>
      </c>
      <c r="D916" s="32" t="s">
        <v>2718</v>
      </c>
      <c r="E916" s="33">
        <v>0</v>
      </c>
      <c r="F916" s="33" t="s">
        <v>17</v>
      </c>
      <c r="G916" s="35">
        <v>0</v>
      </c>
      <c r="H916" s="35" t="str">
        <f>IF(OR(E916="",F916=""),"",E916*F916+(E916*F916*G916/100))</f>
        <v/>
      </c>
      <c r="I916" s="25">
        <v>0.2</v>
      </c>
      <c r="J916" s="26" t="str">
        <f>IF(I916=J10,H916,)</f>
        <v/>
      </c>
    </row>
    <row r="917" spans="2:10" ht="39.6" x14ac:dyDescent="0.25">
      <c r="B917" s="27" t="s">
        <v>17</v>
      </c>
      <c r="C917" s="29" t="s">
        <v>1380</v>
      </c>
      <c r="D917" s="27" t="s">
        <v>17</v>
      </c>
      <c r="E917" s="27" t="s">
        <v>17</v>
      </c>
      <c r="F917" s="27" t="s">
        <v>17</v>
      </c>
      <c r="G917" s="27" t="s">
        <v>17</v>
      </c>
      <c r="H917" s="27" t="s">
        <v>17</v>
      </c>
    </row>
    <row r="918" spans="2:10" x14ac:dyDescent="0.25">
      <c r="B918" s="28" t="s">
        <v>1381</v>
      </c>
      <c r="C918" s="30" t="s">
        <v>1382</v>
      </c>
      <c r="D918" s="32" t="s">
        <v>2718</v>
      </c>
      <c r="E918" s="33">
        <v>0</v>
      </c>
      <c r="F918" s="33" t="s">
        <v>17</v>
      </c>
      <c r="G918" s="35">
        <v>0</v>
      </c>
      <c r="H918" s="35" t="str">
        <f>IF(OR(E918="",F918=""),"",E918*F918+(E918*F918*G918/100))</f>
        <v/>
      </c>
      <c r="I918" s="25">
        <v>0.2</v>
      </c>
      <c r="J918" s="26" t="str">
        <f>IF(I918=J10,H918,)</f>
        <v/>
      </c>
    </row>
    <row r="919" spans="2:10" ht="39.6" x14ac:dyDescent="0.25">
      <c r="B919" s="27" t="s">
        <v>17</v>
      </c>
      <c r="C919" s="29" t="s">
        <v>1383</v>
      </c>
      <c r="D919" s="27" t="s">
        <v>17</v>
      </c>
      <c r="E919" s="27" t="s">
        <v>17</v>
      </c>
      <c r="F919" s="27" t="s">
        <v>17</v>
      </c>
      <c r="G919" s="27" t="s">
        <v>17</v>
      </c>
      <c r="H919" s="27" t="s">
        <v>17</v>
      </c>
    </row>
    <row r="920" spans="2:10" x14ac:dyDescent="0.25">
      <c r="B920" s="28" t="s">
        <v>1384</v>
      </c>
      <c r="C920" s="30" t="s">
        <v>1385</v>
      </c>
      <c r="D920" s="32" t="s">
        <v>2718</v>
      </c>
      <c r="E920" s="33">
        <v>0</v>
      </c>
      <c r="F920" s="33" t="s">
        <v>17</v>
      </c>
      <c r="G920" s="35">
        <v>0</v>
      </c>
      <c r="H920" s="35" t="str">
        <f>IF(OR(E920="",F920=""),"",E920*F920+(E920*F920*G920/100))</f>
        <v/>
      </c>
      <c r="I920" s="25">
        <v>0.2</v>
      </c>
      <c r="J920" s="26" t="str">
        <f>IF(I920=J10,H920,)</f>
        <v/>
      </c>
    </row>
    <row r="921" spans="2:10" ht="39.6" x14ac:dyDescent="0.25">
      <c r="B921" s="27" t="s">
        <v>17</v>
      </c>
      <c r="C921" s="29" t="s">
        <v>1386</v>
      </c>
      <c r="D921" s="27" t="s">
        <v>17</v>
      </c>
      <c r="E921" s="27" t="s">
        <v>17</v>
      </c>
      <c r="F921" s="27" t="s">
        <v>17</v>
      </c>
      <c r="G921" s="27" t="s">
        <v>17</v>
      </c>
      <c r="H921" s="27" t="s">
        <v>17</v>
      </c>
    </row>
    <row r="922" spans="2:10" x14ac:dyDescent="0.25">
      <c r="B922" s="28" t="s">
        <v>1387</v>
      </c>
      <c r="C922" s="30" t="s">
        <v>1388</v>
      </c>
      <c r="D922" s="32" t="s">
        <v>2718</v>
      </c>
      <c r="E922" s="33">
        <v>0</v>
      </c>
      <c r="F922" s="33" t="s">
        <v>17</v>
      </c>
      <c r="G922" s="35">
        <v>0</v>
      </c>
      <c r="H922" s="35" t="str">
        <f>IF(OR(E922="",F922=""),"",E922*F922+(E922*F922*G922/100))</f>
        <v/>
      </c>
      <c r="I922" s="25">
        <v>0.2</v>
      </c>
      <c r="J922" s="26" t="str">
        <f>IF(I922=J10,H922,)</f>
        <v/>
      </c>
    </row>
    <row r="923" spans="2:10" ht="39.6" x14ac:dyDescent="0.25">
      <c r="B923" s="27" t="s">
        <v>17</v>
      </c>
      <c r="C923" s="29" t="s">
        <v>1389</v>
      </c>
      <c r="D923" s="27" t="s">
        <v>17</v>
      </c>
      <c r="E923" s="27" t="s">
        <v>17</v>
      </c>
      <c r="F923" s="27" t="s">
        <v>17</v>
      </c>
      <c r="G923" s="27" t="s">
        <v>17</v>
      </c>
      <c r="H923" s="27" t="s">
        <v>17</v>
      </c>
    </row>
    <row r="924" spans="2:10" x14ac:dyDescent="0.25">
      <c r="B924" s="28" t="s">
        <v>1390</v>
      </c>
      <c r="C924" s="30" t="s">
        <v>1391</v>
      </c>
      <c r="D924" s="32" t="s">
        <v>2718</v>
      </c>
      <c r="E924" s="33">
        <v>0</v>
      </c>
      <c r="F924" s="33" t="s">
        <v>17</v>
      </c>
      <c r="G924" s="35">
        <v>0</v>
      </c>
      <c r="H924" s="35" t="str">
        <f>IF(OR(E924="",F924=""),"",E924*F924+(E924*F924*G924/100))</f>
        <v/>
      </c>
      <c r="I924" s="25">
        <v>0.2</v>
      </c>
      <c r="J924" s="26" t="str">
        <f>IF(I924=J10,H924,)</f>
        <v/>
      </c>
    </row>
    <row r="925" spans="2:10" ht="39.6" x14ac:dyDescent="0.25">
      <c r="B925" s="27" t="s">
        <v>17</v>
      </c>
      <c r="C925" s="29" t="s">
        <v>1392</v>
      </c>
      <c r="D925" s="27" t="s">
        <v>17</v>
      </c>
      <c r="E925" s="27" t="s">
        <v>17</v>
      </c>
      <c r="F925" s="27" t="s">
        <v>17</v>
      </c>
      <c r="G925" s="27" t="s">
        <v>17</v>
      </c>
      <c r="H925" s="27" t="s">
        <v>17</v>
      </c>
    </row>
    <row r="926" spans="2:10" x14ac:dyDescent="0.25">
      <c r="B926" s="28" t="s">
        <v>1393</v>
      </c>
      <c r="C926" s="30" t="s">
        <v>1394</v>
      </c>
      <c r="D926" s="32" t="s">
        <v>2718</v>
      </c>
      <c r="E926" s="33">
        <v>0</v>
      </c>
      <c r="F926" s="33" t="s">
        <v>17</v>
      </c>
      <c r="G926" s="35">
        <v>0</v>
      </c>
      <c r="H926" s="35" t="str">
        <f>IF(OR(E926="",F926=""),"",E926*F926+(E926*F926*G926/100))</f>
        <v/>
      </c>
      <c r="I926" s="25">
        <v>0.2</v>
      </c>
      <c r="J926" s="26" t="str">
        <f>IF(I926=J10,H926,)</f>
        <v/>
      </c>
    </row>
    <row r="927" spans="2:10" ht="39.6" x14ac:dyDescent="0.25">
      <c r="B927" s="27" t="s">
        <v>17</v>
      </c>
      <c r="C927" s="29" t="s">
        <v>1395</v>
      </c>
      <c r="D927" s="27" t="s">
        <v>17</v>
      </c>
      <c r="E927" s="27" t="s">
        <v>17</v>
      </c>
      <c r="F927" s="27" t="s">
        <v>17</v>
      </c>
      <c r="G927" s="27" t="s">
        <v>17</v>
      </c>
      <c r="H927" s="27" t="s">
        <v>17</v>
      </c>
    </row>
    <row r="928" spans="2:10" x14ac:dyDescent="0.25">
      <c r="B928" s="28" t="s">
        <v>1396</v>
      </c>
      <c r="C928" s="30" t="s">
        <v>1397</v>
      </c>
      <c r="D928" s="32" t="s">
        <v>2718</v>
      </c>
      <c r="E928" s="33">
        <v>0</v>
      </c>
      <c r="F928" s="33" t="s">
        <v>17</v>
      </c>
      <c r="G928" s="35">
        <v>0</v>
      </c>
      <c r="H928" s="35" t="str">
        <f>IF(OR(E928="",F928=""),"",E928*F928+(E928*F928*G928/100))</f>
        <v/>
      </c>
      <c r="I928" s="25">
        <v>0.2</v>
      </c>
      <c r="J928" s="26" t="str">
        <f>IF(I928=J10,H928,)</f>
        <v/>
      </c>
    </row>
    <row r="929" spans="2:10" ht="39.6" x14ac:dyDescent="0.25">
      <c r="B929" s="27" t="s">
        <v>17</v>
      </c>
      <c r="C929" s="29" t="s">
        <v>1398</v>
      </c>
      <c r="D929" s="27" t="s">
        <v>17</v>
      </c>
      <c r="E929" s="27" t="s">
        <v>17</v>
      </c>
      <c r="F929" s="27" t="s">
        <v>17</v>
      </c>
      <c r="G929" s="27" t="s">
        <v>17</v>
      </c>
      <c r="H929" s="27" t="s">
        <v>17</v>
      </c>
    </row>
    <row r="930" spans="2:10" x14ac:dyDescent="0.25">
      <c r="B930" s="28" t="s">
        <v>1399</v>
      </c>
      <c r="C930" s="30" t="s">
        <v>1400</v>
      </c>
      <c r="D930" s="32" t="s">
        <v>2718</v>
      </c>
      <c r="E930" s="33">
        <v>0</v>
      </c>
      <c r="F930" s="33" t="s">
        <v>17</v>
      </c>
      <c r="G930" s="35">
        <v>0</v>
      </c>
      <c r="H930" s="35" t="str">
        <f>IF(OR(E930="",F930=""),"",E930*F930+(E930*F930*G930/100))</f>
        <v/>
      </c>
      <c r="I930" s="25">
        <v>0.2</v>
      </c>
      <c r="J930" s="26" t="str">
        <f>IF(I930=J10,H930,)</f>
        <v/>
      </c>
    </row>
    <row r="931" spans="2:10" ht="39.6" x14ac:dyDescent="0.25">
      <c r="B931" s="27" t="s">
        <v>17</v>
      </c>
      <c r="C931" s="29" t="s">
        <v>1401</v>
      </c>
      <c r="D931" s="27" t="s">
        <v>17</v>
      </c>
      <c r="E931" s="27" t="s">
        <v>17</v>
      </c>
      <c r="F931" s="27" t="s">
        <v>17</v>
      </c>
      <c r="G931" s="27" t="s">
        <v>17</v>
      </c>
      <c r="H931" s="27" t="s">
        <v>17</v>
      </c>
    </row>
    <row r="932" spans="2:10" x14ac:dyDescent="0.25">
      <c r="B932" s="28" t="s">
        <v>1402</v>
      </c>
      <c r="C932" s="30" t="s">
        <v>1403</v>
      </c>
      <c r="D932" s="32" t="s">
        <v>2718</v>
      </c>
      <c r="E932" s="33">
        <v>0</v>
      </c>
      <c r="F932" s="33" t="s">
        <v>17</v>
      </c>
      <c r="G932" s="35">
        <v>0</v>
      </c>
      <c r="H932" s="35" t="str">
        <f>IF(OR(E932="",F932=""),"",E932*F932+(E932*F932*G932/100))</f>
        <v/>
      </c>
      <c r="I932" s="25">
        <v>0.2</v>
      </c>
      <c r="J932" s="26" t="str">
        <f>IF(I932=J10,H932,)</f>
        <v/>
      </c>
    </row>
    <row r="933" spans="2:10" ht="39.6" x14ac:dyDescent="0.25">
      <c r="B933" s="27" t="s">
        <v>17</v>
      </c>
      <c r="C933" s="29" t="s">
        <v>1404</v>
      </c>
      <c r="D933" s="27" t="s">
        <v>17</v>
      </c>
      <c r="E933" s="27" t="s">
        <v>17</v>
      </c>
      <c r="F933" s="27" t="s">
        <v>17</v>
      </c>
      <c r="G933" s="27" t="s">
        <v>17</v>
      </c>
      <c r="H933" s="27" t="s">
        <v>17</v>
      </c>
    </row>
    <row r="934" spans="2:10" x14ac:dyDescent="0.25">
      <c r="B934" s="28" t="s">
        <v>1405</v>
      </c>
      <c r="C934" s="30" t="s">
        <v>1406</v>
      </c>
      <c r="D934" s="32" t="s">
        <v>2718</v>
      </c>
      <c r="E934" s="33">
        <v>0</v>
      </c>
      <c r="F934" s="33" t="s">
        <v>17</v>
      </c>
      <c r="G934" s="35">
        <v>0</v>
      </c>
      <c r="H934" s="35" t="str">
        <f>IF(OR(E934="",F934=""),"",E934*F934+(E934*F934*G934/100))</f>
        <v/>
      </c>
      <c r="I934" s="25">
        <v>0.2</v>
      </c>
      <c r="J934" s="26" t="str">
        <f>IF(I934=J10,H934,)</f>
        <v/>
      </c>
    </row>
    <row r="935" spans="2:10" ht="39.6" x14ac:dyDescent="0.25">
      <c r="B935" s="27" t="s">
        <v>17</v>
      </c>
      <c r="C935" s="29" t="s">
        <v>1407</v>
      </c>
      <c r="D935" s="27" t="s">
        <v>17</v>
      </c>
      <c r="E935" s="27" t="s">
        <v>17</v>
      </c>
      <c r="F935" s="27" t="s">
        <v>17</v>
      </c>
      <c r="G935" s="27" t="s">
        <v>17</v>
      </c>
      <c r="H935" s="27" t="s">
        <v>17</v>
      </c>
    </row>
    <row r="936" spans="2:10" x14ac:dyDescent="0.25">
      <c r="B936" s="28" t="s">
        <v>1408</v>
      </c>
      <c r="C936" s="30" t="s">
        <v>1409</v>
      </c>
      <c r="D936" s="32" t="s">
        <v>2718</v>
      </c>
      <c r="E936" s="33">
        <v>0</v>
      </c>
      <c r="F936" s="33" t="s">
        <v>17</v>
      </c>
      <c r="G936" s="35">
        <v>0</v>
      </c>
      <c r="H936" s="35" t="str">
        <f>IF(OR(E936="",F936=""),"",E936*F936+(E936*F936*G936/100))</f>
        <v/>
      </c>
      <c r="I936" s="25">
        <v>0.2</v>
      </c>
      <c r="J936" s="26" t="str">
        <f>IF(I936=J10,H936,)</f>
        <v/>
      </c>
    </row>
    <row r="937" spans="2:10" ht="39.6" x14ac:dyDescent="0.25">
      <c r="B937" s="27" t="s">
        <v>17</v>
      </c>
      <c r="C937" s="29" t="s">
        <v>1410</v>
      </c>
      <c r="D937" s="27" t="s">
        <v>17</v>
      </c>
      <c r="E937" s="27" t="s">
        <v>17</v>
      </c>
      <c r="F937" s="27" t="s">
        <v>17</v>
      </c>
      <c r="G937" s="27" t="s">
        <v>17</v>
      </c>
      <c r="H937" s="27" t="s">
        <v>17</v>
      </c>
    </row>
    <row r="938" spans="2:10" x14ac:dyDescent="0.25">
      <c r="B938" s="28" t="s">
        <v>1411</v>
      </c>
      <c r="C938" s="30" t="s">
        <v>1412</v>
      </c>
      <c r="D938" s="32" t="s">
        <v>2718</v>
      </c>
      <c r="E938" s="33">
        <v>0</v>
      </c>
      <c r="F938" s="33" t="s">
        <v>17</v>
      </c>
      <c r="G938" s="35">
        <v>0</v>
      </c>
      <c r="H938" s="35" t="str">
        <f>IF(OR(E938="",F938=""),"",E938*F938+(E938*F938*G938/100))</f>
        <v/>
      </c>
      <c r="I938" s="25">
        <v>0.2</v>
      </c>
      <c r="J938" s="26" t="str">
        <f>IF(I938=J10,H938,)</f>
        <v/>
      </c>
    </row>
    <row r="939" spans="2:10" ht="39.6" x14ac:dyDescent="0.25">
      <c r="B939" s="27" t="s">
        <v>17</v>
      </c>
      <c r="C939" s="29" t="s">
        <v>1413</v>
      </c>
      <c r="D939" s="27" t="s">
        <v>17</v>
      </c>
      <c r="E939" s="27" t="s">
        <v>17</v>
      </c>
      <c r="F939" s="27" t="s">
        <v>17</v>
      </c>
      <c r="G939" s="27" t="s">
        <v>17</v>
      </c>
      <c r="H939" s="27" t="s">
        <v>17</v>
      </c>
    </row>
    <row r="940" spans="2:10" x14ac:dyDescent="0.25">
      <c r="B940" s="28" t="s">
        <v>1414</v>
      </c>
      <c r="C940" s="30" t="s">
        <v>1415</v>
      </c>
      <c r="D940" s="32" t="s">
        <v>2718</v>
      </c>
      <c r="E940" s="33">
        <v>0</v>
      </c>
      <c r="F940" s="33" t="s">
        <v>17</v>
      </c>
      <c r="G940" s="35">
        <v>0</v>
      </c>
      <c r="H940" s="35" t="str">
        <f>IF(OR(E940="",F940=""),"",E940*F940+(E940*F940*G940/100))</f>
        <v/>
      </c>
      <c r="I940" s="25">
        <v>0.2</v>
      </c>
      <c r="J940" s="26" t="str">
        <f>IF(I940=J10,H940,)</f>
        <v/>
      </c>
    </row>
    <row r="941" spans="2:10" ht="39.6" x14ac:dyDescent="0.25">
      <c r="B941" s="27" t="s">
        <v>17</v>
      </c>
      <c r="C941" s="29" t="s">
        <v>1416</v>
      </c>
      <c r="D941" s="27" t="s">
        <v>17</v>
      </c>
      <c r="E941" s="27" t="s">
        <v>17</v>
      </c>
      <c r="F941" s="27" t="s">
        <v>17</v>
      </c>
      <c r="G941" s="27" t="s">
        <v>17</v>
      </c>
      <c r="H941" s="27" t="s">
        <v>17</v>
      </c>
    </row>
    <row r="942" spans="2:10" x14ac:dyDescent="0.25">
      <c r="B942" s="28" t="s">
        <v>1417</v>
      </c>
      <c r="C942" s="30" t="s">
        <v>1418</v>
      </c>
      <c r="D942" s="32" t="s">
        <v>2718</v>
      </c>
      <c r="E942" s="33">
        <v>0</v>
      </c>
      <c r="F942" s="33" t="s">
        <v>17</v>
      </c>
      <c r="G942" s="35">
        <v>0</v>
      </c>
      <c r="H942" s="35" t="str">
        <f>IF(OR(E942="",F942=""),"",E942*F942+(E942*F942*G942/100))</f>
        <v/>
      </c>
      <c r="I942" s="25">
        <v>0.2</v>
      </c>
      <c r="J942" s="26" t="str">
        <f>IF(I942=J10,H942,)</f>
        <v/>
      </c>
    </row>
    <row r="943" spans="2:10" ht="39.6" x14ac:dyDescent="0.25">
      <c r="B943" s="27" t="s">
        <v>17</v>
      </c>
      <c r="C943" s="29" t="s">
        <v>1419</v>
      </c>
      <c r="D943" s="27" t="s">
        <v>17</v>
      </c>
      <c r="E943" s="27" t="s">
        <v>17</v>
      </c>
      <c r="F943" s="27" t="s">
        <v>17</v>
      </c>
      <c r="G943" s="27" t="s">
        <v>17</v>
      </c>
      <c r="H943" s="27" t="s">
        <v>17</v>
      </c>
    </row>
    <row r="944" spans="2:10" x14ac:dyDescent="0.25">
      <c r="B944" s="28" t="s">
        <v>1420</v>
      </c>
      <c r="C944" s="30" t="s">
        <v>1421</v>
      </c>
      <c r="D944" s="32" t="s">
        <v>2718</v>
      </c>
      <c r="E944" s="33">
        <v>0</v>
      </c>
      <c r="F944" s="33" t="s">
        <v>17</v>
      </c>
      <c r="G944" s="35">
        <v>0</v>
      </c>
      <c r="H944" s="35" t="str">
        <f>IF(OR(E944="",F944=""),"",E944*F944+(E944*F944*G944/100))</f>
        <v/>
      </c>
      <c r="I944" s="25">
        <v>0.2</v>
      </c>
      <c r="J944" s="26" t="str">
        <f>IF(I944=J10,H944,)</f>
        <v/>
      </c>
    </row>
    <row r="945" spans="2:10" ht="39.6" x14ac:dyDescent="0.25">
      <c r="B945" s="27" t="s">
        <v>17</v>
      </c>
      <c r="C945" s="29" t="s">
        <v>1422</v>
      </c>
      <c r="D945" s="27" t="s">
        <v>17</v>
      </c>
      <c r="E945" s="27" t="s">
        <v>17</v>
      </c>
      <c r="F945" s="27" t="s">
        <v>17</v>
      </c>
      <c r="G945" s="27" t="s">
        <v>17</v>
      </c>
      <c r="H945" s="27" t="s">
        <v>17</v>
      </c>
    </row>
    <row r="946" spans="2:10" x14ac:dyDescent="0.25">
      <c r="B946" s="28" t="s">
        <v>1423</v>
      </c>
      <c r="C946" s="30" t="s">
        <v>1424</v>
      </c>
      <c r="D946" s="32" t="s">
        <v>2718</v>
      </c>
      <c r="E946" s="33">
        <v>0</v>
      </c>
      <c r="F946" s="33" t="s">
        <v>17</v>
      </c>
      <c r="G946" s="35">
        <v>0</v>
      </c>
      <c r="H946" s="35" t="str">
        <f>IF(OR(E946="",F946=""),"",E946*F946+(E946*F946*G946/100))</f>
        <v/>
      </c>
      <c r="I946" s="25">
        <v>0.2</v>
      </c>
      <c r="J946" s="26" t="str">
        <f>IF(I946=J10,H946,)</f>
        <v/>
      </c>
    </row>
    <row r="947" spans="2:10" ht="39.6" x14ac:dyDescent="0.25">
      <c r="B947" s="27" t="s">
        <v>17</v>
      </c>
      <c r="C947" s="29" t="s">
        <v>1425</v>
      </c>
      <c r="D947" s="27" t="s">
        <v>17</v>
      </c>
      <c r="E947" s="27" t="s">
        <v>17</v>
      </c>
      <c r="F947" s="27" t="s">
        <v>17</v>
      </c>
      <c r="G947" s="27" t="s">
        <v>17</v>
      </c>
      <c r="H947" s="27" t="s">
        <v>17</v>
      </c>
    </row>
    <row r="948" spans="2:10" x14ac:dyDescent="0.25">
      <c r="B948" s="28" t="s">
        <v>1426</v>
      </c>
      <c r="C948" s="30" t="s">
        <v>1427</v>
      </c>
      <c r="D948" s="32" t="s">
        <v>2718</v>
      </c>
      <c r="E948" s="33">
        <v>0</v>
      </c>
      <c r="F948" s="33" t="s">
        <v>17</v>
      </c>
      <c r="G948" s="35">
        <v>0</v>
      </c>
      <c r="H948" s="35" t="str">
        <f>IF(OR(E948="",F948=""),"",E948*F948+(E948*F948*G948/100))</f>
        <v/>
      </c>
      <c r="I948" s="25">
        <v>0.2</v>
      </c>
      <c r="J948" s="26" t="str">
        <f>IF(I948=J10,H948,)</f>
        <v/>
      </c>
    </row>
    <row r="949" spans="2:10" ht="39.6" x14ac:dyDescent="0.25">
      <c r="B949" s="27" t="s">
        <v>17</v>
      </c>
      <c r="C949" s="29" t="s">
        <v>1428</v>
      </c>
      <c r="D949" s="27" t="s">
        <v>17</v>
      </c>
      <c r="E949" s="27" t="s">
        <v>17</v>
      </c>
      <c r="F949" s="27" t="s">
        <v>17</v>
      </c>
      <c r="G949" s="27" t="s">
        <v>17</v>
      </c>
      <c r="H949" s="27" t="s">
        <v>17</v>
      </c>
    </row>
    <row r="950" spans="2:10" x14ac:dyDescent="0.25">
      <c r="B950" s="28" t="s">
        <v>1429</v>
      </c>
      <c r="C950" s="30" t="s">
        <v>1430</v>
      </c>
      <c r="D950" s="32" t="s">
        <v>2718</v>
      </c>
      <c r="E950" s="33">
        <v>0</v>
      </c>
      <c r="F950" s="33" t="s">
        <v>17</v>
      </c>
      <c r="G950" s="35">
        <v>0</v>
      </c>
      <c r="H950" s="35" t="str">
        <f>IF(OR(E950="",F950=""),"",E950*F950+(E950*F950*G950/100))</f>
        <v/>
      </c>
      <c r="I950" s="25">
        <v>0.2</v>
      </c>
      <c r="J950" s="26" t="str">
        <f>IF(I950=J10,H950,)</f>
        <v/>
      </c>
    </row>
    <row r="951" spans="2:10" ht="39.6" x14ac:dyDescent="0.25">
      <c r="B951" s="27" t="s">
        <v>17</v>
      </c>
      <c r="C951" s="29" t="s">
        <v>1431</v>
      </c>
      <c r="D951" s="27" t="s">
        <v>17</v>
      </c>
      <c r="E951" s="27" t="s">
        <v>17</v>
      </c>
      <c r="F951" s="27" t="s">
        <v>17</v>
      </c>
      <c r="G951" s="27" t="s">
        <v>17</v>
      </c>
      <c r="H951" s="27" t="s">
        <v>17</v>
      </c>
    </row>
    <row r="952" spans="2:10" x14ac:dyDescent="0.25">
      <c r="B952" s="28" t="s">
        <v>1432</v>
      </c>
      <c r="C952" s="30" t="s">
        <v>1433</v>
      </c>
      <c r="D952" s="32" t="s">
        <v>2718</v>
      </c>
      <c r="E952" s="33">
        <v>0</v>
      </c>
      <c r="F952" s="33" t="s">
        <v>17</v>
      </c>
      <c r="G952" s="35">
        <v>0</v>
      </c>
      <c r="H952" s="35" t="str">
        <f>IF(OR(E952="",F952=""),"",E952*F952+(E952*F952*G952/100))</f>
        <v/>
      </c>
      <c r="I952" s="25">
        <v>0.2</v>
      </c>
      <c r="J952" s="26" t="str">
        <f>IF(I952=J10,H952,)</f>
        <v/>
      </c>
    </row>
    <row r="953" spans="2:10" ht="39.6" x14ac:dyDescent="0.25">
      <c r="B953" s="27" t="s">
        <v>17</v>
      </c>
      <c r="C953" s="29" t="s">
        <v>1434</v>
      </c>
      <c r="D953" s="27" t="s">
        <v>17</v>
      </c>
      <c r="E953" s="27" t="s">
        <v>17</v>
      </c>
      <c r="F953" s="27" t="s">
        <v>17</v>
      </c>
      <c r="G953" s="27" t="s">
        <v>17</v>
      </c>
      <c r="H953" s="27" t="s">
        <v>17</v>
      </c>
    </row>
    <row r="954" spans="2:10" x14ac:dyDescent="0.25">
      <c r="B954" s="28" t="s">
        <v>1435</v>
      </c>
      <c r="C954" s="30" t="s">
        <v>1436</v>
      </c>
      <c r="D954" s="32" t="s">
        <v>2718</v>
      </c>
      <c r="E954" s="33">
        <v>0</v>
      </c>
      <c r="F954" s="33" t="s">
        <v>17</v>
      </c>
      <c r="G954" s="35">
        <v>0</v>
      </c>
      <c r="H954" s="35" t="str">
        <f>IF(OR(E954="",F954=""),"",E954*F954+(E954*F954*G954/100))</f>
        <v/>
      </c>
      <c r="I954" s="25">
        <v>0.2</v>
      </c>
      <c r="J954" s="26" t="str">
        <f>IF(I954=J10,H954,)</f>
        <v/>
      </c>
    </row>
    <row r="955" spans="2:10" ht="39.6" x14ac:dyDescent="0.25">
      <c r="B955" s="27" t="s">
        <v>17</v>
      </c>
      <c r="C955" s="29" t="s">
        <v>1437</v>
      </c>
      <c r="D955" s="27" t="s">
        <v>17</v>
      </c>
      <c r="E955" s="27" t="s">
        <v>17</v>
      </c>
      <c r="F955" s="27" t="s">
        <v>17</v>
      </c>
      <c r="G955" s="27" t="s">
        <v>17</v>
      </c>
      <c r="H955" s="27" t="s">
        <v>17</v>
      </c>
    </row>
    <row r="956" spans="2:10" x14ac:dyDescent="0.25">
      <c r="B956" s="28" t="s">
        <v>1438</v>
      </c>
      <c r="C956" s="30" t="s">
        <v>1439</v>
      </c>
      <c r="D956" s="32" t="s">
        <v>2718</v>
      </c>
      <c r="E956" s="33">
        <v>0</v>
      </c>
      <c r="F956" s="33" t="s">
        <v>17</v>
      </c>
      <c r="G956" s="35">
        <v>0</v>
      </c>
      <c r="H956" s="35" t="str">
        <f>IF(OR(E956="",F956=""),"",E956*F956+(E956*F956*G956/100))</f>
        <v/>
      </c>
      <c r="I956" s="25">
        <v>0.2</v>
      </c>
      <c r="J956" s="26" t="str">
        <f>IF(I956=J10,H956,)</f>
        <v/>
      </c>
    </row>
    <row r="957" spans="2:10" ht="39.6" x14ac:dyDescent="0.25">
      <c r="B957" s="27" t="s">
        <v>17</v>
      </c>
      <c r="C957" s="29" t="s">
        <v>1440</v>
      </c>
      <c r="D957" s="27" t="s">
        <v>17</v>
      </c>
      <c r="E957" s="27" t="s">
        <v>17</v>
      </c>
      <c r="F957" s="27" t="s">
        <v>17</v>
      </c>
      <c r="G957" s="27" t="s">
        <v>17</v>
      </c>
      <c r="H957" s="27" t="s">
        <v>17</v>
      </c>
    </row>
    <row r="958" spans="2:10" x14ac:dyDescent="0.25">
      <c r="B958" s="28" t="s">
        <v>1441</v>
      </c>
      <c r="C958" s="30" t="s">
        <v>1442</v>
      </c>
      <c r="D958" s="32" t="s">
        <v>2718</v>
      </c>
      <c r="E958" s="33">
        <v>0</v>
      </c>
      <c r="F958" s="33" t="s">
        <v>17</v>
      </c>
      <c r="G958" s="35">
        <v>0</v>
      </c>
      <c r="H958" s="35" t="str">
        <f>IF(OR(E958="",F958=""),"",E958*F958+(E958*F958*G958/100))</f>
        <v/>
      </c>
      <c r="I958" s="25">
        <v>0.2</v>
      </c>
      <c r="J958" s="26" t="str">
        <f>IF(I958=J10,H958,)</f>
        <v/>
      </c>
    </row>
    <row r="959" spans="2:10" ht="39.6" x14ac:dyDescent="0.25">
      <c r="B959" s="27" t="s">
        <v>17</v>
      </c>
      <c r="C959" s="29" t="s">
        <v>1443</v>
      </c>
      <c r="D959" s="27" t="s">
        <v>17</v>
      </c>
      <c r="E959" s="27" t="s">
        <v>17</v>
      </c>
      <c r="F959" s="27" t="s">
        <v>17</v>
      </c>
      <c r="G959" s="27" t="s">
        <v>17</v>
      </c>
      <c r="H959" s="27" t="s">
        <v>17</v>
      </c>
    </row>
    <row r="960" spans="2:10" x14ac:dyDescent="0.25">
      <c r="B960" s="28" t="s">
        <v>1444</v>
      </c>
      <c r="C960" s="30" t="s">
        <v>1445</v>
      </c>
      <c r="D960" s="32" t="s">
        <v>2718</v>
      </c>
      <c r="E960" s="33">
        <v>0</v>
      </c>
      <c r="F960" s="33" t="s">
        <v>17</v>
      </c>
      <c r="G960" s="35">
        <v>0</v>
      </c>
      <c r="H960" s="35" t="str">
        <f>IF(OR(E960="",F960=""),"",E960*F960+(E960*F960*G960/100))</f>
        <v/>
      </c>
      <c r="I960" s="25">
        <v>0.2</v>
      </c>
      <c r="J960" s="26" t="str">
        <f>IF(I960=J10,H960,)</f>
        <v/>
      </c>
    </row>
    <row r="961" spans="2:10" ht="39.6" x14ac:dyDescent="0.25">
      <c r="B961" s="27" t="s">
        <v>17</v>
      </c>
      <c r="C961" s="29" t="s">
        <v>1446</v>
      </c>
      <c r="D961" s="27" t="s">
        <v>17</v>
      </c>
      <c r="E961" s="27" t="s">
        <v>17</v>
      </c>
      <c r="F961" s="27" t="s">
        <v>17</v>
      </c>
      <c r="G961" s="27" t="s">
        <v>17</v>
      </c>
      <c r="H961" s="27" t="s">
        <v>17</v>
      </c>
    </row>
    <row r="962" spans="2:10" x14ac:dyDescent="0.25">
      <c r="B962" s="28" t="s">
        <v>1447</v>
      </c>
      <c r="C962" s="30" t="s">
        <v>1448</v>
      </c>
      <c r="D962" s="32" t="s">
        <v>2718</v>
      </c>
      <c r="E962" s="33">
        <v>0</v>
      </c>
      <c r="F962" s="33" t="s">
        <v>17</v>
      </c>
      <c r="G962" s="35">
        <v>0</v>
      </c>
      <c r="H962" s="35" t="str">
        <f>IF(OR(E962="",F962=""),"",E962*F962+(E962*F962*G962/100))</f>
        <v/>
      </c>
      <c r="I962" s="25">
        <v>0.2</v>
      </c>
      <c r="J962" s="26" t="str">
        <f>IF(I962=J10,H962,)</f>
        <v/>
      </c>
    </row>
    <row r="963" spans="2:10" ht="39.6" x14ac:dyDescent="0.25">
      <c r="B963" s="27" t="s">
        <v>17</v>
      </c>
      <c r="C963" s="29" t="s">
        <v>1449</v>
      </c>
      <c r="D963" s="27" t="s">
        <v>17</v>
      </c>
      <c r="E963" s="27" t="s">
        <v>17</v>
      </c>
      <c r="F963" s="27" t="s">
        <v>17</v>
      </c>
      <c r="G963" s="27" t="s">
        <v>17</v>
      </c>
      <c r="H963" s="27" t="s">
        <v>17</v>
      </c>
    </row>
    <row r="964" spans="2:10" x14ac:dyDescent="0.25">
      <c r="B964" s="28" t="s">
        <v>1450</v>
      </c>
      <c r="C964" s="30" t="s">
        <v>1451</v>
      </c>
      <c r="D964" s="32" t="s">
        <v>2718</v>
      </c>
      <c r="E964" s="33">
        <v>0</v>
      </c>
      <c r="F964" s="33" t="s">
        <v>17</v>
      </c>
      <c r="G964" s="35">
        <v>0</v>
      </c>
      <c r="H964" s="35" t="str">
        <f>IF(OR(E964="",F964=""),"",E964*F964+(E964*F964*G964/100))</f>
        <v/>
      </c>
      <c r="I964" s="25">
        <v>0.2</v>
      </c>
      <c r="J964" s="26" t="str">
        <f>IF(I964=J10,H964,)</f>
        <v/>
      </c>
    </row>
    <row r="965" spans="2:10" ht="39.6" x14ac:dyDescent="0.25">
      <c r="B965" s="27" t="s">
        <v>17</v>
      </c>
      <c r="C965" s="29" t="s">
        <v>1452</v>
      </c>
      <c r="D965" s="27" t="s">
        <v>17</v>
      </c>
      <c r="E965" s="27" t="s">
        <v>17</v>
      </c>
      <c r="F965" s="27" t="s">
        <v>17</v>
      </c>
      <c r="G965" s="27" t="s">
        <v>17</v>
      </c>
      <c r="H965" s="27" t="s">
        <v>17</v>
      </c>
    </row>
    <row r="966" spans="2:10" x14ac:dyDescent="0.25">
      <c r="B966" s="28" t="s">
        <v>1453</v>
      </c>
      <c r="C966" s="30" t="s">
        <v>1454</v>
      </c>
      <c r="D966" s="32" t="s">
        <v>2718</v>
      </c>
      <c r="E966" s="33">
        <v>0</v>
      </c>
      <c r="F966" s="33" t="s">
        <v>17</v>
      </c>
      <c r="G966" s="35">
        <v>0</v>
      </c>
      <c r="H966" s="35" t="str">
        <f>IF(OR(E966="",F966=""),"",E966*F966+(E966*F966*G966/100))</f>
        <v/>
      </c>
      <c r="I966" s="25">
        <v>0.2</v>
      </c>
      <c r="J966" s="26" t="str">
        <f>IF(I966=J10,H966,)</f>
        <v/>
      </c>
    </row>
    <row r="967" spans="2:10" ht="39.6" x14ac:dyDescent="0.25">
      <c r="B967" s="27" t="s">
        <v>17</v>
      </c>
      <c r="C967" s="29" t="s">
        <v>1455</v>
      </c>
      <c r="D967" s="27" t="s">
        <v>17</v>
      </c>
      <c r="E967" s="27" t="s">
        <v>17</v>
      </c>
      <c r="F967" s="27" t="s">
        <v>17</v>
      </c>
      <c r="G967" s="27" t="s">
        <v>17</v>
      </c>
      <c r="H967" s="27" t="s">
        <v>17</v>
      </c>
    </row>
    <row r="968" spans="2:10" x14ac:dyDescent="0.25">
      <c r="B968" s="28" t="s">
        <v>1456</v>
      </c>
      <c r="C968" s="30" t="s">
        <v>1457</v>
      </c>
      <c r="D968" s="32" t="s">
        <v>2718</v>
      </c>
      <c r="E968" s="33">
        <v>0</v>
      </c>
      <c r="F968" s="33" t="s">
        <v>17</v>
      </c>
      <c r="G968" s="35">
        <v>0</v>
      </c>
      <c r="H968" s="35" t="str">
        <f>IF(OR(E968="",F968=""),"",E968*F968+(E968*F968*G968/100))</f>
        <v/>
      </c>
      <c r="I968" s="25">
        <v>0.2</v>
      </c>
      <c r="J968" s="26" t="str">
        <f>IF(I968=J10,H968,)</f>
        <v/>
      </c>
    </row>
    <row r="969" spans="2:10" ht="39.6" x14ac:dyDescent="0.25">
      <c r="B969" s="27" t="s">
        <v>17</v>
      </c>
      <c r="C969" s="29" t="s">
        <v>1458</v>
      </c>
      <c r="D969" s="27" t="s">
        <v>17</v>
      </c>
      <c r="E969" s="27" t="s">
        <v>17</v>
      </c>
      <c r="F969" s="27" t="s">
        <v>17</v>
      </c>
      <c r="G969" s="27" t="s">
        <v>17</v>
      </c>
      <c r="H969" s="27" t="s">
        <v>17</v>
      </c>
    </row>
    <row r="970" spans="2:10" x14ac:dyDescent="0.25">
      <c r="B970" s="28" t="s">
        <v>1459</v>
      </c>
      <c r="C970" s="30" t="s">
        <v>1460</v>
      </c>
      <c r="D970" s="32" t="s">
        <v>2718</v>
      </c>
      <c r="E970" s="33">
        <v>0</v>
      </c>
      <c r="F970" s="33" t="s">
        <v>17</v>
      </c>
      <c r="G970" s="35">
        <v>0</v>
      </c>
      <c r="H970" s="35" t="str">
        <f>IF(OR(E970="",F970=""),"",E970*F970+(E970*F970*G970/100))</f>
        <v/>
      </c>
      <c r="I970" s="25">
        <v>0.2</v>
      </c>
      <c r="J970" s="26" t="str">
        <f>IF(I970=J10,H970,)</f>
        <v/>
      </c>
    </row>
    <row r="971" spans="2:10" ht="39.6" x14ac:dyDescent="0.25">
      <c r="B971" s="27" t="s">
        <v>17</v>
      </c>
      <c r="C971" s="29" t="s">
        <v>1461</v>
      </c>
      <c r="D971" s="27" t="s">
        <v>17</v>
      </c>
      <c r="E971" s="27" t="s">
        <v>17</v>
      </c>
      <c r="F971" s="27" t="s">
        <v>17</v>
      </c>
      <c r="G971" s="27" t="s">
        <v>17</v>
      </c>
      <c r="H971" s="27" t="s">
        <v>17</v>
      </c>
    </row>
    <row r="972" spans="2:10" x14ac:dyDescent="0.25">
      <c r="B972" s="28" t="s">
        <v>1462</v>
      </c>
      <c r="C972" s="30" t="s">
        <v>1463</v>
      </c>
      <c r="D972" s="32" t="s">
        <v>2718</v>
      </c>
      <c r="E972" s="33">
        <v>0</v>
      </c>
      <c r="F972" s="33" t="s">
        <v>17</v>
      </c>
      <c r="G972" s="35">
        <v>0</v>
      </c>
      <c r="H972" s="35" t="str">
        <f>IF(OR(E972="",F972=""),"",E972*F972+(E972*F972*G972/100))</f>
        <v/>
      </c>
      <c r="I972" s="25">
        <v>0.2</v>
      </c>
      <c r="J972" s="26" t="str">
        <f>IF(I972=J10,H972,)</f>
        <v/>
      </c>
    </row>
    <row r="973" spans="2:10" ht="39.6" x14ac:dyDescent="0.25">
      <c r="B973" s="27" t="s">
        <v>17</v>
      </c>
      <c r="C973" s="29" t="s">
        <v>1464</v>
      </c>
      <c r="D973" s="27" t="s">
        <v>17</v>
      </c>
      <c r="E973" s="27" t="s">
        <v>17</v>
      </c>
      <c r="F973" s="27" t="s">
        <v>17</v>
      </c>
      <c r="G973" s="27" t="s">
        <v>17</v>
      </c>
      <c r="H973" s="27" t="s">
        <v>17</v>
      </c>
    </row>
    <row r="974" spans="2:10" x14ac:dyDescent="0.25">
      <c r="B974" s="28" t="s">
        <v>1465</v>
      </c>
      <c r="C974" s="30" t="s">
        <v>1466</v>
      </c>
      <c r="D974" s="32" t="s">
        <v>2718</v>
      </c>
      <c r="E974" s="33">
        <v>0</v>
      </c>
      <c r="F974" s="33" t="s">
        <v>17</v>
      </c>
      <c r="G974" s="35">
        <v>0</v>
      </c>
      <c r="H974" s="35" t="str">
        <f>IF(OR(E974="",F974=""),"",E974*F974+(E974*F974*G974/100))</f>
        <v/>
      </c>
      <c r="I974" s="25">
        <v>0.2</v>
      </c>
      <c r="J974" s="26" t="str">
        <f>IF(I974=J10,H974,)</f>
        <v/>
      </c>
    </row>
    <row r="975" spans="2:10" ht="39.6" x14ac:dyDescent="0.25">
      <c r="B975" s="27" t="s">
        <v>17</v>
      </c>
      <c r="C975" s="29" t="s">
        <v>1467</v>
      </c>
      <c r="D975" s="27" t="s">
        <v>17</v>
      </c>
      <c r="E975" s="27" t="s">
        <v>17</v>
      </c>
      <c r="F975" s="27" t="s">
        <v>17</v>
      </c>
      <c r="G975" s="27" t="s">
        <v>17</v>
      </c>
      <c r="H975" s="27" t="s">
        <v>17</v>
      </c>
    </row>
    <row r="976" spans="2:10" x14ac:dyDescent="0.25">
      <c r="B976" s="28" t="s">
        <v>1468</v>
      </c>
      <c r="C976" s="30" t="s">
        <v>1469</v>
      </c>
      <c r="D976" s="32" t="s">
        <v>2718</v>
      </c>
      <c r="E976" s="33">
        <v>0</v>
      </c>
      <c r="F976" s="33" t="s">
        <v>17</v>
      </c>
      <c r="G976" s="35">
        <v>0</v>
      </c>
      <c r="H976" s="35" t="str">
        <f>IF(OR(E976="",F976=""),"",E976*F976+(E976*F976*G976/100))</f>
        <v/>
      </c>
      <c r="I976" s="25">
        <v>0.2</v>
      </c>
      <c r="J976" s="26" t="str">
        <f>IF(I976=J10,H976,)</f>
        <v/>
      </c>
    </row>
    <row r="977" spans="2:10" ht="39.6" x14ac:dyDescent="0.25">
      <c r="B977" s="27" t="s">
        <v>17</v>
      </c>
      <c r="C977" s="29" t="s">
        <v>1470</v>
      </c>
      <c r="D977" s="27" t="s">
        <v>17</v>
      </c>
      <c r="E977" s="27" t="s">
        <v>17</v>
      </c>
      <c r="F977" s="27" t="s">
        <v>17</v>
      </c>
      <c r="G977" s="27" t="s">
        <v>17</v>
      </c>
      <c r="H977" s="27" t="s">
        <v>17</v>
      </c>
    </row>
    <row r="978" spans="2:10" x14ac:dyDescent="0.25">
      <c r="B978" s="28" t="s">
        <v>1471</v>
      </c>
      <c r="C978" s="30" t="s">
        <v>1472</v>
      </c>
      <c r="D978" s="32" t="s">
        <v>2718</v>
      </c>
      <c r="E978" s="33">
        <v>0</v>
      </c>
      <c r="F978" s="33" t="s">
        <v>17</v>
      </c>
      <c r="G978" s="35">
        <v>0</v>
      </c>
      <c r="H978" s="35" t="str">
        <f>IF(OR(E978="",F978=""),"",E978*F978+(E978*F978*G978/100))</f>
        <v/>
      </c>
      <c r="I978" s="25">
        <v>0.2</v>
      </c>
      <c r="J978" s="26" t="str">
        <f>IF(I978=J10,H978,)</f>
        <v/>
      </c>
    </row>
    <row r="979" spans="2:10" ht="39.6" x14ac:dyDescent="0.25">
      <c r="B979" s="27" t="s">
        <v>17</v>
      </c>
      <c r="C979" s="29" t="s">
        <v>1473</v>
      </c>
      <c r="D979" s="27" t="s">
        <v>17</v>
      </c>
      <c r="E979" s="27" t="s">
        <v>17</v>
      </c>
      <c r="F979" s="27" t="s">
        <v>17</v>
      </c>
      <c r="G979" s="27" t="s">
        <v>17</v>
      </c>
      <c r="H979" s="27" t="s">
        <v>17</v>
      </c>
    </row>
    <row r="980" spans="2:10" x14ac:dyDescent="0.25">
      <c r="B980" s="28" t="s">
        <v>1474</v>
      </c>
      <c r="C980" s="30" t="s">
        <v>1475</v>
      </c>
      <c r="D980" s="32" t="s">
        <v>2718</v>
      </c>
      <c r="E980" s="33">
        <v>0</v>
      </c>
      <c r="F980" s="33" t="s">
        <v>17</v>
      </c>
      <c r="G980" s="35">
        <v>0</v>
      </c>
      <c r="H980" s="35" t="str">
        <f>IF(OR(E980="",F980=""),"",E980*F980+(E980*F980*G980/100))</f>
        <v/>
      </c>
      <c r="I980" s="25">
        <v>0.2</v>
      </c>
      <c r="J980" s="26" t="str">
        <f>IF(I980=J10,H980,)</f>
        <v/>
      </c>
    </row>
    <row r="981" spans="2:10" ht="39.6" x14ac:dyDescent="0.25">
      <c r="B981" s="27" t="s">
        <v>17</v>
      </c>
      <c r="C981" s="29" t="s">
        <v>1476</v>
      </c>
      <c r="D981" s="27" t="s">
        <v>17</v>
      </c>
      <c r="E981" s="27" t="s">
        <v>17</v>
      </c>
      <c r="F981" s="27" t="s">
        <v>17</v>
      </c>
      <c r="G981" s="27" t="s">
        <v>17</v>
      </c>
      <c r="H981" s="27" t="s">
        <v>17</v>
      </c>
    </row>
    <row r="982" spans="2:10" x14ac:dyDescent="0.25">
      <c r="B982" s="28" t="s">
        <v>1477</v>
      </c>
      <c r="C982" s="30" t="s">
        <v>1478</v>
      </c>
      <c r="D982" s="32" t="s">
        <v>2718</v>
      </c>
      <c r="E982" s="33">
        <v>0</v>
      </c>
      <c r="F982" s="33" t="s">
        <v>17</v>
      </c>
      <c r="G982" s="35">
        <v>0</v>
      </c>
      <c r="H982" s="35" t="str">
        <f>IF(OR(E982="",F982=""),"",E982*F982+(E982*F982*G982/100))</f>
        <v/>
      </c>
      <c r="I982" s="25">
        <v>0.2</v>
      </c>
      <c r="J982" s="26" t="str">
        <f>IF(I982=J10,H982,)</f>
        <v/>
      </c>
    </row>
    <row r="983" spans="2:10" ht="39.6" x14ac:dyDescent="0.25">
      <c r="B983" s="27" t="s">
        <v>17</v>
      </c>
      <c r="C983" s="29" t="s">
        <v>1479</v>
      </c>
      <c r="D983" s="27" t="s">
        <v>17</v>
      </c>
      <c r="E983" s="27" t="s">
        <v>17</v>
      </c>
      <c r="F983" s="27" t="s">
        <v>17</v>
      </c>
      <c r="G983" s="27" t="s">
        <v>17</v>
      </c>
      <c r="H983" s="27" t="s">
        <v>17</v>
      </c>
    </row>
    <row r="984" spans="2:10" x14ac:dyDescent="0.25">
      <c r="B984" s="28" t="s">
        <v>1480</v>
      </c>
      <c r="C984" s="30" t="s">
        <v>1481</v>
      </c>
      <c r="D984" s="32" t="s">
        <v>2718</v>
      </c>
      <c r="E984" s="33">
        <v>0</v>
      </c>
      <c r="F984" s="33" t="s">
        <v>17</v>
      </c>
      <c r="G984" s="35">
        <v>0</v>
      </c>
      <c r="H984" s="35" t="str">
        <f>IF(OR(E984="",F984=""),"",E984*F984+(E984*F984*G984/100))</f>
        <v/>
      </c>
      <c r="I984" s="25">
        <v>0.2</v>
      </c>
      <c r="J984" s="26" t="str">
        <f>IF(I984=J10,H984,)</f>
        <v/>
      </c>
    </row>
    <row r="985" spans="2:10" ht="39.6" x14ac:dyDescent="0.25">
      <c r="B985" s="27" t="s">
        <v>17</v>
      </c>
      <c r="C985" s="29" t="s">
        <v>1482</v>
      </c>
      <c r="D985" s="27" t="s">
        <v>17</v>
      </c>
      <c r="E985" s="27" t="s">
        <v>17</v>
      </c>
      <c r="F985" s="27" t="s">
        <v>17</v>
      </c>
      <c r="G985" s="27" t="s">
        <v>17</v>
      </c>
      <c r="H985" s="27" t="s">
        <v>17</v>
      </c>
    </row>
    <row r="986" spans="2:10" x14ac:dyDescent="0.25">
      <c r="B986" s="28" t="s">
        <v>1483</v>
      </c>
      <c r="C986" s="30" t="s">
        <v>1484</v>
      </c>
      <c r="D986" s="32" t="s">
        <v>2718</v>
      </c>
      <c r="E986" s="33">
        <v>0</v>
      </c>
      <c r="F986" s="33" t="s">
        <v>17</v>
      </c>
      <c r="G986" s="35">
        <v>0</v>
      </c>
      <c r="H986" s="35" t="str">
        <f>IF(OR(E986="",F986=""),"",E986*F986+(E986*F986*G986/100))</f>
        <v/>
      </c>
      <c r="I986" s="25">
        <v>0.2</v>
      </c>
      <c r="J986" s="26" t="str">
        <f>IF(I986=J10,H986,)</f>
        <v/>
      </c>
    </row>
    <row r="987" spans="2:10" ht="39.6" x14ac:dyDescent="0.25">
      <c r="B987" s="27" t="s">
        <v>17</v>
      </c>
      <c r="C987" s="29" t="s">
        <v>1485</v>
      </c>
      <c r="D987" s="27" t="s">
        <v>17</v>
      </c>
      <c r="E987" s="27" t="s">
        <v>17</v>
      </c>
      <c r="F987" s="27" t="s">
        <v>17</v>
      </c>
      <c r="G987" s="27" t="s">
        <v>17</v>
      </c>
      <c r="H987" s="27" t="s">
        <v>17</v>
      </c>
    </row>
    <row r="988" spans="2:10" x14ac:dyDescent="0.25">
      <c r="B988" s="28" t="s">
        <v>1486</v>
      </c>
      <c r="C988" s="30" t="s">
        <v>1487</v>
      </c>
      <c r="D988" s="32" t="s">
        <v>2718</v>
      </c>
      <c r="E988" s="33">
        <v>0</v>
      </c>
      <c r="F988" s="33" t="s">
        <v>17</v>
      </c>
      <c r="G988" s="35">
        <v>0</v>
      </c>
      <c r="H988" s="35" t="str">
        <f>IF(OR(E988="",F988=""),"",E988*F988+(E988*F988*G988/100))</f>
        <v/>
      </c>
      <c r="I988" s="25">
        <v>0.2</v>
      </c>
      <c r="J988" s="26" t="str">
        <f>IF(I988=J10,H988,)</f>
        <v/>
      </c>
    </row>
    <row r="989" spans="2:10" ht="39.6" x14ac:dyDescent="0.25">
      <c r="B989" s="27" t="s">
        <v>17</v>
      </c>
      <c r="C989" s="29" t="s">
        <v>1488</v>
      </c>
      <c r="D989" s="27" t="s">
        <v>17</v>
      </c>
      <c r="E989" s="27" t="s">
        <v>17</v>
      </c>
      <c r="F989" s="27" t="s">
        <v>17</v>
      </c>
      <c r="G989" s="27" t="s">
        <v>17</v>
      </c>
      <c r="H989" s="27" t="s">
        <v>17</v>
      </c>
    </row>
    <row r="990" spans="2:10" x14ac:dyDescent="0.25">
      <c r="B990" s="28" t="s">
        <v>1489</v>
      </c>
      <c r="C990" s="30" t="s">
        <v>1490</v>
      </c>
      <c r="D990" s="32" t="s">
        <v>2718</v>
      </c>
      <c r="E990" s="33">
        <v>0</v>
      </c>
      <c r="F990" s="33" t="s">
        <v>17</v>
      </c>
      <c r="G990" s="35">
        <v>0</v>
      </c>
      <c r="H990" s="35" t="str">
        <f>IF(OR(E990="",F990=""),"",E990*F990+(E990*F990*G990/100))</f>
        <v/>
      </c>
      <c r="I990" s="25">
        <v>0.2</v>
      </c>
      <c r="J990" s="26" t="str">
        <f>IF(I990=J10,H990,)</f>
        <v/>
      </c>
    </row>
    <row r="991" spans="2:10" ht="39.6" x14ac:dyDescent="0.25">
      <c r="B991" s="27" t="s">
        <v>17</v>
      </c>
      <c r="C991" s="29" t="s">
        <v>1491</v>
      </c>
      <c r="D991" s="27" t="s">
        <v>17</v>
      </c>
      <c r="E991" s="27" t="s">
        <v>17</v>
      </c>
      <c r="F991" s="27" t="s">
        <v>17</v>
      </c>
      <c r="G991" s="27" t="s">
        <v>17</v>
      </c>
      <c r="H991" s="27" t="s">
        <v>17</v>
      </c>
    </row>
    <row r="992" spans="2:10" x14ac:dyDescent="0.25">
      <c r="B992" s="28" t="s">
        <v>1492</v>
      </c>
      <c r="C992" s="30" t="s">
        <v>1493</v>
      </c>
      <c r="D992" s="32" t="s">
        <v>2718</v>
      </c>
      <c r="E992" s="33">
        <v>0</v>
      </c>
      <c r="F992" s="33" t="s">
        <v>17</v>
      </c>
      <c r="G992" s="35">
        <v>0</v>
      </c>
      <c r="H992" s="35" t="str">
        <f>IF(OR(E992="",F992=""),"",E992*F992+(E992*F992*G992/100))</f>
        <v/>
      </c>
      <c r="I992" s="25">
        <v>0.2</v>
      </c>
      <c r="J992" s="26" t="str">
        <f>IF(I992=J10,H992,)</f>
        <v/>
      </c>
    </row>
    <row r="993" spans="2:10" ht="39.6" x14ac:dyDescent="0.25">
      <c r="B993" s="27" t="s">
        <v>17</v>
      </c>
      <c r="C993" s="29" t="s">
        <v>1494</v>
      </c>
      <c r="D993" s="27" t="s">
        <v>17</v>
      </c>
      <c r="E993" s="27" t="s">
        <v>17</v>
      </c>
      <c r="F993" s="27" t="s">
        <v>17</v>
      </c>
      <c r="G993" s="27" t="s">
        <v>17</v>
      </c>
      <c r="H993" s="27" t="s">
        <v>17</v>
      </c>
    </row>
    <row r="994" spans="2:10" x14ac:dyDescent="0.25">
      <c r="B994" s="28" t="s">
        <v>1495</v>
      </c>
      <c r="C994" s="30" t="s">
        <v>1496</v>
      </c>
      <c r="D994" s="32" t="s">
        <v>2718</v>
      </c>
      <c r="E994" s="33">
        <v>0</v>
      </c>
      <c r="F994" s="33" t="s">
        <v>17</v>
      </c>
      <c r="G994" s="35">
        <v>0</v>
      </c>
      <c r="H994" s="35" t="str">
        <f>IF(OR(E994="",F994=""),"",E994*F994+(E994*F994*G994/100))</f>
        <v/>
      </c>
      <c r="I994" s="25">
        <v>0.2</v>
      </c>
      <c r="J994" s="26" t="str">
        <f>IF(I994=J10,H994,)</f>
        <v/>
      </c>
    </row>
    <row r="995" spans="2:10" ht="39.6" x14ac:dyDescent="0.25">
      <c r="B995" s="27" t="s">
        <v>17</v>
      </c>
      <c r="C995" s="29" t="s">
        <v>1497</v>
      </c>
      <c r="D995" s="27" t="s">
        <v>17</v>
      </c>
      <c r="E995" s="27" t="s">
        <v>17</v>
      </c>
      <c r="F995" s="27" t="s">
        <v>17</v>
      </c>
      <c r="G995" s="27" t="s">
        <v>17</v>
      </c>
      <c r="H995" s="27" t="s">
        <v>17</v>
      </c>
    </row>
    <row r="996" spans="2:10" x14ac:dyDescent="0.25">
      <c r="B996" s="28" t="s">
        <v>1498</v>
      </c>
      <c r="C996" s="30" t="s">
        <v>1499</v>
      </c>
      <c r="D996" s="32" t="s">
        <v>2718</v>
      </c>
      <c r="E996" s="33">
        <v>0</v>
      </c>
      <c r="F996" s="33" t="s">
        <v>17</v>
      </c>
      <c r="G996" s="35">
        <v>0</v>
      </c>
      <c r="H996" s="35" t="str">
        <f>IF(OR(E996="",F996=""),"",E996*F996+(E996*F996*G996/100))</f>
        <v/>
      </c>
      <c r="I996" s="25">
        <v>0.2</v>
      </c>
      <c r="J996" s="26" t="str">
        <f>IF(I996=J10,H996,)</f>
        <v/>
      </c>
    </row>
    <row r="997" spans="2:10" ht="39.6" x14ac:dyDescent="0.25">
      <c r="B997" s="27" t="s">
        <v>17</v>
      </c>
      <c r="C997" s="29" t="s">
        <v>1500</v>
      </c>
      <c r="D997" s="27" t="s">
        <v>17</v>
      </c>
      <c r="E997" s="27" t="s">
        <v>17</v>
      </c>
      <c r="F997" s="27" t="s">
        <v>17</v>
      </c>
      <c r="G997" s="27" t="s">
        <v>17</v>
      </c>
      <c r="H997" s="27" t="s">
        <v>17</v>
      </c>
    </row>
    <row r="998" spans="2:10" x14ac:dyDescent="0.25">
      <c r="B998" s="28" t="s">
        <v>1501</v>
      </c>
      <c r="C998" s="30" t="s">
        <v>1502</v>
      </c>
      <c r="D998" s="32" t="s">
        <v>2718</v>
      </c>
      <c r="E998" s="33">
        <v>0</v>
      </c>
      <c r="F998" s="33" t="s">
        <v>17</v>
      </c>
      <c r="G998" s="35">
        <v>0</v>
      </c>
      <c r="H998" s="35" t="str">
        <f>IF(OR(E998="",F998=""),"",E998*F998+(E998*F998*G998/100))</f>
        <v/>
      </c>
      <c r="I998" s="25">
        <v>0.2</v>
      </c>
      <c r="J998" s="26" t="str">
        <f>IF(I998=J10,H998,)</f>
        <v/>
      </c>
    </row>
    <row r="999" spans="2:10" ht="39.6" x14ac:dyDescent="0.25">
      <c r="B999" s="27" t="s">
        <v>17</v>
      </c>
      <c r="C999" s="29" t="s">
        <v>1503</v>
      </c>
      <c r="D999" s="27" t="s">
        <v>17</v>
      </c>
      <c r="E999" s="27" t="s">
        <v>17</v>
      </c>
      <c r="F999" s="27" t="s">
        <v>17</v>
      </c>
      <c r="G999" s="27" t="s">
        <v>17</v>
      </c>
      <c r="H999" s="27" t="s">
        <v>17</v>
      </c>
    </row>
    <row r="1000" spans="2:10" x14ac:dyDescent="0.25">
      <c r="B1000" s="28" t="s">
        <v>1504</v>
      </c>
      <c r="C1000" s="30" t="s">
        <v>1505</v>
      </c>
      <c r="D1000" s="32" t="s">
        <v>2718</v>
      </c>
      <c r="E1000" s="33">
        <v>0</v>
      </c>
      <c r="F1000" s="33" t="s">
        <v>17</v>
      </c>
      <c r="G1000" s="35">
        <v>0</v>
      </c>
      <c r="H1000" s="35" t="str">
        <f>IF(OR(E1000="",F1000=""),"",E1000*F1000+(E1000*F1000*G1000/100))</f>
        <v/>
      </c>
      <c r="I1000" s="25">
        <v>0.2</v>
      </c>
      <c r="J1000" s="26" t="str">
        <f>IF(I1000=J10,H1000,)</f>
        <v/>
      </c>
    </row>
    <row r="1001" spans="2:10" ht="39.6" x14ac:dyDescent="0.25">
      <c r="B1001" s="27" t="s">
        <v>17</v>
      </c>
      <c r="C1001" s="29" t="s">
        <v>1506</v>
      </c>
      <c r="D1001" s="27" t="s">
        <v>17</v>
      </c>
      <c r="E1001" s="27" t="s">
        <v>17</v>
      </c>
      <c r="F1001" s="27" t="s">
        <v>17</v>
      </c>
      <c r="G1001" s="27" t="s">
        <v>17</v>
      </c>
      <c r="H1001" s="27" t="s">
        <v>17</v>
      </c>
    </row>
    <row r="1002" spans="2:10" x14ac:dyDescent="0.25">
      <c r="B1002" s="28" t="s">
        <v>1507</v>
      </c>
      <c r="C1002" s="30" t="s">
        <v>1508</v>
      </c>
      <c r="D1002" s="32" t="s">
        <v>2718</v>
      </c>
      <c r="E1002" s="33">
        <v>0</v>
      </c>
      <c r="F1002" s="33" t="s">
        <v>17</v>
      </c>
      <c r="G1002" s="35">
        <v>0</v>
      </c>
      <c r="H1002" s="35" t="str">
        <f>IF(OR(E1002="",F1002=""),"",E1002*F1002+(E1002*F1002*G1002/100))</f>
        <v/>
      </c>
      <c r="I1002" s="25">
        <v>0.2</v>
      </c>
      <c r="J1002" s="26" t="str">
        <f>IF(I1002=J10,H1002,)</f>
        <v/>
      </c>
    </row>
    <row r="1003" spans="2:10" ht="39.6" x14ac:dyDescent="0.25">
      <c r="B1003" s="27" t="s">
        <v>17</v>
      </c>
      <c r="C1003" s="29" t="s">
        <v>1509</v>
      </c>
      <c r="D1003" s="27" t="s">
        <v>17</v>
      </c>
      <c r="E1003" s="27" t="s">
        <v>17</v>
      </c>
      <c r="F1003" s="27" t="s">
        <v>17</v>
      </c>
      <c r="G1003" s="27" t="s">
        <v>17</v>
      </c>
      <c r="H1003" s="27" t="s">
        <v>17</v>
      </c>
    </row>
    <row r="1004" spans="2:10" x14ac:dyDescent="0.25">
      <c r="B1004" s="28" t="s">
        <v>1510</v>
      </c>
      <c r="C1004" s="30" t="s">
        <v>1511</v>
      </c>
      <c r="D1004" s="32" t="s">
        <v>2718</v>
      </c>
      <c r="E1004" s="33">
        <v>0</v>
      </c>
      <c r="F1004" s="33" t="s">
        <v>17</v>
      </c>
      <c r="G1004" s="35">
        <v>0</v>
      </c>
      <c r="H1004" s="35" t="str">
        <f>IF(OR(E1004="",F1004=""),"",E1004*F1004+(E1004*F1004*G1004/100))</f>
        <v/>
      </c>
      <c r="I1004" s="25">
        <v>0.2</v>
      </c>
      <c r="J1004" s="26" t="str">
        <f>IF(I1004=J10,H1004,)</f>
        <v/>
      </c>
    </row>
    <row r="1005" spans="2:10" ht="39.6" x14ac:dyDescent="0.25">
      <c r="B1005" s="27" t="s">
        <v>17</v>
      </c>
      <c r="C1005" s="29" t="s">
        <v>1512</v>
      </c>
      <c r="D1005" s="27" t="s">
        <v>17</v>
      </c>
      <c r="E1005" s="27" t="s">
        <v>17</v>
      </c>
      <c r="F1005" s="27" t="s">
        <v>17</v>
      </c>
      <c r="G1005" s="27" t="s">
        <v>17</v>
      </c>
      <c r="H1005" s="27" t="s">
        <v>17</v>
      </c>
    </row>
    <row r="1006" spans="2:10" x14ac:dyDescent="0.25">
      <c r="B1006" s="28" t="s">
        <v>1513</v>
      </c>
      <c r="C1006" s="30" t="s">
        <v>1514</v>
      </c>
      <c r="D1006" s="32" t="s">
        <v>2718</v>
      </c>
      <c r="E1006" s="33">
        <v>0</v>
      </c>
      <c r="F1006" s="33" t="s">
        <v>17</v>
      </c>
      <c r="G1006" s="35">
        <v>0</v>
      </c>
      <c r="H1006" s="35" t="str">
        <f>IF(OR(E1006="",F1006=""),"",E1006*F1006+(E1006*F1006*G1006/100))</f>
        <v/>
      </c>
      <c r="I1006" s="25">
        <v>0.2</v>
      </c>
      <c r="J1006" s="26" t="str">
        <f>IF(I1006=J10,H1006,)</f>
        <v/>
      </c>
    </row>
    <row r="1007" spans="2:10" ht="39.6" x14ac:dyDescent="0.25">
      <c r="B1007" s="27" t="s">
        <v>17</v>
      </c>
      <c r="C1007" s="29" t="s">
        <v>1515</v>
      </c>
      <c r="D1007" s="27" t="s">
        <v>17</v>
      </c>
      <c r="E1007" s="27" t="s">
        <v>17</v>
      </c>
      <c r="F1007" s="27" t="s">
        <v>17</v>
      </c>
      <c r="G1007" s="27" t="s">
        <v>17</v>
      </c>
      <c r="H1007" s="27" t="s">
        <v>17</v>
      </c>
    </row>
    <row r="1008" spans="2:10" x14ac:dyDescent="0.25">
      <c r="B1008" s="28" t="s">
        <v>1516</v>
      </c>
      <c r="C1008" s="30" t="s">
        <v>1517</v>
      </c>
      <c r="D1008" s="32" t="s">
        <v>2718</v>
      </c>
      <c r="E1008" s="33">
        <v>0</v>
      </c>
      <c r="F1008" s="33" t="s">
        <v>17</v>
      </c>
      <c r="G1008" s="35">
        <v>0</v>
      </c>
      <c r="H1008" s="35" t="str">
        <f>IF(OR(E1008="",F1008=""),"",E1008*F1008+(E1008*F1008*G1008/100))</f>
        <v/>
      </c>
      <c r="I1008" s="25">
        <v>0.2</v>
      </c>
      <c r="J1008" s="26" t="str">
        <f>IF(I1008=J10,H1008,)</f>
        <v/>
      </c>
    </row>
    <row r="1009" spans="2:10" ht="39.6" x14ac:dyDescent="0.25">
      <c r="B1009" s="27" t="s">
        <v>17</v>
      </c>
      <c r="C1009" s="29" t="s">
        <v>1518</v>
      </c>
      <c r="D1009" s="27" t="s">
        <v>17</v>
      </c>
      <c r="E1009" s="27" t="s">
        <v>17</v>
      </c>
      <c r="F1009" s="27" t="s">
        <v>17</v>
      </c>
      <c r="G1009" s="27" t="s">
        <v>17</v>
      </c>
      <c r="H1009" s="27" t="s">
        <v>17</v>
      </c>
    </row>
    <row r="1010" spans="2:10" x14ac:dyDescent="0.25">
      <c r="B1010" s="28" t="s">
        <v>1519</v>
      </c>
      <c r="C1010" s="30" t="s">
        <v>1520</v>
      </c>
      <c r="D1010" s="32" t="s">
        <v>2718</v>
      </c>
      <c r="E1010" s="33">
        <v>0</v>
      </c>
      <c r="F1010" s="33" t="s">
        <v>17</v>
      </c>
      <c r="G1010" s="35">
        <v>0</v>
      </c>
      <c r="H1010" s="35" t="str">
        <f>IF(OR(E1010="",F1010=""),"",E1010*F1010+(E1010*F1010*G1010/100))</f>
        <v/>
      </c>
      <c r="I1010" s="25">
        <v>0.2</v>
      </c>
      <c r="J1010" s="26" t="str">
        <f>IF(I1010=J10,H1010,)</f>
        <v/>
      </c>
    </row>
    <row r="1011" spans="2:10" ht="39.6" x14ac:dyDescent="0.25">
      <c r="B1011" s="27" t="s">
        <v>17</v>
      </c>
      <c r="C1011" s="29" t="s">
        <v>1521</v>
      </c>
      <c r="D1011" s="27" t="s">
        <v>17</v>
      </c>
      <c r="E1011" s="27" t="s">
        <v>17</v>
      </c>
      <c r="F1011" s="27" t="s">
        <v>17</v>
      </c>
      <c r="G1011" s="27" t="s">
        <v>17</v>
      </c>
      <c r="H1011" s="27" t="s">
        <v>17</v>
      </c>
    </row>
    <row r="1012" spans="2:10" x14ac:dyDescent="0.25">
      <c r="B1012" s="28" t="s">
        <v>1522</v>
      </c>
      <c r="C1012" s="30" t="s">
        <v>1523</v>
      </c>
      <c r="D1012" s="32" t="s">
        <v>2718</v>
      </c>
      <c r="E1012" s="33">
        <v>0</v>
      </c>
      <c r="F1012" s="33" t="s">
        <v>17</v>
      </c>
      <c r="G1012" s="35">
        <v>0</v>
      </c>
      <c r="H1012" s="35" t="str">
        <f>IF(OR(E1012="",F1012=""),"",E1012*F1012+(E1012*F1012*G1012/100))</f>
        <v/>
      </c>
      <c r="I1012" s="25">
        <v>0.2</v>
      </c>
      <c r="J1012" s="26" t="str">
        <f>IF(I1012=J10,H1012,)</f>
        <v/>
      </c>
    </row>
    <row r="1013" spans="2:10" ht="39.6" x14ac:dyDescent="0.25">
      <c r="B1013" s="27" t="s">
        <v>17</v>
      </c>
      <c r="C1013" s="29" t="s">
        <v>1524</v>
      </c>
      <c r="D1013" s="27" t="s">
        <v>17</v>
      </c>
      <c r="E1013" s="27" t="s">
        <v>17</v>
      </c>
      <c r="F1013" s="27" t="s">
        <v>17</v>
      </c>
      <c r="G1013" s="27" t="s">
        <v>17</v>
      </c>
      <c r="H1013" s="27" t="s">
        <v>17</v>
      </c>
    </row>
    <row r="1014" spans="2:10" x14ac:dyDescent="0.25">
      <c r="B1014" s="28" t="s">
        <v>1525</v>
      </c>
      <c r="C1014" s="30" t="s">
        <v>1526</v>
      </c>
      <c r="D1014" s="32" t="s">
        <v>2718</v>
      </c>
      <c r="E1014" s="33">
        <v>0</v>
      </c>
      <c r="F1014" s="33" t="s">
        <v>17</v>
      </c>
      <c r="G1014" s="35">
        <v>0</v>
      </c>
      <c r="H1014" s="35" t="str">
        <f>IF(OR(E1014="",F1014=""),"",E1014*F1014+(E1014*F1014*G1014/100))</f>
        <v/>
      </c>
      <c r="I1014" s="25">
        <v>0.2</v>
      </c>
      <c r="J1014" s="26" t="str">
        <f>IF(I1014=J10,H1014,)</f>
        <v/>
      </c>
    </row>
    <row r="1015" spans="2:10" ht="39.6" x14ac:dyDescent="0.25">
      <c r="B1015" s="27" t="s">
        <v>17</v>
      </c>
      <c r="C1015" s="29" t="s">
        <v>1527</v>
      </c>
      <c r="D1015" s="27" t="s">
        <v>17</v>
      </c>
      <c r="E1015" s="27" t="s">
        <v>17</v>
      </c>
      <c r="F1015" s="27" t="s">
        <v>17</v>
      </c>
      <c r="G1015" s="27" t="s">
        <v>17</v>
      </c>
      <c r="H1015" s="27" t="s">
        <v>17</v>
      </c>
    </row>
    <row r="1016" spans="2:10" x14ac:dyDescent="0.25">
      <c r="B1016" s="28" t="s">
        <v>1528</v>
      </c>
      <c r="C1016" s="30" t="s">
        <v>1529</v>
      </c>
      <c r="D1016" s="32" t="s">
        <v>2718</v>
      </c>
      <c r="E1016" s="33">
        <v>0</v>
      </c>
      <c r="F1016" s="33" t="s">
        <v>17</v>
      </c>
      <c r="G1016" s="35">
        <v>0</v>
      </c>
      <c r="H1016" s="35" t="str">
        <f>IF(OR(E1016="",F1016=""),"",E1016*F1016+(E1016*F1016*G1016/100))</f>
        <v/>
      </c>
      <c r="I1016" s="25">
        <v>0.2</v>
      </c>
      <c r="J1016" s="26" t="str">
        <f>IF(I1016=J10,H1016,)</f>
        <v/>
      </c>
    </row>
    <row r="1017" spans="2:10" ht="39.6" x14ac:dyDescent="0.25">
      <c r="B1017" s="27" t="s">
        <v>17</v>
      </c>
      <c r="C1017" s="29" t="s">
        <v>1530</v>
      </c>
      <c r="D1017" s="27" t="s">
        <v>17</v>
      </c>
      <c r="E1017" s="27" t="s">
        <v>17</v>
      </c>
      <c r="F1017" s="27" t="s">
        <v>17</v>
      </c>
      <c r="G1017" s="27" t="s">
        <v>17</v>
      </c>
      <c r="H1017" s="27" t="s">
        <v>17</v>
      </c>
    </row>
    <row r="1018" spans="2:10" x14ac:dyDescent="0.25">
      <c r="B1018" s="28" t="s">
        <v>1531</v>
      </c>
      <c r="C1018" s="30" t="s">
        <v>1532</v>
      </c>
      <c r="D1018" s="32" t="s">
        <v>2718</v>
      </c>
      <c r="E1018" s="33">
        <v>0</v>
      </c>
      <c r="F1018" s="33" t="s">
        <v>17</v>
      </c>
      <c r="G1018" s="35">
        <v>0</v>
      </c>
      <c r="H1018" s="35" t="str">
        <f>IF(OR(E1018="",F1018=""),"",E1018*F1018+(E1018*F1018*G1018/100))</f>
        <v/>
      </c>
      <c r="I1018" s="25">
        <v>0.2</v>
      </c>
      <c r="J1018" s="26" t="str">
        <f>IF(I1018=J10,H1018,)</f>
        <v/>
      </c>
    </row>
    <row r="1019" spans="2:10" ht="39.6" x14ac:dyDescent="0.25">
      <c r="B1019" s="27" t="s">
        <v>17</v>
      </c>
      <c r="C1019" s="29" t="s">
        <v>1533</v>
      </c>
      <c r="D1019" s="27" t="s">
        <v>17</v>
      </c>
      <c r="E1019" s="27" t="s">
        <v>17</v>
      </c>
      <c r="F1019" s="27" t="s">
        <v>17</v>
      </c>
      <c r="G1019" s="27" t="s">
        <v>17</v>
      </c>
      <c r="H1019" s="27" t="s">
        <v>17</v>
      </c>
    </row>
    <row r="1020" spans="2:10" x14ac:dyDescent="0.25">
      <c r="B1020" s="28" t="s">
        <v>1534</v>
      </c>
      <c r="C1020" s="30" t="s">
        <v>1535</v>
      </c>
      <c r="D1020" s="32" t="s">
        <v>2718</v>
      </c>
      <c r="E1020" s="33">
        <v>0</v>
      </c>
      <c r="F1020" s="33" t="s">
        <v>17</v>
      </c>
      <c r="G1020" s="35">
        <v>0</v>
      </c>
      <c r="H1020" s="35" t="str">
        <f>IF(OR(E1020="",F1020=""),"",E1020*F1020+(E1020*F1020*G1020/100))</f>
        <v/>
      </c>
      <c r="I1020" s="25">
        <v>0.2</v>
      </c>
      <c r="J1020" s="26" t="str">
        <f>IF(I1020=J10,H1020,)</f>
        <v/>
      </c>
    </row>
    <row r="1021" spans="2:10" ht="39.6" x14ac:dyDescent="0.25">
      <c r="B1021" s="27" t="s">
        <v>17</v>
      </c>
      <c r="C1021" s="29" t="s">
        <v>1536</v>
      </c>
      <c r="D1021" s="27" t="s">
        <v>17</v>
      </c>
      <c r="E1021" s="27" t="s">
        <v>17</v>
      </c>
      <c r="F1021" s="27" t="s">
        <v>17</v>
      </c>
      <c r="G1021" s="27" t="s">
        <v>17</v>
      </c>
      <c r="H1021" s="27" t="s">
        <v>17</v>
      </c>
    </row>
    <row r="1022" spans="2:10" x14ac:dyDescent="0.25">
      <c r="B1022" s="28" t="s">
        <v>1537</v>
      </c>
      <c r="C1022" s="30" t="s">
        <v>1538</v>
      </c>
      <c r="D1022" s="32" t="s">
        <v>2718</v>
      </c>
      <c r="E1022" s="33">
        <v>0</v>
      </c>
      <c r="F1022" s="33" t="s">
        <v>17</v>
      </c>
      <c r="G1022" s="35">
        <v>0</v>
      </c>
      <c r="H1022" s="35" t="str">
        <f>IF(OR(E1022="",F1022=""),"",E1022*F1022+(E1022*F1022*G1022/100))</f>
        <v/>
      </c>
      <c r="I1022" s="25">
        <v>0.2</v>
      </c>
      <c r="J1022" s="26" t="str">
        <f>IF(I1022=J10,H1022,)</f>
        <v/>
      </c>
    </row>
    <row r="1023" spans="2:10" ht="39.6" x14ac:dyDescent="0.25">
      <c r="B1023" s="27" t="s">
        <v>17</v>
      </c>
      <c r="C1023" s="29" t="s">
        <v>1539</v>
      </c>
      <c r="D1023" s="27" t="s">
        <v>17</v>
      </c>
      <c r="E1023" s="27" t="s">
        <v>17</v>
      </c>
      <c r="F1023" s="27" t="s">
        <v>17</v>
      </c>
      <c r="G1023" s="27" t="s">
        <v>17</v>
      </c>
      <c r="H1023" s="27" t="s">
        <v>17</v>
      </c>
    </row>
    <row r="1024" spans="2:10" x14ac:dyDescent="0.25">
      <c r="B1024" s="28" t="s">
        <v>1540</v>
      </c>
      <c r="C1024" s="30" t="s">
        <v>1541</v>
      </c>
      <c r="D1024" s="32" t="s">
        <v>2718</v>
      </c>
      <c r="E1024" s="33">
        <v>0</v>
      </c>
      <c r="F1024" s="33" t="s">
        <v>17</v>
      </c>
      <c r="G1024" s="35">
        <v>0</v>
      </c>
      <c r="H1024" s="35" t="str">
        <f>IF(OR(E1024="",F1024=""),"",E1024*F1024+(E1024*F1024*G1024/100))</f>
        <v/>
      </c>
      <c r="I1024" s="25">
        <v>0.2</v>
      </c>
      <c r="J1024" s="26" t="str">
        <f>IF(I1024=J10,H1024,)</f>
        <v/>
      </c>
    </row>
    <row r="1025" spans="2:10" ht="39.6" x14ac:dyDescent="0.25">
      <c r="B1025" s="27" t="s">
        <v>17</v>
      </c>
      <c r="C1025" s="29" t="s">
        <v>1542</v>
      </c>
      <c r="D1025" s="27" t="s">
        <v>17</v>
      </c>
      <c r="E1025" s="27" t="s">
        <v>17</v>
      </c>
      <c r="F1025" s="27" t="s">
        <v>17</v>
      </c>
      <c r="G1025" s="27" t="s">
        <v>17</v>
      </c>
      <c r="H1025" s="27" t="s">
        <v>17</v>
      </c>
    </row>
    <row r="1026" spans="2:10" x14ac:dyDescent="0.25">
      <c r="B1026" s="28" t="s">
        <v>1543</v>
      </c>
      <c r="C1026" s="30" t="s">
        <v>1544</v>
      </c>
      <c r="D1026" s="32" t="s">
        <v>2718</v>
      </c>
      <c r="E1026" s="33">
        <v>0</v>
      </c>
      <c r="F1026" s="33" t="s">
        <v>17</v>
      </c>
      <c r="G1026" s="35">
        <v>0</v>
      </c>
      <c r="H1026" s="35" t="str">
        <f>IF(OR(E1026="",F1026=""),"",E1026*F1026+(E1026*F1026*G1026/100))</f>
        <v/>
      </c>
      <c r="I1026" s="25">
        <v>0.2</v>
      </c>
      <c r="J1026" s="26" t="str">
        <f>IF(I1026=J10,H1026,)</f>
        <v/>
      </c>
    </row>
    <row r="1027" spans="2:10" ht="39.6" x14ac:dyDescent="0.25">
      <c r="B1027" s="27" t="s">
        <v>17</v>
      </c>
      <c r="C1027" s="29" t="s">
        <v>1545</v>
      </c>
      <c r="D1027" s="27" t="s">
        <v>17</v>
      </c>
      <c r="E1027" s="27" t="s">
        <v>17</v>
      </c>
      <c r="F1027" s="27" t="s">
        <v>17</v>
      </c>
      <c r="G1027" s="27" t="s">
        <v>17</v>
      </c>
      <c r="H1027" s="27" t="s">
        <v>17</v>
      </c>
    </row>
    <row r="1028" spans="2:10" x14ac:dyDescent="0.25">
      <c r="B1028" s="28" t="s">
        <v>1546</v>
      </c>
      <c r="C1028" s="30" t="s">
        <v>1547</v>
      </c>
      <c r="D1028" s="32" t="s">
        <v>2718</v>
      </c>
      <c r="E1028" s="33">
        <v>0</v>
      </c>
      <c r="F1028" s="33" t="s">
        <v>17</v>
      </c>
      <c r="G1028" s="35">
        <v>0</v>
      </c>
      <c r="H1028" s="35" t="str">
        <f>IF(OR(E1028="",F1028=""),"",E1028*F1028+(E1028*F1028*G1028/100))</f>
        <v/>
      </c>
      <c r="I1028" s="25">
        <v>0.2</v>
      </c>
      <c r="J1028" s="26" t="str">
        <f>IF(I1028=J10,H1028,)</f>
        <v/>
      </c>
    </row>
    <row r="1029" spans="2:10" ht="39.6" x14ac:dyDescent="0.25">
      <c r="B1029" s="27" t="s">
        <v>17</v>
      </c>
      <c r="C1029" s="29" t="s">
        <v>1548</v>
      </c>
      <c r="D1029" s="27" t="s">
        <v>17</v>
      </c>
      <c r="E1029" s="27" t="s">
        <v>17</v>
      </c>
      <c r="F1029" s="27" t="s">
        <v>17</v>
      </c>
      <c r="G1029" s="27" t="s">
        <v>17</v>
      </c>
      <c r="H1029" s="27" t="s">
        <v>17</v>
      </c>
    </row>
    <row r="1030" spans="2:10" x14ac:dyDescent="0.25">
      <c r="B1030" s="28" t="s">
        <v>1549</v>
      </c>
      <c r="C1030" s="30" t="s">
        <v>1550</v>
      </c>
      <c r="D1030" s="32" t="s">
        <v>2718</v>
      </c>
      <c r="E1030" s="33">
        <v>0</v>
      </c>
      <c r="F1030" s="33" t="s">
        <v>17</v>
      </c>
      <c r="G1030" s="35">
        <v>0</v>
      </c>
      <c r="H1030" s="35" t="str">
        <f>IF(OR(E1030="",F1030=""),"",E1030*F1030+(E1030*F1030*G1030/100))</f>
        <v/>
      </c>
      <c r="I1030" s="25">
        <v>0.2</v>
      </c>
      <c r="J1030" s="26" t="str">
        <f>IF(I1030=J10,H1030,)</f>
        <v/>
      </c>
    </row>
    <row r="1031" spans="2:10" ht="39.6" x14ac:dyDescent="0.25">
      <c r="B1031" s="27" t="s">
        <v>17</v>
      </c>
      <c r="C1031" s="29" t="s">
        <v>1551</v>
      </c>
      <c r="D1031" s="27" t="s">
        <v>17</v>
      </c>
      <c r="E1031" s="27" t="s">
        <v>17</v>
      </c>
      <c r="F1031" s="27" t="s">
        <v>17</v>
      </c>
      <c r="G1031" s="27" t="s">
        <v>17</v>
      </c>
      <c r="H1031" s="27" t="s">
        <v>17</v>
      </c>
    </row>
    <row r="1032" spans="2:10" x14ac:dyDescent="0.25">
      <c r="B1032" s="28" t="s">
        <v>1552</v>
      </c>
      <c r="C1032" s="30" t="s">
        <v>1553</v>
      </c>
      <c r="D1032" s="32" t="s">
        <v>2718</v>
      </c>
      <c r="E1032" s="33">
        <v>0</v>
      </c>
      <c r="F1032" s="33" t="s">
        <v>17</v>
      </c>
      <c r="G1032" s="35">
        <v>0</v>
      </c>
      <c r="H1032" s="35" t="str">
        <f>IF(OR(E1032="",F1032=""),"",E1032*F1032+(E1032*F1032*G1032/100))</f>
        <v/>
      </c>
      <c r="I1032" s="25">
        <v>0.2</v>
      </c>
      <c r="J1032" s="26" t="str">
        <f>IF(I1032=J10,H1032,)</f>
        <v/>
      </c>
    </row>
    <row r="1033" spans="2:10" ht="39.6" x14ac:dyDescent="0.25">
      <c r="B1033" s="27" t="s">
        <v>17</v>
      </c>
      <c r="C1033" s="29" t="s">
        <v>1554</v>
      </c>
      <c r="D1033" s="27" t="s">
        <v>17</v>
      </c>
      <c r="E1033" s="27" t="s">
        <v>17</v>
      </c>
      <c r="F1033" s="27" t="s">
        <v>17</v>
      </c>
      <c r="G1033" s="27" t="s">
        <v>17</v>
      </c>
      <c r="H1033" s="27" t="s">
        <v>17</v>
      </c>
    </row>
    <row r="1034" spans="2:10" x14ac:dyDescent="0.25">
      <c r="B1034" s="28" t="s">
        <v>1555</v>
      </c>
      <c r="C1034" s="30" t="s">
        <v>1556</v>
      </c>
      <c r="D1034" s="32" t="s">
        <v>2718</v>
      </c>
      <c r="E1034" s="33">
        <v>0</v>
      </c>
      <c r="F1034" s="33" t="s">
        <v>17</v>
      </c>
      <c r="G1034" s="35">
        <v>0</v>
      </c>
      <c r="H1034" s="35" t="str">
        <f>IF(OR(E1034="",F1034=""),"",E1034*F1034+(E1034*F1034*G1034/100))</f>
        <v/>
      </c>
      <c r="I1034" s="25">
        <v>0.2</v>
      </c>
      <c r="J1034" s="26" t="str">
        <f>IF(I1034=J10,H1034,)</f>
        <v/>
      </c>
    </row>
    <row r="1035" spans="2:10" ht="39.6" x14ac:dyDescent="0.25">
      <c r="B1035" s="27" t="s">
        <v>17</v>
      </c>
      <c r="C1035" s="29" t="s">
        <v>1557</v>
      </c>
      <c r="D1035" s="27" t="s">
        <v>17</v>
      </c>
      <c r="E1035" s="27" t="s">
        <v>17</v>
      </c>
      <c r="F1035" s="27" t="s">
        <v>17</v>
      </c>
      <c r="G1035" s="27" t="s">
        <v>17</v>
      </c>
      <c r="H1035" s="27" t="s">
        <v>17</v>
      </c>
    </row>
    <row r="1036" spans="2:10" x14ac:dyDescent="0.25">
      <c r="B1036" s="28" t="s">
        <v>1558</v>
      </c>
      <c r="C1036" s="30" t="s">
        <v>1559</v>
      </c>
      <c r="D1036" s="32" t="s">
        <v>2718</v>
      </c>
      <c r="E1036" s="33">
        <v>0</v>
      </c>
      <c r="F1036" s="33" t="s">
        <v>17</v>
      </c>
      <c r="G1036" s="35">
        <v>0</v>
      </c>
      <c r="H1036" s="35" t="str">
        <f>IF(OR(E1036="",F1036=""),"",E1036*F1036+(E1036*F1036*G1036/100))</f>
        <v/>
      </c>
      <c r="I1036" s="25">
        <v>0.2</v>
      </c>
      <c r="J1036" s="26" t="str">
        <f>IF(I1036=J10,H1036,)</f>
        <v/>
      </c>
    </row>
    <row r="1037" spans="2:10" ht="39.6" x14ac:dyDescent="0.25">
      <c r="B1037" s="27" t="s">
        <v>17</v>
      </c>
      <c r="C1037" s="29" t="s">
        <v>1560</v>
      </c>
      <c r="D1037" s="27" t="s">
        <v>17</v>
      </c>
      <c r="E1037" s="27" t="s">
        <v>17</v>
      </c>
      <c r="F1037" s="27" t="s">
        <v>17</v>
      </c>
      <c r="G1037" s="27" t="s">
        <v>17</v>
      </c>
      <c r="H1037" s="27" t="s">
        <v>17</v>
      </c>
    </row>
    <row r="1038" spans="2:10" x14ac:dyDescent="0.25">
      <c r="B1038" s="28" t="s">
        <v>1561</v>
      </c>
      <c r="C1038" s="30" t="s">
        <v>1562</v>
      </c>
      <c r="D1038" s="32" t="s">
        <v>2718</v>
      </c>
      <c r="E1038" s="33">
        <v>0</v>
      </c>
      <c r="F1038" s="33" t="s">
        <v>17</v>
      </c>
      <c r="G1038" s="35">
        <v>0</v>
      </c>
      <c r="H1038" s="35" t="str">
        <f>IF(OR(E1038="",F1038=""),"",E1038*F1038+(E1038*F1038*G1038/100))</f>
        <v/>
      </c>
      <c r="I1038" s="25">
        <v>0.2</v>
      </c>
      <c r="J1038" s="26" t="str">
        <f>IF(I1038=J10,H1038,)</f>
        <v/>
      </c>
    </row>
    <row r="1039" spans="2:10" ht="39.6" x14ac:dyDescent="0.25">
      <c r="B1039" s="27" t="s">
        <v>17</v>
      </c>
      <c r="C1039" s="29" t="s">
        <v>1563</v>
      </c>
      <c r="D1039" s="27" t="s">
        <v>17</v>
      </c>
      <c r="E1039" s="27" t="s">
        <v>17</v>
      </c>
      <c r="F1039" s="27" t="s">
        <v>17</v>
      </c>
      <c r="G1039" s="27" t="s">
        <v>17</v>
      </c>
      <c r="H1039" s="27" t="s">
        <v>17</v>
      </c>
    </row>
    <row r="1040" spans="2:10" x14ac:dyDescent="0.25">
      <c r="B1040" s="28" t="s">
        <v>1564</v>
      </c>
      <c r="C1040" s="30" t="s">
        <v>1565</v>
      </c>
      <c r="D1040" s="32" t="s">
        <v>2718</v>
      </c>
      <c r="E1040" s="33">
        <v>0</v>
      </c>
      <c r="F1040" s="33" t="s">
        <v>17</v>
      </c>
      <c r="G1040" s="35">
        <v>0</v>
      </c>
      <c r="H1040" s="35" t="str">
        <f>IF(OR(E1040="",F1040=""),"",E1040*F1040+(E1040*F1040*G1040/100))</f>
        <v/>
      </c>
      <c r="I1040" s="25">
        <v>0.2</v>
      </c>
      <c r="J1040" s="26" t="str">
        <f>IF(I1040=J10,H1040,)</f>
        <v/>
      </c>
    </row>
    <row r="1041" spans="2:10" ht="39.6" x14ac:dyDescent="0.25">
      <c r="B1041" s="27" t="s">
        <v>17</v>
      </c>
      <c r="C1041" s="29" t="s">
        <v>1566</v>
      </c>
      <c r="D1041" s="27" t="s">
        <v>17</v>
      </c>
      <c r="E1041" s="27" t="s">
        <v>17</v>
      </c>
      <c r="F1041" s="27" t="s">
        <v>17</v>
      </c>
      <c r="G1041" s="27" t="s">
        <v>17</v>
      </c>
      <c r="H1041" s="27" t="s">
        <v>17</v>
      </c>
    </row>
    <row r="1042" spans="2:10" x14ac:dyDescent="0.25">
      <c r="B1042" s="28" t="s">
        <v>1567</v>
      </c>
      <c r="C1042" s="30" t="s">
        <v>1568</v>
      </c>
      <c r="D1042" s="32" t="s">
        <v>2718</v>
      </c>
      <c r="E1042" s="33">
        <v>0</v>
      </c>
      <c r="F1042" s="33" t="s">
        <v>17</v>
      </c>
      <c r="G1042" s="35">
        <v>0</v>
      </c>
      <c r="H1042" s="35" t="str">
        <f>IF(OR(E1042="",F1042=""),"",E1042*F1042+(E1042*F1042*G1042/100))</f>
        <v/>
      </c>
      <c r="I1042" s="25">
        <v>0.2</v>
      </c>
      <c r="J1042" s="26" t="str">
        <f>IF(I1042=J10,H1042,)</f>
        <v/>
      </c>
    </row>
    <row r="1043" spans="2:10" ht="39.6" x14ac:dyDescent="0.25">
      <c r="B1043" s="27" t="s">
        <v>17</v>
      </c>
      <c r="C1043" s="29" t="s">
        <v>1569</v>
      </c>
      <c r="D1043" s="27" t="s">
        <v>17</v>
      </c>
      <c r="E1043" s="27" t="s">
        <v>17</v>
      </c>
      <c r="F1043" s="27" t="s">
        <v>17</v>
      </c>
      <c r="G1043" s="27" t="s">
        <v>17</v>
      </c>
      <c r="H1043" s="27" t="s">
        <v>17</v>
      </c>
    </row>
    <row r="1044" spans="2:10" x14ac:dyDescent="0.25">
      <c r="B1044" s="28" t="s">
        <v>1570</v>
      </c>
      <c r="C1044" s="30" t="s">
        <v>1571</v>
      </c>
      <c r="D1044" s="32" t="s">
        <v>2718</v>
      </c>
      <c r="E1044" s="33">
        <v>0</v>
      </c>
      <c r="F1044" s="33" t="s">
        <v>17</v>
      </c>
      <c r="G1044" s="35">
        <v>0</v>
      </c>
      <c r="H1044" s="35" t="str">
        <f>IF(OR(E1044="",F1044=""),"",E1044*F1044+(E1044*F1044*G1044/100))</f>
        <v/>
      </c>
      <c r="I1044" s="25">
        <v>0.2</v>
      </c>
      <c r="J1044" s="26" t="str">
        <f>IF(I1044=J10,H1044,)</f>
        <v/>
      </c>
    </row>
    <row r="1045" spans="2:10" ht="39.6" x14ac:dyDescent="0.25">
      <c r="B1045" s="27" t="s">
        <v>17</v>
      </c>
      <c r="C1045" s="29" t="s">
        <v>1572</v>
      </c>
      <c r="D1045" s="27" t="s">
        <v>17</v>
      </c>
      <c r="E1045" s="27" t="s">
        <v>17</v>
      </c>
      <c r="F1045" s="27" t="s">
        <v>17</v>
      </c>
      <c r="G1045" s="27" t="s">
        <v>17</v>
      </c>
      <c r="H1045" s="27" t="s">
        <v>17</v>
      </c>
    </row>
    <row r="1046" spans="2:10" x14ac:dyDescent="0.25">
      <c r="B1046" s="28" t="s">
        <v>1573</v>
      </c>
      <c r="C1046" s="30" t="s">
        <v>1574</v>
      </c>
      <c r="D1046" s="32" t="s">
        <v>2718</v>
      </c>
      <c r="E1046" s="33">
        <v>0</v>
      </c>
      <c r="F1046" s="33" t="s">
        <v>17</v>
      </c>
      <c r="G1046" s="35">
        <v>0</v>
      </c>
      <c r="H1046" s="35" t="str">
        <f>IF(OR(E1046="",F1046=""),"",E1046*F1046+(E1046*F1046*G1046/100))</f>
        <v/>
      </c>
      <c r="I1046" s="25">
        <v>0.2</v>
      </c>
      <c r="J1046" s="26" t="str">
        <f>IF(I1046=J10,H1046,)</f>
        <v/>
      </c>
    </row>
    <row r="1047" spans="2:10" ht="52.8" x14ac:dyDescent="0.25">
      <c r="B1047" s="27" t="s">
        <v>17</v>
      </c>
      <c r="C1047" s="29" t="s">
        <v>1575</v>
      </c>
      <c r="D1047" s="27" t="s">
        <v>17</v>
      </c>
      <c r="E1047" s="27" t="s">
        <v>17</v>
      </c>
      <c r="F1047" s="27" t="s">
        <v>17</v>
      </c>
      <c r="G1047" s="27" t="s">
        <v>17</v>
      </c>
      <c r="H1047" s="27" t="s">
        <v>17</v>
      </c>
    </row>
    <row r="1048" spans="2:10" x14ac:dyDescent="0.25">
      <c r="B1048" s="28" t="s">
        <v>1576</v>
      </c>
      <c r="C1048" s="30" t="s">
        <v>1577</v>
      </c>
      <c r="D1048" s="32" t="s">
        <v>2718</v>
      </c>
      <c r="E1048" s="33">
        <v>0</v>
      </c>
      <c r="F1048" s="33" t="s">
        <v>17</v>
      </c>
      <c r="G1048" s="35">
        <v>0</v>
      </c>
      <c r="H1048" s="35" t="str">
        <f>IF(OR(E1048="",F1048=""),"",E1048*F1048+(E1048*F1048*G1048/100))</f>
        <v/>
      </c>
      <c r="I1048" s="25">
        <v>0.2</v>
      </c>
      <c r="J1048" s="26" t="str">
        <f>IF(I1048=J10,H1048,)</f>
        <v/>
      </c>
    </row>
    <row r="1049" spans="2:10" ht="52.8" x14ac:dyDescent="0.25">
      <c r="B1049" s="27" t="s">
        <v>17</v>
      </c>
      <c r="C1049" s="29" t="s">
        <v>1578</v>
      </c>
      <c r="D1049" s="27" t="s">
        <v>17</v>
      </c>
      <c r="E1049" s="27" t="s">
        <v>17</v>
      </c>
      <c r="F1049" s="27" t="s">
        <v>17</v>
      </c>
      <c r="G1049" s="27" t="s">
        <v>17</v>
      </c>
      <c r="H1049" s="27" t="s">
        <v>17</v>
      </c>
    </row>
    <row r="1050" spans="2:10" x14ac:dyDescent="0.25">
      <c r="B1050" s="28" t="s">
        <v>1579</v>
      </c>
      <c r="C1050" s="30" t="s">
        <v>1580</v>
      </c>
      <c r="D1050" s="32" t="s">
        <v>2718</v>
      </c>
      <c r="E1050" s="33">
        <v>0</v>
      </c>
      <c r="F1050" s="33" t="s">
        <v>17</v>
      </c>
      <c r="G1050" s="35">
        <v>0</v>
      </c>
      <c r="H1050" s="35" t="str">
        <f>IF(OR(E1050="",F1050=""),"",E1050*F1050+(E1050*F1050*G1050/100))</f>
        <v/>
      </c>
      <c r="I1050" s="25">
        <v>0.2</v>
      </c>
      <c r="J1050" s="26" t="str">
        <f>IF(I1050=J10,H1050,)</f>
        <v/>
      </c>
    </row>
    <row r="1051" spans="2:10" ht="52.8" x14ac:dyDescent="0.25">
      <c r="B1051" s="27" t="s">
        <v>17</v>
      </c>
      <c r="C1051" s="29" t="s">
        <v>1581</v>
      </c>
      <c r="D1051" s="27" t="s">
        <v>17</v>
      </c>
      <c r="E1051" s="27" t="s">
        <v>17</v>
      </c>
      <c r="F1051" s="27" t="s">
        <v>17</v>
      </c>
      <c r="G1051" s="27" t="s">
        <v>17</v>
      </c>
      <c r="H1051" s="27" t="s">
        <v>17</v>
      </c>
    </row>
    <row r="1052" spans="2:10" x14ac:dyDescent="0.25">
      <c r="B1052" s="28" t="s">
        <v>1582</v>
      </c>
      <c r="C1052" s="30" t="s">
        <v>1583</v>
      </c>
      <c r="D1052" s="32" t="s">
        <v>2718</v>
      </c>
      <c r="E1052" s="33">
        <v>0</v>
      </c>
      <c r="F1052" s="33" t="s">
        <v>17</v>
      </c>
      <c r="G1052" s="35">
        <v>0</v>
      </c>
      <c r="H1052" s="35" t="str">
        <f>IF(OR(E1052="",F1052=""),"",E1052*F1052+(E1052*F1052*G1052/100))</f>
        <v/>
      </c>
      <c r="I1052" s="25">
        <v>0.2</v>
      </c>
      <c r="J1052" s="26" t="str">
        <f>IF(I1052=J10,H1052,)</f>
        <v/>
      </c>
    </row>
    <row r="1053" spans="2:10" ht="52.8" x14ac:dyDescent="0.25">
      <c r="B1053" s="27" t="s">
        <v>17</v>
      </c>
      <c r="C1053" s="29" t="s">
        <v>1584</v>
      </c>
      <c r="D1053" s="27" t="s">
        <v>17</v>
      </c>
      <c r="E1053" s="27" t="s">
        <v>17</v>
      </c>
      <c r="F1053" s="27" t="s">
        <v>17</v>
      </c>
      <c r="G1053" s="27" t="s">
        <v>17</v>
      </c>
      <c r="H1053" s="27" t="s">
        <v>17</v>
      </c>
    </row>
    <row r="1054" spans="2:10" x14ac:dyDescent="0.25">
      <c r="B1054" s="28" t="s">
        <v>1585</v>
      </c>
      <c r="C1054" s="30" t="s">
        <v>1586</v>
      </c>
      <c r="D1054" s="32" t="s">
        <v>2718</v>
      </c>
      <c r="E1054" s="33">
        <v>0</v>
      </c>
      <c r="F1054" s="33" t="s">
        <v>17</v>
      </c>
      <c r="G1054" s="35">
        <v>0</v>
      </c>
      <c r="H1054" s="35" t="str">
        <f>IF(OR(E1054="",F1054=""),"",E1054*F1054+(E1054*F1054*G1054/100))</f>
        <v/>
      </c>
      <c r="I1054" s="25">
        <v>0.2</v>
      </c>
      <c r="J1054" s="26" t="str">
        <f>IF(I1054=J10,H1054,)</f>
        <v/>
      </c>
    </row>
    <row r="1055" spans="2:10" ht="52.8" x14ac:dyDescent="0.25">
      <c r="B1055" s="27" t="s">
        <v>17</v>
      </c>
      <c r="C1055" s="29" t="s">
        <v>1587</v>
      </c>
      <c r="D1055" s="27" t="s">
        <v>17</v>
      </c>
      <c r="E1055" s="27" t="s">
        <v>17</v>
      </c>
      <c r="F1055" s="27" t="s">
        <v>17</v>
      </c>
      <c r="G1055" s="27" t="s">
        <v>17</v>
      </c>
      <c r="H1055" s="27" t="s">
        <v>17</v>
      </c>
    </row>
    <row r="1056" spans="2:10" x14ac:dyDescent="0.25">
      <c r="B1056" s="28" t="s">
        <v>1588</v>
      </c>
      <c r="C1056" s="30" t="s">
        <v>1589</v>
      </c>
      <c r="D1056" s="32" t="s">
        <v>2718</v>
      </c>
      <c r="E1056" s="33">
        <v>0</v>
      </c>
      <c r="F1056" s="33" t="s">
        <v>17</v>
      </c>
      <c r="G1056" s="35">
        <v>0</v>
      </c>
      <c r="H1056" s="35" t="str">
        <f>IF(OR(E1056="",F1056=""),"",E1056*F1056+(E1056*F1056*G1056/100))</f>
        <v/>
      </c>
      <c r="I1056" s="25">
        <v>0.2</v>
      </c>
      <c r="J1056" s="26" t="str">
        <f>IF(I1056=J10,H1056,)</f>
        <v/>
      </c>
    </row>
    <row r="1057" spans="2:10" ht="39.6" x14ac:dyDescent="0.25">
      <c r="B1057" s="27" t="s">
        <v>17</v>
      </c>
      <c r="C1057" s="29" t="s">
        <v>1590</v>
      </c>
      <c r="D1057" s="27" t="s">
        <v>17</v>
      </c>
      <c r="E1057" s="27" t="s">
        <v>17</v>
      </c>
      <c r="F1057" s="27" t="s">
        <v>17</v>
      </c>
      <c r="G1057" s="27" t="s">
        <v>17</v>
      </c>
      <c r="H1057" s="27" t="s">
        <v>17</v>
      </c>
    </row>
    <row r="1058" spans="2:10" x14ac:dyDescent="0.25">
      <c r="B1058" s="28" t="s">
        <v>1591</v>
      </c>
      <c r="C1058" s="30" t="s">
        <v>1592</v>
      </c>
      <c r="D1058" s="32" t="s">
        <v>2718</v>
      </c>
      <c r="E1058" s="33">
        <v>0</v>
      </c>
      <c r="F1058" s="33" t="s">
        <v>17</v>
      </c>
      <c r="G1058" s="35">
        <v>0</v>
      </c>
      <c r="H1058" s="35" t="str">
        <f>IF(OR(E1058="",F1058=""),"",E1058*F1058+(E1058*F1058*G1058/100))</f>
        <v/>
      </c>
      <c r="I1058" s="25">
        <v>0.2</v>
      </c>
      <c r="J1058" s="26" t="str">
        <f>IF(I1058=J10,H1058,)</f>
        <v/>
      </c>
    </row>
    <row r="1059" spans="2:10" ht="52.8" x14ac:dyDescent="0.25">
      <c r="B1059" s="27" t="s">
        <v>17</v>
      </c>
      <c r="C1059" s="29" t="s">
        <v>1593</v>
      </c>
      <c r="D1059" s="27" t="s">
        <v>17</v>
      </c>
      <c r="E1059" s="27" t="s">
        <v>17</v>
      </c>
      <c r="F1059" s="27" t="s">
        <v>17</v>
      </c>
      <c r="G1059" s="27" t="s">
        <v>17</v>
      </c>
      <c r="H1059" s="27" t="s">
        <v>17</v>
      </c>
    </row>
    <row r="1060" spans="2:10" x14ac:dyDescent="0.25">
      <c r="B1060" s="28" t="s">
        <v>1594</v>
      </c>
      <c r="C1060" s="30" t="s">
        <v>1595</v>
      </c>
      <c r="D1060" s="32" t="s">
        <v>2718</v>
      </c>
      <c r="E1060" s="33">
        <v>0</v>
      </c>
      <c r="F1060" s="33" t="s">
        <v>17</v>
      </c>
      <c r="G1060" s="35">
        <v>0</v>
      </c>
      <c r="H1060" s="35" t="str">
        <f>IF(OR(E1060="",F1060=""),"",E1060*F1060+(E1060*F1060*G1060/100))</f>
        <v/>
      </c>
      <c r="I1060" s="25">
        <v>0.2</v>
      </c>
      <c r="J1060" s="26" t="str">
        <f>IF(I1060=J10,H1060,)</f>
        <v/>
      </c>
    </row>
    <row r="1061" spans="2:10" ht="39.6" x14ac:dyDescent="0.25">
      <c r="B1061" s="27" t="s">
        <v>17</v>
      </c>
      <c r="C1061" s="29" t="s">
        <v>1596</v>
      </c>
      <c r="D1061" s="27" t="s">
        <v>17</v>
      </c>
      <c r="E1061" s="27" t="s">
        <v>17</v>
      </c>
      <c r="F1061" s="27" t="s">
        <v>17</v>
      </c>
      <c r="G1061" s="27" t="s">
        <v>17</v>
      </c>
      <c r="H1061" s="27" t="s">
        <v>17</v>
      </c>
    </row>
    <row r="1062" spans="2:10" x14ac:dyDescent="0.25">
      <c r="B1062" s="28" t="s">
        <v>1597</v>
      </c>
      <c r="C1062" s="30" t="s">
        <v>1598</v>
      </c>
      <c r="D1062" s="32" t="s">
        <v>2718</v>
      </c>
      <c r="E1062" s="33">
        <v>0</v>
      </c>
      <c r="F1062" s="33" t="s">
        <v>17</v>
      </c>
      <c r="G1062" s="35">
        <v>0</v>
      </c>
      <c r="H1062" s="35" t="str">
        <f>IF(OR(E1062="",F1062=""),"",E1062*F1062+(E1062*F1062*G1062/100))</f>
        <v/>
      </c>
      <c r="I1062" s="25">
        <v>0.2</v>
      </c>
      <c r="J1062" s="26" t="str">
        <f>IF(I1062=J10,H1062,)</f>
        <v/>
      </c>
    </row>
    <row r="1063" spans="2:10" ht="52.8" x14ac:dyDescent="0.25">
      <c r="B1063" s="27" t="s">
        <v>17</v>
      </c>
      <c r="C1063" s="29" t="s">
        <v>1599</v>
      </c>
      <c r="D1063" s="27" t="s">
        <v>17</v>
      </c>
      <c r="E1063" s="27" t="s">
        <v>17</v>
      </c>
      <c r="F1063" s="27" t="s">
        <v>17</v>
      </c>
      <c r="G1063" s="27" t="s">
        <v>17</v>
      </c>
      <c r="H1063" s="27" t="s">
        <v>17</v>
      </c>
    </row>
    <row r="1064" spans="2:10" x14ac:dyDescent="0.25">
      <c r="B1064" s="28" t="s">
        <v>1600</v>
      </c>
      <c r="C1064" s="30" t="s">
        <v>1601</v>
      </c>
      <c r="D1064" s="32" t="s">
        <v>2718</v>
      </c>
      <c r="E1064" s="33">
        <v>0</v>
      </c>
      <c r="F1064" s="33" t="s">
        <v>17</v>
      </c>
      <c r="G1064" s="35">
        <v>0</v>
      </c>
      <c r="H1064" s="35" t="str">
        <f>IF(OR(E1064="",F1064=""),"",E1064*F1064+(E1064*F1064*G1064/100))</f>
        <v/>
      </c>
      <c r="I1064" s="25">
        <v>0.2</v>
      </c>
      <c r="J1064" s="26" t="str">
        <f>IF(I1064=J10,H1064,)</f>
        <v/>
      </c>
    </row>
    <row r="1065" spans="2:10" ht="39.6" x14ac:dyDescent="0.25">
      <c r="B1065" s="27" t="s">
        <v>17</v>
      </c>
      <c r="C1065" s="29" t="s">
        <v>1602</v>
      </c>
      <c r="D1065" s="27" t="s">
        <v>17</v>
      </c>
      <c r="E1065" s="27" t="s">
        <v>17</v>
      </c>
      <c r="F1065" s="27" t="s">
        <v>17</v>
      </c>
      <c r="G1065" s="27" t="s">
        <v>17</v>
      </c>
      <c r="H1065" s="27" t="s">
        <v>17</v>
      </c>
    </row>
    <row r="1066" spans="2:10" x14ac:dyDescent="0.25">
      <c r="B1066" s="28" t="s">
        <v>1603</v>
      </c>
      <c r="C1066" s="30" t="s">
        <v>1604</v>
      </c>
      <c r="D1066" s="32" t="s">
        <v>2718</v>
      </c>
      <c r="E1066" s="33">
        <v>0</v>
      </c>
      <c r="F1066" s="33" t="s">
        <v>17</v>
      </c>
      <c r="G1066" s="35">
        <v>0</v>
      </c>
      <c r="H1066" s="35" t="str">
        <f>IF(OR(E1066="",F1066=""),"",E1066*F1066+(E1066*F1066*G1066/100))</f>
        <v/>
      </c>
      <c r="I1066" s="25">
        <v>0.2</v>
      </c>
      <c r="J1066" s="26" t="str">
        <f>IF(I1066=J10,H1066,)</f>
        <v/>
      </c>
    </row>
    <row r="1067" spans="2:10" ht="39.6" x14ac:dyDescent="0.25">
      <c r="B1067" s="27" t="s">
        <v>17</v>
      </c>
      <c r="C1067" s="29" t="s">
        <v>1605</v>
      </c>
      <c r="D1067" s="27" t="s">
        <v>17</v>
      </c>
      <c r="E1067" s="27" t="s">
        <v>17</v>
      </c>
      <c r="F1067" s="27" t="s">
        <v>17</v>
      </c>
      <c r="G1067" s="27" t="s">
        <v>17</v>
      </c>
      <c r="H1067" s="27" t="s">
        <v>17</v>
      </c>
    </row>
    <row r="1068" spans="2:10" x14ac:dyDescent="0.25">
      <c r="B1068" s="28" t="s">
        <v>1606</v>
      </c>
      <c r="C1068" s="30" t="s">
        <v>1607</v>
      </c>
      <c r="D1068" s="32" t="s">
        <v>2718</v>
      </c>
      <c r="E1068" s="33">
        <v>0</v>
      </c>
      <c r="F1068" s="33" t="s">
        <v>17</v>
      </c>
      <c r="G1068" s="35">
        <v>0</v>
      </c>
      <c r="H1068" s="35" t="str">
        <f>IF(OR(E1068="",F1068=""),"",E1068*F1068+(E1068*F1068*G1068/100))</f>
        <v/>
      </c>
      <c r="I1068" s="25">
        <v>0.2</v>
      </c>
      <c r="J1068" s="26" t="str">
        <f>IF(I1068=J10,H1068,)</f>
        <v/>
      </c>
    </row>
    <row r="1069" spans="2:10" ht="39.6" x14ac:dyDescent="0.25">
      <c r="B1069" s="27" t="s">
        <v>17</v>
      </c>
      <c r="C1069" s="29" t="s">
        <v>1608</v>
      </c>
      <c r="D1069" s="27" t="s">
        <v>17</v>
      </c>
      <c r="E1069" s="27" t="s">
        <v>17</v>
      </c>
      <c r="F1069" s="27" t="s">
        <v>17</v>
      </c>
      <c r="G1069" s="27" t="s">
        <v>17</v>
      </c>
      <c r="H1069" s="27" t="s">
        <v>17</v>
      </c>
    </row>
    <row r="1070" spans="2:10" x14ac:dyDescent="0.25">
      <c r="B1070" s="28" t="s">
        <v>1609</v>
      </c>
      <c r="C1070" s="30" t="s">
        <v>1610</v>
      </c>
      <c r="D1070" s="32" t="s">
        <v>2718</v>
      </c>
      <c r="E1070" s="33">
        <v>0</v>
      </c>
      <c r="F1070" s="33" t="s">
        <v>17</v>
      </c>
      <c r="G1070" s="35">
        <v>0</v>
      </c>
      <c r="H1070" s="35" t="str">
        <f>IF(OR(E1070="",F1070=""),"",E1070*F1070+(E1070*F1070*G1070/100))</f>
        <v/>
      </c>
      <c r="I1070" s="25">
        <v>0.2</v>
      </c>
      <c r="J1070" s="26" t="str">
        <f>IF(I1070=J10,H1070,)</f>
        <v/>
      </c>
    </row>
    <row r="1071" spans="2:10" ht="39.6" x14ac:dyDescent="0.25">
      <c r="B1071" s="27" t="s">
        <v>17</v>
      </c>
      <c r="C1071" s="29" t="s">
        <v>1611</v>
      </c>
      <c r="D1071" s="27" t="s">
        <v>17</v>
      </c>
      <c r="E1071" s="27" t="s">
        <v>17</v>
      </c>
      <c r="F1071" s="27" t="s">
        <v>17</v>
      </c>
      <c r="G1071" s="27" t="s">
        <v>17</v>
      </c>
      <c r="H1071" s="27" t="s">
        <v>17</v>
      </c>
    </row>
    <row r="1072" spans="2:10" x14ac:dyDescent="0.25">
      <c r="B1072" s="28" t="s">
        <v>1612</v>
      </c>
      <c r="C1072" s="30" t="s">
        <v>1613</v>
      </c>
      <c r="D1072" s="32" t="s">
        <v>2718</v>
      </c>
      <c r="E1072" s="33">
        <v>0</v>
      </c>
      <c r="F1072" s="33" t="s">
        <v>17</v>
      </c>
      <c r="G1072" s="35">
        <v>0</v>
      </c>
      <c r="H1072" s="35" t="str">
        <f>IF(OR(E1072="",F1072=""),"",E1072*F1072+(E1072*F1072*G1072/100))</f>
        <v/>
      </c>
      <c r="I1072" s="25">
        <v>0.2</v>
      </c>
      <c r="J1072" s="26" t="str">
        <f>IF(I1072=J10,H1072,)</f>
        <v/>
      </c>
    </row>
    <row r="1073" spans="2:10" ht="39.6" x14ac:dyDescent="0.25">
      <c r="B1073" s="27" t="s">
        <v>17</v>
      </c>
      <c r="C1073" s="29" t="s">
        <v>1614</v>
      </c>
      <c r="D1073" s="27" t="s">
        <v>17</v>
      </c>
      <c r="E1073" s="27" t="s">
        <v>17</v>
      </c>
      <c r="F1073" s="27" t="s">
        <v>17</v>
      </c>
      <c r="G1073" s="27" t="s">
        <v>17</v>
      </c>
      <c r="H1073" s="27" t="s">
        <v>17</v>
      </c>
    </row>
    <row r="1074" spans="2:10" x14ac:dyDescent="0.25">
      <c r="B1074" s="28" t="s">
        <v>1615</v>
      </c>
      <c r="C1074" s="30" t="s">
        <v>1616</v>
      </c>
      <c r="D1074" s="32" t="s">
        <v>2718</v>
      </c>
      <c r="E1074" s="33">
        <v>0</v>
      </c>
      <c r="F1074" s="33" t="s">
        <v>17</v>
      </c>
      <c r="G1074" s="35">
        <v>0</v>
      </c>
      <c r="H1074" s="35" t="str">
        <f>IF(OR(E1074="",F1074=""),"",E1074*F1074+(E1074*F1074*G1074/100))</f>
        <v/>
      </c>
      <c r="I1074" s="25">
        <v>0.2</v>
      </c>
      <c r="J1074" s="26" t="str">
        <f>IF(I1074=J10,H1074,)</f>
        <v/>
      </c>
    </row>
    <row r="1075" spans="2:10" ht="39.6" x14ac:dyDescent="0.25">
      <c r="B1075" s="27" t="s">
        <v>17</v>
      </c>
      <c r="C1075" s="29" t="s">
        <v>1617</v>
      </c>
      <c r="D1075" s="27" t="s">
        <v>17</v>
      </c>
      <c r="E1075" s="27" t="s">
        <v>17</v>
      </c>
      <c r="F1075" s="27" t="s">
        <v>17</v>
      </c>
      <c r="G1075" s="27" t="s">
        <v>17</v>
      </c>
      <c r="H1075" s="27" t="s">
        <v>17</v>
      </c>
    </row>
    <row r="1076" spans="2:10" x14ac:dyDescent="0.25">
      <c r="B1076" s="28" t="s">
        <v>1618</v>
      </c>
      <c r="C1076" s="30" t="s">
        <v>1619</v>
      </c>
      <c r="D1076" s="32" t="s">
        <v>2718</v>
      </c>
      <c r="E1076" s="33">
        <v>0</v>
      </c>
      <c r="F1076" s="33" t="s">
        <v>17</v>
      </c>
      <c r="G1076" s="35">
        <v>0</v>
      </c>
      <c r="H1076" s="35" t="str">
        <f>IF(OR(E1076="",F1076=""),"",E1076*F1076+(E1076*F1076*G1076/100))</f>
        <v/>
      </c>
      <c r="I1076" s="25">
        <v>0.2</v>
      </c>
      <c r="J1076" s="26" t="str">
        <f>IF(I1076=J10,H1076,)</f>
        <v/>
      </c>
    </row>
    <row r="1077" spans="2:10" ht="39.6" x14ac:dyDescent="0.25">
      <c r="B1077" s="27" t="s">
        <v>17</v>
      </c>
      <c r="C1077" s="29" t="s">
        <v>1620</v>
      </c>
      <c r="D1077" s="27" t="s">
        <v>17</v>
      </c>
      <c r="E1077" s="27" t="s">
        <v>17</v>
      </c>
      <c r="F1077" s="27" t="s">
        <v>17</v>
      </c>
      <c r="G1077" s="27" t="s">
        <v>17</v>
      </c>
      <c r="H1077" s="27" t="s">
        <v>17</v>
      </c>
    </row>
    <row r="1078" spans="2:10" x14ac:dyDescent="0.25">
      <c r="B1078" s="28" t="s">
        <v>1621</v>
      </c>
      <c r="C1078" s="30" t="s">
        <v>1622</v>
      </c>
      <c r="D1078" s="32" t="s">
        <v>2718</v>
      </c>
      <c r="E1078" s="33">
        <v>0</v>
      </c>
      <c r="F1078" s="33" t="s">
        <v>17</v>
      </c>
      <c r="G1078" s="35">
        <v>0</v>
      </c>
      <c r="H1078" s="35" t="str">
        <f>IF(OR(E1078="",F1078=""),"",E1078*F1078+(E1078*F1078*G1078/100))</f>
        <v/>
      </c>
      <c r="I1078" s="25">
        <v>0.2</v>
      </c>
      <c r="J1078" s="26" t="str">
        <f>IF(I1078=J10,H1078,)</f>
        <v/>
      </c>
    </row>
    <row r="1079" spans="2:10" ht="52.8" x14ac:dyDescent="0.25">
      <c r="B1079" s="27" t="s">
        <v>17</v>
      </c>
      <c r="C1079" s="29" t="s">
        <v>1623</v>
      </c>
      <c r="D1079" s="27" t="s">
        <v>17</v>
      </c>
      <c r="E1079" s="27" t="s">
        <v>17</v>
      </c>
      <c r="F1079" s="27" t="s">
        <v>17</v>
      </c>
      <c r="G1079" s="27" t="s">
        <v>17</v>
      </c>
      <c r="H1079" s="27" t="s">
        <v>17</v>
      </c>
    </row>
    <row r="1080" spans="2:10" x14ac:dyDescent="0.25">
      <c r="B1080" s="28" t="s">
        <v>1624</v>
      </c>
      <c r="C1080" s="30" t="s">
        <v>1625</v>
      </c>
      <c r="D1080" s="32" t="s">
        <v>2718</v>
      </c>
      <c r="E1080" s="33">
        <v>0</v>
      </c>
      <c r="F1080" s="33" t="s">
        <v>17</v>
      </c>
      <c r="G1080" s="35">
        <v>0</v>
      </c>
      <c r="H1080" s="35" t="str">
        <f>IF(OR(E1080="",F1080=""),"",E1080*F1080+(E1080*F1080*G1080/100))</f>
        <v/>
      </c>
      <c r="I1080" s="25">
        <v>0.2</v>
      </c>
      <c r="J1080" s="26" t="str">
        <f>IF(I1080=J10,H1080,)</f>
        <v/>
      </c>
    </row>
    <row r="1081" spans="2:10" ht="39.6" x14ac:dyDescent="0.25">
      <c r="B1081" s="27" t="s">
        <v>17</v>
      </c>
      <c r="C1081" s="29" t="s">
        <v>1626</v>
      </c>
      <c r="D1081" s="27" t="s">
        <v>17</v>
      </c>
      <c r="E1081" s="27" t="s">
        <v>17</v>
      </c>
      <c r="F1081" s="27" t="s">
        <v>17</v>
      </c>
      <c r="G1081" s="27" t="s">
        <v>17</v>
      </c>
      <c r="H1081" s="27" t="s">
        <v>17</v>
      </c>
    </row>
    <row r="1082" spans="2:10" x14ac:dyDescent="0.25">
      <c r="B1082" s="28" t="s">
        <v>1627</v>
      </c>
      <c r="C1082" s="30" t="s">
        <v>1628</v>
      </c>
      <c r="D1082" s="32" t="s">
        <v>2718</v>
      </c>
      <c r="E1082" s="33">
        <v>0</v>
      </c>
      <c r="F1082" s="33" t="s">
        <v>17</v>
      </c>
      <c r="G1082" s="35">
        <v>0</v>
      </c>
      <c r="H1082" s="35" t="str">
        <f>IF(OR(E1082="",F1082=""),"",E1082*F1082+(E1082*F1082*G1082/100))</f>
        <v/>
      </c>
      <c r="I1082" s="25">
        <v>0.2</v>
      </c>
      <c r="J1082" s="26" t="str">
        <f>IF(I1082=J10,H1082,)</f>
        <v/>
      </c>
    </row>
    <row r="1083" spans="2:10" ht="52.8" x14ac:dyDescent="0.25">
      <c r="B1083" s="27" t="s">
        <v>17</v>
      </c>
      <c r="C1083" s="29" t="s">
        <v>1629</v>
      </c>
      <c r="D1083" s="27" t="s">
        <v>17</v>
      </c>
      <c r="E1083" s="27" t="s">
        <v>17</v>
      </c>
      <c r="F1083" s="27" t="s">
        <v>17</v>
      </c>
      <c r="G1083" s="27" t="s">
        <v>17</v>
      </c>
      <c r="H1083" s="27" t="s">
        <v>17</v>
      </c>
    </row>
    <row r="1084" spans="2:10" x14ac:dyDescent="0.25">
      <c r="B1084" s="28" t="s">
        <v>1630</v>
      </c>
      <c r="C1084" s="30" t="s">
        <v>1631</v>
      </c>
      <c r="D1084" s="32" t="s">
        <v>2718</v>
      </c>
      <c r="E1084" s="33">
        <v>0</v>
      </c>
      <c r="F1084" s="33" t="s">
        <v>17</v>
      </c>
      <c r="G1084" s="35">
        <v>0</v>
      </c>
      <c r="H1084" s="35" t="str">
        <f>IF(OR(E1084="",F1084=""),"",E1084*F1084+(E1084*F1084*G1084/100))</f>
        <v/>
      </c>
      <c r="I1084" s="25">
        <v>0.2</v>
      </c>
      <c r="J1084" s="26" t="str">
        <f>IF(I1084=J10,H1084,)</f>
        <v/>
      </c>
    </row>
    <row r="1085" spans="2:10" ht="39.6" x14ac:dyDescent="0.25">
      <c r="B1085" s="27" t="s">
        <v>17</v>
      </c>
      <c r="C1085" s="29" t="s">
        <v>1632</v>
      </c>
      <c r="D1085" s="27" t="s">
        <v>17</v>
      </c>
      <c r="E1085" s="27" t="s">
        <v>17</v>
      </c>
      <c r="F1085" s="27" t="s">
        <v>17</v>
      </c>
      <c r="G1085" s="27" t="s">
        <v>17</v>
      </c>
      <c r="H1085" s="27" t="s">
        <v>17</v>
      </c>
    </row>
    <row r="1086" spans="2:10" x14ac:dyDescent="0.25">
      <c r="B1086" s="28" t="s">
        <v>1633</v>
      </c>
      <c r="C1086" s="30" t="s">
        <v>1634</v>
      </c>
      <c r="D1086" s="32" t="s">
        <v>2718</v>
      </c>
      <c r="E1086" s="33">
        <v>0</v>
      </c>
      <c r="F1086" s="33" t="s">
        <v>17</v>
      </c>
      <c r="G1086" s="35">
        <v>0</v>
      </c>
      <c r="H1086" s="35" t="str">
        <f>IF(OR(E1086="",F1086=""),"",E1086*F1086+(E1086*F1086*G1086/100))</f>
        <v/>
      </c>
      <c r="I1086" s="25">
        <v>0.2</v>
      </c>
      <c r="J1086" s="26" t="str">
        <f>IF(I1086=J10,H1086,)</f>
        <v/>
      </c>
    </row>
    <row r="1087" spans="2:10" ht="52.8" x14ac:dyDescent="0.25">
      <c r="B1087" s="27" t="s">
        <v>17</v>
      </c>
      <c r="C1087" s="29" t="s">
        <v>1635</v>
      </c>
      <c r="D1087" s="27" t="s">
        <v>17</v>
      </c>
      <c r="E1087" s="27" t="s">
        <v>17</v>
      </c>
      <c r="F1087" s="27" t="s">
        <v>17</v>
      </c>
      <c r="G1087" s="27" t="s">
        <v>17</v>
      </c>
      <c r="H1087" s="27" t="s">
        <v>17</v>
      </c>
    </row>
    <row r="1088" spans="2:10" x14ac:dyDescent="0.25">
      <c r="B1088" s="28" t="s">
        <v>1636</v>
      </c>
      <c r="C1088" s="30" t="s">
        <v>1637</v>
      </c>
      <c r="D1088" s="32" t="s">
        <v>2718</v>
      </c>
      <c r="E1088" s="33">
        <v>0</v>
      </c>
      <c r="F1088" s="33" t="s">
        <v>17</v>
      </c>
      <c r="G1088" s="35">
        <v>0</v>
      </c>
      <c r="H1088" s="35" t="str">
        <f>IF(OR(E1088="",F1088=""),"",E1088*F1088+(E1088*F1088*G1088/100))</f>
        <v/>
      </c>
      <c r="I1088" s="25">
        <v>0.2</v>
      </c>
      <c r="J1088" s="26" t="str">
        <f>IF(I1088=J10,H1088,)</f>
        <v/>
      </c>
    </row>
    <row r="1089" spans="2:10" ht="39.6" x14ac:dyDescent="0.25">
      <c r="B1089" s="27" t="s">
        <v>17</v>
      </c>
      <c r="C1089" s="29" t="s">
        <v>1638</v>
      </c>
      <c r="D1089" s="27" t="s">
        <v>17</v>
      </c>
      <c r="E1089" s="27" t="s">
        <v>17</v>
      </c>
      <c r="F1089" s="27" t="s">
        <v>17</v>
      </c>
      <c r="G1089" s="27" t="s">
        <v>17</v>
      </c>
      <c r="H1089" s="27" t="s">
        <v>17</v>
      </c>
    </row>
    <row r="1090" spans="2:10" x14ac:dyDescent="0.25">
      <c r="B1090" s="28" t="s">
        <v>1639</v>
      </c>
      <c r="C1090" s="30" t="s">
        <v>1640</v>
      </c>
      <c r="D1090" s="32" t="s">
        <v>2718</v>
      </c>
      <c r="E1090" s="33">
        <v>0</v>
      </c>
      <c r="F1090" s="33" t="s">
        <v>17</v>
      </c>
      <c r="G1090" s="35">
        <v>0</v>
      </c>
      <c r="H1090" s="35" t="str">
        <f>IF(OR(E1090="",F1090=""),"",E1090*F1090+(E1090*F1090*G1090/100))</f>
        <v/>
      </c>
      <c r="I1090" s="25">
        <v>0.2</v>
      </c>
      <c r="J1090" s="26" t="str">
        <f>IF(I1090=J10,H1090,)</f>
        <v/>
      </c>
    </row>
    <row r="1091" spans="2:10" ht="39.6" x14ac:dyDescent="0.25">
      <c r="B1091" s="27" t="s">
        <v>17</v>
      </c>
      <c r="C1091" s="29" t="s">
        <v>1641</v>
      </c>
      <c r="D1091" s="27" t="s">
        <v>17</v>
      </c>
      <c r="E1091" s="27" t="s">
        <v>17</v>
      </c>
      <c r="F1091" s="27" t="s">
        <v>17</v>
      </c>
      <c r="G1091" s="27" t="s">
        <v>17</v>
      </c>
      <c r="H1091" s="27" t="s">
        <v>17</v>
      </c>
    </row>
    <row r="1092" spans="2:10" x14ac:dyDescent="0.25">
      <c r="B1092" s="28" t="s">
        <v>1642</v>
      </c>
      <c r="C1092" s="30" t="s">
        <v>1643</v>
      </c>
      <c r="D1092" s="32" t="s">
        <v>2718</v>
      </c>
      <c r="E1092" s="33">
        <v>0</v>
      </c>
      <c r="F1092" s="33" t="s">
        <v>17</v>
      </c>
      <c r="G1092" s="35">
        <v>0</v>
      </c>
      <c r="H1092" s="35" t="str">
        <f>IF(OR(E1092="",F1092=""),"",E1092*F1092+(E1092*F1092*G1092/100))</f>
        <v/>
      </c>
      <c r="I1092" s="25">
        <v>0.2</v>
      </c>
      <c r="J1092" s="26" t="str">
        <f>IF(I1092=J10,H1092,)</f>
        <v/>
      </c>
    </row>
    <row r="1093" spans="2:10" ht="39.6" x14ac:dyDescent="0.25">
      <c r="B1093" s="27" t="s">
        <v>17</v>
      </c>
      <c r="C1093" s="29" t="s">
        <v>1644</v>
      </c>
      <c r="D1093" s="27" t="s">
        <v>17</v>
      </c>
      <c r="E1093" s="27" t="s">
        <v>17</v>
      </c>
      <c r="F1093" s="27" t="s">
        <v>17</v>
      </c>
      <c r="G1093" s="27" t="s">
        <v>17</v>
      </c>
      <c r="H1093" s="27" t="s">
        <v>17</v>
      </c>
    </row>
    <row r="1094" spans="2:10" x14ac:dyDescent="0.25">
      <c r="B1094" s="28" t="s">
        <v>1645</v>
      </c>
      <c r="C1094" s="30" t="s">
        <v>1646</v>
      </c>
      <c r="D1094" s="32" t="s">
        <v>2718</v>
      </c>
      <c r="E1094" s="33">
        <v>0</v>
      </c>
      <c r="F1094" s="33" t="s">
        <v>17</v>
      </c>
      <c r="G1094" s="35">
        <v>0</v>
      </c>
      <c r="H1094" s="35" t="str">
        <f>IF(OR(E1094="",F1094=""),"",E1094*F1094+(E1094*F1094*G1094/100))</f>
        <v/>
      </c>
      <c r="I1094" s="25">
        <v>0.2</v>
      </c>
      <c r="J1094" s="26" t="str">
        <f>IF(I1094=J10,H1094,)</f>
        <v/>
      </c>
    </row>
    <row r="1095" spans="2:10" ht="39.6" x14ac:dyDescent="0.25">
      <c r="B1095" s="27" t="s">
        <v>17</v>
      </c>
      <c r="C1095" s="29" t="s">
        <v>1647</v>
      </c>
      <c r="D1095" s="27" t="s">
        <v>17</v>
      </c>
      <c r="E1095" s="27" t="s">
        <v>17</v>
      </c>
      <c r="F1095" s="27" t="s">
        <v>17</v>
      </c>
      <c r="G1095" s="27" t="s">
        <v>17</v>
      </c>
      <c r="H1095" s="27" t="s">
        <v>17</v>
      </c>
    </row>
    <row r="1096" spans="2:10" x14ac:dyDescent="0.25">
      <c r="B1096" s="28" t="s">
        <v>1648</v>
      </c>
      <c r="C1096" s="30" t="s">
        <v>1649</v>
      </c>
      <c r="D1096" s="32" t="s">
        <v>2718</v>
      </c>
      <c r="E1096" s="33">
        <v>0</v>
      </c>
      <c r="F1096" s="33" t="s">
        <v>17</v>
      </c>
      <c r="G1096" s="35">
        <v>0</v>
      </c>
      <c r="H1096" s="35" t="str">
        <f>IF(OR(E1096="",F1096=""),"",E1096*F1096+(E1096*F1096*G1096/100))</f>
        <v/>
      </c>
      <c r="I1096" s="25">
        <v>0.2</v>
      </c>
      <c r="J1096" s="26" t="str">
        <f>IF(I1096=J10,H1096,)</f>
        <v/>
      </c>
    </row>
    <row r="1097" spans="2:10" ht="39.6" x14ac:dyDescent="0.25">
      <c r="B1097" s="27" t="s">
        <v>17</v>
      </c>
      <c r="C1097" s="29" t="s">
        <v>1650</v>
      </c>
      <c r="D1097" s="27" t="s">
        <v>17</v>
      </c>
      <c r="E1097" s="27" t="s">
        <v>17</v>
      </c>
      <c r="F1097" s="27" t="s">
        <v>17</v>
      </c>
      <c r="G1097" s="27" t="s">
        <v>17</v>
      </c>
      <c r="H1097" s="27" t="s">
        <v>17</v>
      </c>
    </row>
    <row r="1098" spans="2:10" x14ac:dyDescent="0.25">
      <c r="B1098" s="28" t="s">
        <v>1651</v>
      </c>
      <c r="C1098" s="30" t="s">
        <v>1652</v>
      </c>
      <c r="D1098" s="32" t="s">
        <v>2718</v>
      </c>
      <c r="E1098" s="33">
        <v>0</v>
      </c>
      <c r="F1098" s="33" t="s">
        <v>17</v>
      </c>
      <c r="G1098" s="35">
        <v>0</v>
      </c>
      <c r="H1098" s="35" t="str">
        <f>IF(OR(E1098="",F1098=""),"",E1098*F1098+(E1098*F1098*G1098/100))</f>
        <v/>
      </c>
      <c r="I1098" s="25">
        <v>0.2</v>
      </c>
      <c r="J1098" s="26" t="str">
        <f>IF(I1098=J10,H1098,)</f>
        <v/>
      </c>
    </row>
    <row r="1099" spans="2:10" ht="39.6" x14ac:dyDescent="0.25">
      <c r="B1099" s="27" t="s">
        <v>17</v>
      </c>
      <c r="C1099" s="29" t="s">
        <v>1653</v>
      </c>
      <c r="D1099" s="27" t="s">
        <v>17</v>
      </c>
      <c r="E1099" s="27" t="s">
        <v>17</v>
      </c>
      <c r="F1099" s="27" t="s">
        <v>17</v>
      </c>
      <c r="G1099" s="27" t="s">
        <v>17</v>
      </c>
      <c r="H1099" s="27" t="s">
        <v>17</v>
      </c>
    </row>
    <row r="1100" spans="2:10" x14ac:dyDescent="0.25">
      <c r="B1100" s="28" t="s">
        <v>1654</v>
      </c>
      <c r="C1100" s="30" t="s">
        <v>1655</v>
      </c>
      <c r="D1100" s="32" t="s">
        <v>2718</v>
      </c>
      <c r="E1100" s="33">
        <v>0</v>
      </c>
      <c r="F1100" s="33" t="s">
        <v>17</v>
      </c>
      <c r="G1100" s="35">
        <v>0</v>
      </c>
      <c r="H1100" s="35" t="str">
        <f>IF(OR(E1100="",F1100=""),"",E1100*F1100+(E1100*F1100*G1100/100))</f>
        <v/>
      </c>
      <c r="I1100" s="25">
        <v>0.2</v>
      </c>
      <c r="J1100" s="26" t="str">
        <f>IF(I1100=J10,H1100,)</f>
        <v/>
      </c>
    </row>
    <row r="1101" spans="2:10" ht="39.6" x14ac:dyDescent="0.25">
      <c r="B1101" s="27" t="s">
        <v>17</v>
      </c>
      <c r="C1101" s="29" t="s">
        <v>1656</v>
      </c>
      <c r="D1101" s="27" t="s">
        <v>17</v>
      </c>
      <c r="E1101" s="27" t="s">
        <v>17</v>
      </c>
      <c r="F1101" s="27" t="s">
        <v>17</v>
      </c>
      <c r="G1101" s="27" t="s">
        <v>17</v>
      </c>
      <c r="H1101" s="27" t="s">
        <v>17</v>
      </c>
    </row>
    <row r="1102" spans="2:10" x14ac:dyDescent="0.25">
      <c r="B1102" s="28" t="s">
        <v>1657</v>
      </c>
      <c r="C1102" s="30" t="s">
        <v>1658</v>
      </c>
      <c r="D1102" s="32" t="s">
        <v>2718</v>
      </c>
      <c r="E1102" s="33">
        <v>0</v>
      </c>
      <c r="F1102" s="33" t="s">
        <v>17</v>
      </c>
      <c r="G1102" s="35">
        <v>0</v>
      </c>
      <c r="H1102" s="35" t="str">
        <f>IF(OR(E1102="",F1102=""),"",E1102*F1102+(E1102*F1102*G1102/100))</f>
        <v/>
      </c>
      <c r="I1102" s="25">
        <v>0.2</v>
      </c>
      <c r="J1102" s="26" t="str">
        <f>IF(I1102=J10,H1102,)</f>
        <v/>
      </c>
    </row>
    <row r="1103" spans="2:10" ht="39.6" x14ac:dyDescent="0.25">
      <c r="B1103" s="27" t="s">
        <v>17</v>
      </c>
      <c r="C1103" s="29" t="s">
        <v>1659</v>
      </c>
      <c r="D1103" s="27" t="s">
        <v>17</v>
      </c>
      <c r="E1103" s="27" t="s">
        <v>17</v>
      </c>
      <c r="F1103" s="27" t="s">
        <v>17</v>
      </c>
      <c r="G1103" s="27" t="s">
        <v>17</v>
      </c>
      <c r="H1103" s="27" t="s">
        <v>17</v>
      </c>
    </row>
    <row r="1104" spans="2:10" x14ac:dyDescent="0.25">
      <c r="B1104" s="28" t="s">
        <v>1660</v>
      </c>
      <c r="C1104" s="30" t="s">
        <v>1661</v>
      </c>
      <c r="D1104" s="32" t="s">
        <v>2718</v>
      </c>
      <c r="E1104" s="33">
        <v>0</v>
      </c>
      <c r="F1104" s="33" t="s">
        <v>17</v>
      </c>
      <c r="G1104" s="35">
        <v>0</v>
      </c>
      <c r="H1104" s="35" t="str">
        <f>IF(OR(E1104="",F1104=""),"",E1104*F1104+(E1104*F1104*G1104/100))</f>
        <v/>
      </c>
      <c r="I1104" s="25">
        <v>0.2</v>
      </c>
      <c r="J1104" s="26" t="str">
        <f>IF(I1104=J10,H1104,)</f>
        <v/>
      </c>
    </row>
    <row r="1105" spans="2:10" ht="52.8" x14ac:dyDescent="0.25">
      <c r="B1105" s="27" t="s">
        <v>17</v>
      </c>
      <c r="C1105" s="29" t="s">
        <v>1662</v>
      </c>
      <c r="D1105" s="27" t="s">
        <v>17</v>
      </c>
      <c r="E1105" s="27" t="s">
        <v>17</v>
      </c>
      <c r="F1105" s="27" t="s">
        <v>17</v>
      </c>
      <c r="G1105" s="27" t="s">
        <v>17</v>
      </c>
      <c r="H1105" s="27" t="s">
        <v>17</v>
      </c>
    </row>
    <row r="1106" spans="2:10" x14ac:dyDescent="0.25">
      <c r="B1106" s="28" t="s">
        <v>1663</v>
      </c>
      <c r="C1106" s="30" t="s">
        <v>1664</v>
      </c>
      <c r="D1106" s="32" t="s">
        <v>2718</v>
      </c>
      <c r="E1106" s="33">
        <v>0</v>
      </c>
      <c r="F1106" s="33" t="s">
        <v>17</v>
      </c>
      <c r="G1106" s="35">
        <v>0</v>
      </c>
      <c r="H1106" s="35" t="str">
        <f>IF(OR(E1106="",F1106=""),"",E1106*F1106+(E1106*F1106*G1106/100))</f>
        <v/>
      </c>
      <c r="I1106" s="25">
        <v>0.2</v>
      </c>
      <c r="J1106" s="26" t="str">
        <f>IF(I1106=J10,H1106,)</f>
        <v/>
      </c>
    </row>
    <row r="1107" spans="2:10" ht="39.6" x14ac:dyDescent="0.25">
      <c r="B1107" s="27" t="s">
        <v>17</v>
      </c>
      <c r="C1107" s="29" t="s">
        <v>1665</v>
      </c>
      <c r="D1107" s="27" t="s">
        <v>17</v>
      </c>
      <c r="E1107" s="27" t="s">
        <v>17</v>
      </c>
      <c r="F1107" s="27" t="s">
        <v>17</v>
      </c>
      <c r="G1107" s="27" t="s">
        <v>17</v>
      </c>
      <c r="H1107" s="27" t="s">
        <v>17</v>
      </c>
    </row>
    <row r="1108" spans="2:10" x14ac:dyDescent="0.25">
      <c r="B1108" s="28" t="s">
        <v>1666</v>
      </c>
      <c r="C1108" s="30" t="s">
        <v>1667</v>
      </c>
      <c r="D1108" s="32" t="s">
        <v>2718</v>
      </c>
      <c r="E1108" s="33">
        <v>0</v>
      </c>
      <c r="F1108" s="33" t="s">
        <v>17</v>
      </c>
      <c r="G1108" s="35">
        <v>0</v>
      </c>
      <c r="H1108" s="35" t="str">
        <f>IF(OR(E1108="",F1108=""),"",E1108*F1108+(E1108*F1108*G1108/100))</f>
        <v/>
      </c>
      <c r="I1108" s="25">
        <v>0.2</v>
      </c>
      <c r="J1108" s="26" t="str">
        <f>IF(I1108=J10,H1108,)</f>
        <v/>
      </c>
    </row>
    <row r="1109" spans="2:10" ht="52.8" x14ac:dyDescent="0.25">
      <c r="B1109" s="27" t="s">
        <v>17</v>
      </c>
      <c r="C1109" s="29" t="s">
        <v>1668</v>
      </c>
      <c r="D1109" s="27" t="s">
        <v>17</v>
      </c>
      <c r="E1109" s="27" t="s">
        <v>17</v>
      </c>
      <c r="F1109" s="27" t="s">
        <v>17</v>
      </c>
      <c r="G1109" s="27" t="s">
        <v>17</v>
      </c>
      <c r="H1109" s="27" t="s">
        <v>17</v>
      </c>
    </row>
    <row r="1110" spans="2:10" x14ac:dyDescent="0.25">
      <c r="B1110" s="28" t="s">
        <v>1669</v>
      </c>
      <c r="C1110" s="30" t="s">
        <v>1670</v>
      </c>
      <c r="D1110" s="32" t="s">
        <v>2718</v>
      </c>
      <c r="E1110" s="33">
        <v>0</v>
      </c>
      <c r="F1110" s="33" t="s">
        <v>17</v>
      </c>
      <c r="G1110" s="35">
        <v>0</v>
      </c>
      <c r="H1110" s="35" t="str">
        <f>IF(OR(E1110="",F1110=""),"",E1110*F1110+(E1110*F1110*G1110/100))</f>
        <v/>
      </c>
      <c r="I1110" s="25">
        <v>0.2</v>
      </c>
      <c r="J1110" s="26" t="str">
        <f>IF(I1110=J10,H1110,)</f>
        <v/>
      </c>
    </row>
    <row r="1111" spans="2:10" ht="39.6" x14ac:dyDescent="0.25">
      <c r="B1111" s="27" t="s">
        <v>17</v>
      </c>
      <c r="C1111" s="29" t="s">
        <v>1671</v>
      </c>
      <c r="D1111" s="27" t="s">
        <v>17</v>
      </c>
      <c r="E1111" s="27" t="s">
        <v>17</v>
      </c>
      <c r="F1111" s="27" t="s">
        <v>17</v>
      </c>
      <c r="G1111" s="27" t="s">
        <v>17</v>
      </c>
      <c r="H1111" s="27" t="s">
        <v>17</v>
      </c>
    </row>
    <row r="1112" spans="2:10" x14ac:dyDescent="0.25">
      <c r="B1112" s="28" t="s">
        <v>1672</v>
      </c>
      <c r="C1112" s="30" t="s">
        <v>1673</v>
      </c>
      <c r="D1112" s="32" t="s">
        <v>2718</v>
      </c>
      <c r="E1112" s="33">
        <v>0</v>
      </c>
      <c r="F1112" s="33" t="s">
        <v>17</v>
      </c>
      <c r="G1112" s="35">
        <v>0</v>
      </c>
      <c r="H1112" s="35" t="str">
        <f>IF(OR(E1112="",F1112=""),"",E1112*F1112+(E1112*F1112*G1112/100))</f>
        <v/>
      </c>
      <c r="I1112" s="25">
        <v>0.2</v>
      </c>
      <c r="J1112" s="26" t="str">
        <f>IF(I1112=J10,H1112,)</f>
        <v/>
      </c>
    </row>
    <row r="1113" spans="2:10" ht="52.8" x14ac:dyDescent="0.25">
      <c r="B1113" s="27" t="s">
        <v>17</v>
      </c>
      <c r="C1113" s="29" t="s">
        <v>1674</v>
      </c>
      <c r="D1113" s="27" t="s">
        <v>17</v>
      </c>
      <c r="E1113" s="27" t="s">
        <v>17</v>
      </c>
      <c r="F1113" s="27" t="s">
        <v>17</v>
      </c>
      <c r="G1113" s="27" t="s">
        <v>17</v>
      </c>
      <c r="H1113" s="27" t="s">
        <v>17</v>
      </c>
    </row>
    <row r="1114" spans="2:10" x14ac:dyDescent="0.25">
      <c r="B1114" s="28" t="s">
        <v>1675</v>
      </c>
      <c r="C1114" s="30" t="s">
        <v>1676</v>
      </c>
      <c r="D1114" s="32" t="s">
        <v>2718</v>
      </c>
      <c r="E1114" s="33">
        <v>0</v>
      </c>
      <c r="F1114" s="33" t="s">
        <v>17</v>
      </c>
      <c r="G1114" s="35">
        <v>0</v>
      </c>
      <c r="H1114" s="35" t="str">
        <f>IF(OR(E1114="",F1114=""),"",E1114*F1114+(E1114*F1114*G1114/100))</f>
        <v/>
      </c>
      <c r="I1114" s="25">
        <v>0.2</v>
      </c>
      <c r="J1114" s="26" t="str">
        <f>IF(I1114=J10,H1114,)</f>
        <v/>
      </c>
    </row>
    <row r="1115" spans="2:10" ht="39.6" x14ac:dyDescent="0.25">
      <c r="B1115" s="27" t="s">
        <v>17</v>
      </c>
      <c r="C1115" s="29" t="s">
        <v>1677</v>
      </c>
      <c r="D1115" s="27" t="s">
        <v>17</v>
      </c>
      <c r="E1115" s="27" t="s">
        <v>17</v>
      </c>
      <c r="F1115" s="27" t="s">
        <v>17</v>
      </c>
      <c r="G1115" s="27" t="s">
        <v>17</v>
      </c>
      <c r="H1115" s="27" t="s">
        <v>17</v>
      </c>
    </row>
    <row r="1116" spans="2:10" x14ac:dyDescent="0.25">
      <c r="B1116" s="28" t="s">
        <v>1678</v>
      </c>
      <c r="C1116" s="30" t="s">
        <v>1679</v>
      </c>
      <c r="D1116" s="32" t="s">
        <v>2718</v>
      </c>
      <c r="E1116" s="33">
        <v>0</v>
      </c>
      <c r="F1116" s="33" t="s">
        <v>17</v>
      </c>
      <c r="G1116" s="35">
        <v>0</v>
      </c>
      <c r="H1116" s="35" t="str">
        <f>IF(OR(E1116="",F1116=""),"",E1116*F1116+(E1116*F1116*G1116/100))</f>
        <v/>
      </c>
      <c r="I1116" s="25">
        <v>0.2</v>
      </c>
      <c r="J1116" s="26" t="str">
        <f>IF(I1116=J10,H1116,)</f>
        <v/>
      </c>
    </row>
    <row r="1117" spans="2:10" ht="39.6" x14ac:dyDescent="0.25">
      <c r="B1117" s="27" t="s">
        <v>17</v>
      </c>
      <c r="C1117" s="29" t="s">
        <v>1680</v>
      </c>
      <c r="D1117" s="27" t="s">
        <v>17</v>
      </c>
      <c r="E1117" s="27" t="s">
        <v>17</v>
      </c>
      <c r="F1117" s="27" t="s">
        <v>17</v>
      </c>
      <c r="G1117" s="27" t="s">
        <v>17</v>
      </c>
      <c r="H1117" s="27" t="s">
        <v>17</v>
      </c>
    </row>
    <row r="1118" spans="2:10" x14ac:dyDescent="0.25">
      <c r="B1118" s="28" t="s">
        <v>1681</v>
      </c>
      <c r="C1118" s="30" t="s">
        <v>1682</v>
      </c>
      <c r="D1118" s="32" t="s">
        <v>2718</v>
      </c>
      <c r="E1118" s="33">
        <v>0</v>
      </c>
      <c r="F1118" s="33" t="s">
        <v>17</v>
      </c>
      <c r="G1118" s="35">
        <v>0</v>
      </c>
      <c r="H1118" s="35" t="str">
        <f>IF(OR(E1118="",F1118=""),"",E1118*F1118+(E1118*F1118*G1118/100))</f>
        <v/>
      </c>
      <c r="I1118" s="25">
        <v>0.2</v>
      </c>
      <c r="J1118" s="26" t="str">
        <f>IF(I1118=J10,H1118,)</f>
        <v/>
      </c>
    </row>
    <row r="1119" spans="2:10" ht="39.6" x14ac:dyDescent="0.25">
      <c r="B1119" s="27" t="s">
        <v>17</v>
      </c>
      <c r="C1119" s="29" t="s">
        <v>1683</v>
      </c>
      <c r="D1119" s="27" t="s">
        <v>17</v>
      </c>
      <c r="E1119" s="27" t="s">
        <v>17</v>
      </c>
      <c r="F1119" s="27" t="s">
        <v>17</v>
      </c>
      <c r="G1119" s="27" t="s">
        <v>17</v>
      </c>
      <c r="H1119" s="27" t="s">
        <v>17</v>
      </c>
    </row>
    <row r="1120" spans="2:10" x14ac:dyDescent="0.25">
      <c r="B1120" s="28" t="s">
        <v>1684</v>
      </c>
      <c r="C1120" s="30" t="s">
        <v>1685</v>
      </c>
      <c r="D1120" s="32" t="s">
        <v>2718</v>
      </c>
      <c r="E1120" s="33">
        <v>0</v>
      </c>
      <c r="F1120" s="33" t="s">
        <v>17</v>
      </c>
      <c r="G1120" s="35">
        <v>0</v>
      </c>
      <c r="H1120" s="35" t="str">
        <f>IF(OR(E1120="",F1120=""),"",E1120*F1120+(E1120*F1120*G1120/100))</f>
        <v/>
      </c>
      <c r="I1120" s="25">
        <v>0.2</v>
      </c>
      <c r="J1120" s="26" t="str">
        <f>IF(I1120=J10,H1120,)</f>
        <v/>
      </c>
    </row>
    <row r="1121" spans="2:10" ht="39.6" x14ac:dyDescent="0.25">
      <c r="B1121" s="27" t="s">
        <v>17</v>
      </c>
      <c r="C1121" s="29" t="s">
        <v>1686</v>
      </c>
      <c r="D1121" s="27" t="s">
        <v>17</v>
      </c>
      <c r="E1121" s="27" t="s">
        <v>17</v>
      </c>
      <c r="F1121" s="27" t="s">
        <v>17</v>
      </c>
      <c r="G1121" s="27" t="s">
        <v>17</v>
      </c>
      <c r="H1121" s="27" t="s">
        <v>17</v>
      </c>
    </row>
    <row r="1122" spans="2:10" x14ac:dyDescent="0.25">
      <c r="B1122" s="28" t="s">
        <v>1687</v>
      </c>
      <c r="C1122" s="30" t="s">
        <v>1688</v>
      </c>
      <c r="D1122" s="32" t="s">
        <v>2718</v>
      </c>
      <c r="E1122" s="33">
        <v>0</v>
      </c>
      <c r="F1122" s="33" t="s">
        <v>17</v>
      </c>
      <c r="G1122" s="35">
        <v>0</v>
      </c>
      <c r="H1122" s="35" t="str">
        <f>IF(OR(E1122="",F1122=""),"",E1122*F1122+(E1122*F1122*G1122/100))</f>
        <v/>
      </c>
      <c r="I1122" s="25">
        <v>0.2</v>
      </c>
      <c r="J1122" s="26" t="str">
        <f>IF(I1122=J10,H1122,)</f>
        <v/>
      </c>
    </row>
    <row r="1123" spans="2:10" ht="39.6" x14ac:dyDescent="0.25">
      <c r="B1123" s="27" t="s">
        <v>17</v>
      </c>
      <c r="C1123" s="29" t="s">
        <v>1689</v>
      </c>
      <c r="D1123" s="27" t="s">
        <v>17</v>
      </c>
      <c r="E1123" s="27" t="s">
        <v>17</v>
      </c>
      <c r="F1123" s="27" t="s">
        <v>17</v>
      </c>
      <c r="G1123" s="27" t="s">
        <v>17</v>
      </c>
      <c r="H1123" s="27" t="s">
        <v>17</v>
      </c>
    </row>
    <row r="1124" spans="2:10" x14ac:dyDescent="0.25">
      <c r="B1124" s="28" t="s">
        <v>1690</v>
      </c>
      <c r="C1124" s="30" t="s">
        <v>1691</v>
      </c>
      <c r="D1124" s="32" t="s">
        <v>2718</v>
      </c>
      <c r="E1124" s="33">
        <v>0</v>
      </c>
      <c r="F1124" s="33" t="s">
        <v>17</v>
      </c>
      <c r="G1124" s="35">
        <v>0</v>
      </c>
      <c r="H1124" s="35" t="str">
        <f>IF(OR(E1124="",F1124=""),"",E1124*F1124+(E1124*F1124*G1124/100))</f>
        <v/>
      </c>
      <c r="I1124" s="25">
        <v>0.2</v>
      </c>
      <c r="J1124" s="26" t="str">
        <f>IF(I1124=J10,H1124,)</f>
        <v/>
      </c>
    </row>
    <row r="1125" spans="2:10" ht="39.6" x14ac:dyDescent="0.25">
      <c r="B1125" s="27" t="s">
        <v>17</v>
      </c>
      <c r="C1125" s="29" t="s">
        <v>1692</v>
      </c>
      <c r="D1125" s="27" t="s">
        <v>17</v>
      </c>
      <c r="E1125" s="27" t="s">
        <v>17</v>
      </c>
      <c r="F1125" s="27" t="s">
        <v>17</v>
      </c>
      <c r="G1125" s="27" t="s">
        <v>17</v>
      </c>
      <c r="H1125" s="27" t="s">
        <v>17</v>
      </c>
    </row>
    <row r="1126" spans="2:10" x14ac:dyDescent="0.25">
      <c r="B1126" s="28" t="s">
        <v>1693</v>
      </c>
      <c r="C1126" s="30" t="s">
        <v>1694</v>
      </c>
      <c r="D1126" s="32" t="s">
        <v>2718</v>
      </c>
      <c r="E1126" s="33">
        <v>0</v>
      </c>
      <c r="F1126" s="33" t="s">
        <v>17</v>
      </c>
      <c r="G1126" s="35">
        <v>0</v>
      </c>
      <c r="H1126" s="35" t="str">
        <f>IF(OR(E1126="",F1126=""),"",E1126*F1126+(E1126*F1126*G1126/100))</f>
        <v/>
      </c>
      <c r="I1126" s="25">
        <v>0.2</v>
      </c>
      <c r="J1126" s="26" t="str">
        <f>IF(I1126=J10,H1126,)</f>
        <v/>
      </c>
    </row>
    <row r="1127" spans="2:10" ht="39.6" x14ac:dyDescent="0.25">
      <c r="B1127" s="27" t="s">
        <v>17</v>
      </c>
      <c r="C1127" s="29" t="s">
        <v>1695</v>
      </c>
      <c r="D1127" s="27" t="s">
        <v>17</v>
      </c>
      <c r="E1127" s="27" t="s">
        <v>17</v>
      </c>
      <c r="F1127" s="27" t="s">
        <v>17</v>
      </c>
      <c r="G1127" s="27" t="s">
        <v>17</v>
      </c>
      <c r="H1127" s="27" t="s">
        <v>17</v>
      </c>
    </row>
    <row r="1128" spans="2:10" x14ac:dyDescent="0.25">
      <c r="B1128" s="28" t="s">
        <v>1696</v>
      </c>
      <c r="C1128" s="30" t="s">
        <v>1697</v>
      </c>
      <c r="D1128" s="32" t="s">
        <v>2718</v>
      </c>
      <c r="E1128" s="33">
        <v>0</v>
      </c>
      <c r="F1128" s="33" t="s">
        <v>17</v>
      </c>
      <c r="G1128" s="35">
        <v>0</v>
      </c>
      <c r="H1128" s="35" t="str">
        <f>IF(OR(E1128="",F1128=""),"",E1128*F1128+(E1128*F1128*G1128/100))</f>
        <v/>
      </c>
      <c r="I1128" s="25">
        <v>0.2</v>
      </c>
      <c r="J1128" s="26" t="str">
        <f>IF(I1128=J10,H1128,)</f>
        <v/>
      </c>
    </row>
    <row r="1129" spans="2:10" ht="39.6" x14ac:dyDescent="0.25">
      <c r="B1129" s="27" t="s">
        <v>17</v>
      </c>
      <c r="C1129" s="29" t="s">
        <v>1698</v>
      </c>
      <c r="D1129" s="27" t="s">
        <v>17</v>
      </c>
      <c r="E1129" s="27" t="s">
        <v>17</v>
      </c>
      <c r="F1129" s="27" t="s">
        <v>17</v>
      </c>
      <c r="G1129" s="27" t="s">
        <v>17</v>
      </c>
      <c r="H1129" s="27" t="s">
        <v>17</v>
      </c>
    </row>
    <row r="1130" spans="2:10" x14ac:dyDescent="0.25">
      <c r="B1130" s="28" t="s">
        <v>1699</v>
      </c>
      <c r="C1130" s="30" t="s">
        <v>1700</v>
      </c>
      <c r="D1130" s="32" t="s">
        <v>2718</v>
      </c>
      <c r="E1130" s="33">
        <v>0</v>
      </c>
      <c r="F1130" s="33" t="s">
        <v>17</v>
      </c>
      <c r="G1130" s="35">
        <v>0</v>
      </c>
      <c r="H1130" s="35" t="str">
        <f>IF(OR(E1130="",F1130=""),"",E1130*F1130+(E1130*F1130*G1130/100))</f>
        <v/>
      </c>
      <c r="I1130" s="25">
        <v>0.2</v>
      </c>
      <c r="J1130" s="26" t="str">
        <f>IF(I1130=J10,H1130,)</f>
        <v/>
      </c>
    </row>
    <row r="1131" spans="2:10" ht="52.8" x14ac:dyDescent="0.25">
      <c r="B1131" s="27" t="s">
        <v>17</v>
      </c>
      <c r="C1131" s="29" t="s">
        <v>1701</v>
      </c>
      <c r="D1131" s="27" t="s">
        <v>17</v>
      </c>
      <c r="E1131" s="27" t="s">
        <v>17</v>
      </c>
      <c r="F1131" s="27" t="s">
        <v>17</v>
      </c>
      <c r="G1131" s="27" t="s">
        <v>17</v>
      </c>
      <c r="H1131" s="27" t="s">
        <v>17</v>
      </c>
    </row>
    <row r="1132" spans="2:10" x14ac:dyDescent="0.25">
      <c r="B1132" s="28" t="s">
        <v>1702</v>
      </c>
      <c r="C1132" s="30" t="s">
        <v>1703</v>
      </c>
      <c r="D1132" s="32" t="s">
        <v>2718</v>
      </c>
      <c r="E1132" s="33">
        <v>0</v>
      </c>
      <c r="F1132" s="33" t="s">
        <v>17</v>
      </c>
      <c r="G1132" s="35">
        <v>0</v>
      </c>
      <c r="H1132" s="35" t="str">
        <f>IF(OR(E1132="",F1132=""),"",E1132*F1132+(E1132*F1132*G1132/100))</f>
        <v/>
      </c>
      <c r="I1132" s="25">
        <v>0.2</v>
      </c>
      <c r="J1132" s="26" t="str">
        <f>IF(I1132=J10,H1132,)</f>
        <v/>
      </c>
    </row>
    <row r="1133" spans="2:10" ht="39.6" x14ac:dyDescent="0.25">
      <c r="B1133" s="27" t="s">
        <v>17</v>
      </c>
      <c r="C1133" s="29" t="s">
        <v>1704</v>
      </c>
      <c r="D1133" s="27" t="s">
        <v>17</v>
      </c>
      <c r="E1133" s="27" t="s">
        <v>17</v>
      </c>
      <c r="F1133" s="27" t="s">
        <v>17</v>
      </c>
      <c r="G1133" s="27" t="s">
        <v>17</v>
      </c>
      <c r="H1133" s="27" t="s">
        <v>17</v>
      </c>
    </row>
    <row r="1134" spans="2:10" x14ac:dyDescent="0.25">
      <c r="B1134" s="28" t="s">
        <v>1705</v>
      </c>
      <c r="C1134" s="30" t="s">
        <v>1706</v>
      </c>
      <c r="D1134" s="32" t="s">
        <v>2718</v>
      </c>
      <c r="E1134" s="33">
        <v>0</v>
      </c>
      <c r="F1134" s="33" t="s">
        <v>17</v>
      </c>
      <c r="G1134" s="35">
        <v>0</v>
      </c>
      <c r="H1134" s="35" t="str">
        <f>IF(OR(E1134="",F1134=""),"",E1134*F1134+(E1134*F1134*G1134/100))</f>
        <v/>
      </c>
      <c r="I1134" s="25">
        <v>0.2</v>
      </c>
      <c r="J1134" s="26" t="str">
        <f>IF(I1134=J10,H1134,)</f>
        <v/>
      </c>
    </row>
    <row r="1135" spans="2:10" ht="52.8" x14ac:dyDescent="0.25">
      <c r="B1135" s="27" t="s">
        <v>17</v>
      </c>
      <c r="C1135" s="29" t="s">
        <v>1707</v>
      </c>
      <c r="D1135" s="27" t="s">
        <v>17</v>
      </c>
      <c r="E1135" s="27" t="s">
        <v>17</v>
      </c>
      <c r="F1135" s="27" t="s">
        <v>17</v>
      </c>
      <c r="G1135" s="27" t="s">
        <v>17</v>
      </c>
      <c r="H1135" s="27" t="s">
        <v>17</v>
      </c>
    </row>
    <row r="1136" spans="2:10" x14ac:dyDescent="0.25">
      <c r="B1136" s="28" t="s">
        <v>1708</v>
      </c>
      <c r="C1136" s="30" t="s">
        <v>1709</v>
      </c>
      <c r="D1136" s="32" t="s">
        <v>2718</v>
      </c>
      <c r="E1136" s="33">
        <v>0</v>
      </c>
      <c r="F1136" s="33" t="s">
        <v>17</v>
      </c>
      <c r="G1136" s="35">
        <v>0</v>
      </c>
      <c r="H1136" s="35" t="str">
        <f>IF(OR(E1136="",F1136=""),"",E1136*F1136+(E1136*F1136*G1136/100))</f>
        <v/>
      </c>
      <c r="I1136" s="25">
        <v>0.2</v>
      </c>
      <c r="J1136" s="26" t="str">
        <f>IF(I1136=J10,H1136,)</f>
        <v/>
      </c>
    </row>
    <row r="1137" spans="2:10" ht="39.6" x14ac:dyDescent="0.25">
      <c r="B1137" s="27" t="s">
        <v>17</v>
      </c>
      <c r="C1137" s="29" t="s">
        <v>1710</v>
      </c>
      <c r="D1137" s="27" t="s">
        <v>17</v>
      </c>
      <c r="E1137" s="27" t="s">
        <v>17</v>
      </c>
      <c r="F1137" s="27" t="s">
        <v>17</v>
      </c>
      <c r="G1137" s="27" t="s">
        <v>17</v>
      </c>
      <c r="H1137" s="27" t="s">
        <v>17</v>
      </c>
    </row>
    <row r="1138" spans="2:10" x14ac:dyDescent="0.25">
      <c r="B1138" s="28" t="s">
        <v>1711</v>
      </c>
      <c r="C1138" s="30" t="s">
        <v>1712</v>
      </c>
      <c r="D1138" s="32" t="s">
        <v>2718</v>
      </c>
      <c r="E1138" s="33">
        <v>0</v>
      </c>
      <c r="F1138" s="33" t="s">
        <v>17</v>
      </c>
      <c r="G1138" s="35">
        <v>0</v>
      </c>
      <c r="H1138" s="35" t="str">
        <f>IF(OR(E1138="",F1138=""),"",E1138*F1138+(E1138*F1138*G1138/100))</f>
        <v/>
      </c>
      <c r="I1138" s="25">
        <v>0.2</v>
      </c>
      <c r="J1138" s="26" t="str">
        <f>IF(I1138=J10,H1138,)</f>
        <v/>
      </c>
    </row>
    <row r="1139" spans="2:10" ht="52.8" x14ac:dyDescent="0.25">
      <c r="B1139" s="27" t="s">
        <v>17</v>
      </c>
      <c r="C1139" s="29" t="s">
        <v>1713</v>
      </c>
      <c r="D1139" s="27" t="s">
        <v>17</v>
      </c>
      <c r="E1139" s="27" t="s">
        <v>17</v>
      </c>
      <c r="F1139" s="27" t="s">
        <v>17</v>
      </c>
      <c r="G1139" s="27" t="s">
        <v>17</v>
      </c>
      <c r="H1139" s="27" t="s">
        <v>17</v>
      </c>
    </row>
    <row r="1140" spans="2:10" x14ac:dyDescent="0.25">
      <c r="B1140" s="28" t="s">
        <v>1714</v>
      </c>
      <c r="C1140" s="30" t="s">
        <v>1715</v>
      </c>
      <c r="D1140" s="32" t="s">
        <v>2718</v>
      </c>
      <c r="E1140" s="33">
        <v>0</v>
      </c>
      <c r="F1140" s="33" t="s">
        <v>17</v>
      </c>
      <c r="G1140" s="35">
        <v>0</v>
      </c>
      <c r="H1140" s="35" t="str">
        <f>IF(OR(E1140="",F1140=""),"",E1140*F1140+(E1140*F1140*G1140/100))</f>
        <v/>
      </c>
      <c r="I1140" s="25">
        <v>0.2</v>
      </c>
      <c r="J1140" s="26" t="str">
        <f>IF(I1140=J10,H1140,)</f>
        <v/>
      </c>
    </row>
    <row r="1141" spans="2:10" ht="39.6" x14ac:dyDescent="0.25">
      <c r="B1141" s="27" t="s">
        <v>17</v>
      </c>
      <c r="C1141" s="29" t="s">
        <v>1716</v>
      </c>
      <c r="D1141" s="27" t="s">
        <v>17</v>
      </c>
      <c r="E1141" s="27" t="s">
        <v>17</v>
      </c>
      <c r="F1141" s="27" t="s">
        <v>17</v>
      </c>
      <c r="G1141" s="27" t="s">
        <v>17</v>
      </c>
      <c r="H1141" s="27" t="s">
        <v>17</v>
      </c>
    </row>
    <row r="1142" spans="2:10" x14ac:dyDescent="0.25">
      <c r="B1142" s="28" t="s">
        <v>1717</v>
      </c>
      <c r="C1142" s="30" t="s">
        <v>1718</v>
      </c>
      <c r="D1142" s="32" t="s">
        <v>2718</v>
      </c>
      <c r="E1142" s="33">
        <v>0</v>
      </c>
      <c r="F1142" s="33" t="s">
        <v>17</v>
      </c>
      <c r="G1142" s="35">
        <v>0</v>
      </c>
      <c r="H1142" s="35" t="str">
        <f>IF(OR(E1142="",F1142=""),"",E1142*F1142+(E1142*F1142*G1142/100))</f>
        <v/>
      </c>
      <c r="I1142" s="25">
        <v>0.2</v>
      </c>
      <c r="J1142" s="26" t="str">
        <f>IF(I1142=J10,H1142,)</f>
        <v/>
      </c>
    </row>
    <row r="1143" spans="2:10" ht="39.6" x14ac:dyDescent="0.25">
      <c r="B1143" s="27" t="s">
        <v>17</v>
      </c>
      <c r="C1143" s="29" t="s">
        <v>1719</v>
      </c>
      <c r="D1143" s="27" t="s">
        <v>17</v>
      </c>
      <c r="E1143" s="27" t="s">
        <v>17</v>
      </c>
      <c r="F1143" s="27" t="s">
        <v>17</v>
      </c>
      <c r="G1143" s="27" t="s">
        <v>17</v>
      </c>
      <c r="H1143" s="27" t="s">
        <v>17</v>
      </c>
    </row>
    <row r="1144" spans="2:10" x14ac:dyDescent="0.25">
      <c r="B1144" s="28" t="s">
        <v>1720</v>
      </c>
      <c r="C1144" s="30" t="s">
        <v>1721</v>
      </c>
      <c r="D1144" s="32" t="s">
        <v>2718</v>
      </c>
      <c r="E1144" s="33">
        <v>0</v>
      </c>
      <c r="F1144" s="33" t="s">
        <v>17</v>
      </c>
      <c r="G1144" s="35">
        <v>0</v>
      </c>
      <c r="H1144" s="35" t="str">
        <f>IF(OR(E1144="",F1144=""),"",E1144*F1144+(E1144*F1144*G1144/100))</f>
        <v/>
      </c>
      <c r="I1144" s="25">
        <v>0.2</v>
      </c>
      <c r="J1144" s="26" t="str">
        <f>IF(I1144=J10,H1144,)</f>
        <v/>
      </c>
    </row>
    <row r="1145" spans="2:10" ht="39.6" x14ac:dyDescent="0.25">
      <c r="B1145" s="27" t="s">
        <v>17</v>
      </c>
      <c r="C1145" s="29" t="s">
        <v>1722</v>
      </c>
      <c r="D1145" s="27" t="s">
        <v>17</v>
      </c>
      <c r="E1145" s="27" t="s">
        <v>17</v>
      </c>
      <c r="F1145" s="27" t="s">
        <v>17</v>
      </c>
      <c r="G1145" s="27" t="s">
        <v>17</v>
      </c>
      <c r="H1145" s="27" t="s">
        <v>17</v>
      </c>
    </row>
    <row r="1146" spans="2:10" x14ac:dyDescent="0.25">
      <c r="B1146" s="28" t="s">
        <v>1723</v>
      </c>
      <c r="C1146" s="30" t="s">
        <v>1724</v>
      </c>
      <c r="D1146" s="32" t="s">
        <v>2718</v>
      </c>
      <c r="E1146" s="33">
        <v>0</v>
      </c>
      <c r="F1146" s="33" t="s">
        <v>17</v>
      </c>
      <c r="G1146" s="35">
        <v>0</v>
      </c>
      <c r="H1146" s="35" t="str">
        <f>IF(OR(E1146="",F1146=""),"",E1146*F1146+(E1146*F1146*G1146/100))</f>
        <v/>
      </c>
      <c r="I1146" s="25">
        <v>0.2</v>
      </c>
      <c r="J1146" s="26" t="str">
        <f>IF(I1146=J10,H1146,)</f>
        <v/>
      </c>
    </row>
    <row r="1147" spans="2:10" ht="39.6" x14ac:dyDescent="0.25">
      <c r="B1147" s="27" t="s">
        <v>17</v>
      </c>
      <c r="C1147" s="29" t="s">
        <v>1725</v>
      </c>
      <c r="D1147" s="27" t="s">
        <v>17</v>
      </c>
      <c r="E1147" s="27" t="s">
        <v>17</v>
      </c>
      <c r="F1147" s="27" t="s">
        <v>17</v>
      </c>
      <c r="G1147" s="27" t="s">
        <v>17</v>
      </c>
      <c r="H1147" s="27" t="s">
        <v>17</v>
      </c>
    </row>
    <row r="1148" spans="2:10" x14ac:dyDescent="0.25">
      <c r="B1148" s="28" t="s">
        <v>1726</v>
      </c>
      <c r="C1148" s="30" t="s">
        <v>1727</v>
      </c>
      <c r="D1148" s="32" t="s">
        <v>2718</v>
      </c>
      <c r="E1148" s="33">
        <v>0</v>
      </c>
      <c r="F1148" s="33" t="s">
        <v>17</v>
      </c>
      <c r="G1148" s="35">
        <v>0</v>
      </c>
      <c r="H1148" s="35" t="str">
        <f>IF(OR(E1148="",F1148=""),"",E1148*F1148+(E1148*F1148*G1148/100))</f>
        <v/>
      </c>
      <c r="I1148" s="25">
        <v>0.2</v>
      </c>
      <c r="J1148" s="26" t="str">
        <f>IF(I1148=J10,H1148,)</f>
        <v/>
      </c>
    </row>
    <row r="1149" spans="2:10" ht="39.6" x14ac:dyDescent="0.25">
      <c r="B1149" s="27" t="s">
        <v>17</v>
      </c>
      <c r="C1149" s="29" t="s">
        <v>1728</v>
      </c>
      <c r="D1149" s="27" t="s">
        <v>17</v>
      </c>
      <c r="E1149" s="27" t="s">
        <v>17</v>
      </c>
      <c r="F1149" s="27" t="s">
        <v>17</v>
      </c>
      <c r="G1149" s="27" t="s">
        <v>17</v>
      </c>
      <c r="H1149" s="27" t="s">
        <v>17</v>
      </c>
    </row>
    <row r="1150" spans="2:10" x14ac:dyDescent="0.25">
      <c r="B1150" s="28" t="s">
        <v>1729</v>
      </c>
      <c r="C1150" s="30" t="s">
        <v>1730</v>
      </c>
      <c r="D1150" s="32" t="s">
        <v>2718</v>
      </c>
      <c r="E1150" s="33">
        <v>0</v>
      </c>
      <c r="F1150" s="33" t="s">
        <v>17</v>
      </c>
      <c r="G1150" s="35">
        <v>0</v>
      </c>
      <c r="H1150" s="35" t="str">
        <f>IF(OR(E1150="",F1150=""),"",E1150*F1150+(E1150*F1150*G1150/100))</f>
        <v/>
      </c>
      <c r="I1150" s="25">
        <v>0.2</v>
      </c>
      <c r="J1150" s="26" t="str">
        <f>IF(I1150=J10,H1150,)</f>
        <v/>
      </c>
    </row>
    <row r="1151" spans="2:10" ht="39.6" x14ac:dyDescent="0.25">
      <c r="B1151" s="27" t="s">
        <v>17</v>
      </c>
      <c r="C1151" s="29" t="s">
        <v>1731</v>
      </c>
      <c r="D1151" s="27" t="s">
        <v>17</v>
      </c>
      <c r="E1151" s="27" t="s">
        <v>17</v>
      </c>
      <c r="F1151" s="27" t="s">
        <v>17</v>
      </c>
      <c r="G1151" s="27" t="s">
        <v>17</v>
      </c>
      <c r="H1151" s="27" t="s">
        <v>17</v>
      </c>
    </row>
    <row r="1152" spans="2:10" x14ac:dyDescent="0.25">
      <c r="B1152" s="28" t="s">
        <v>1732</v>
      </c>
      <c r="C1152" s="30" t="s">
        <v>1733</v>
      </c>
      <c r="D1152" s="32" t="s">
        <v>2718</v>
      </c>
      <c r="E1152" s="33">
        <v>0</v>
      </c>
      <c r="F1152" s="33" t="s">
        <v>17</v>
      </c>
      <c r="G1152" s="35">
        <v>0</v>
      </c>
      <c r="H1152" s="35" t="str">
        <f>IF(OR(E1152="",F1152=""),"",E1152*F1152+(E1152*F1152*G1152/100))</f>
        <v/>
      </c>
      <c r="I1152" s="25">
        <v>0.2</v>
      </c>
      <c r="J1152" s="26" t="str">
        <f>IF(I1152=J10,H1152,)</f>
        <v/>
      </c>
    </row>
    <row r="1153" spans="2:10" ht="39.6" x14ac:dyDescent="0.25">
      <c r="B1153" s="27" t="s">
        <v>17</v>
      </c>
      <c r="C1153" s="29" t="s">
        <v>1734</v>
      </c>
      <c r="D1153" s="27" t="s">
        <v>17</v>
      </c>
      <c r="E1153" s="27" t="s">
        <v>17</v>
      </c>
      <c r="F1153" s="27" t="s">
        <v>17</v>
      </c>
      <c r="G1153" s="27" t="s">
        <v>17</v>
      </c>
      <c r="H1153" s="27" t="s">
        <v>17</v>
      </c>
    </row>
    <row r="1154" spans="2:10" x14ac:dyDescent="0.25">
      <c r="B1154" s="28" t="s">
        <v>1735</v>
      </c>
      <c r="C1154" s="30" t="s">
        <v>1736</v>
      </c>
      <c r="D1154" s="32" t="s">
        <v>2718</v>
      </c>
      <c r="E1154" s="33">
        <v>0</v>
      </c>
      <c r="F1154" s="33" t="s">
        <v>17</v>
      </c>
      <c r="G1154" s="35">
        <v>0</v>
      </c>
      <c r="H1154" s="35" t="str">
        <f>IF(OR(E1154="",F1154=""),"",E1154*F1154+(E1154*F1154*G1154/100))</f>
        <v/>
      </c>
      <c r="I1154" s="25">
        <v>0.2</v>
      </c>
      <c r="J1154" s="26" t="str">
        <f>IF(I1154=J10,H1154,)</f>
        <v/>
      </c>
    </row>
    <row r="1155" spans="2:10" ht="39.6" x14ac:dyDescent="0.25">
      <c r="B1155" s="27" t="s">
        <v>17</v>
      </c>
      <c r="C1155" s="29" t="s">
        <v>1737</v>
      </c>
      <c r="D1155" s="27" t="s">
        <v>17</v>
      </c>
      <c r="E1155" s="27" t="s">
        <v>17</v>
      </c>
      <c r="F1155" s="27" t="s">
        <v>17</v>
      </c>
      <c r="G1155" s="27" t="s">
        <v>17</v>
      </c>
      <c r="H1155" s="27" t="s">
        <v>17</v>
      </c>
    </row>
    <row r="1156" spans="2:10" x14ac:dyDescent="0.25">
      <c r="B1156" s="28" t="s">
        <v>1738</v>
      </c>
      <c r="C1156" s="30" t="s">
        <v>1739</v>
      </c>
      <c r="D1156" s="32" t="s">
        <v>2718</v>
      </c>
      <c r="E1156" s="33">
        <v>0</v>
      </c>
      <c r="F1156" s="33" t="s">
        <v>17</v>
      </c>
      <c r="G1156" s="35">
        <v>0</v>
      </c>
      <c r="H1156" s="35" t="str">
        <f>IF(OR(E1156="",F1156=""),"",E1156*F1156+(E1156*F1156*G1156/100))</f>
        <v/>
      </c>
      <c r="I1156" s="25">
        <v>0.2</v>
      </c>
      <c r="J1156" s="26" t="str">
        <f>IF(I1156=J10,H1156,)</f>
        <v/>
      </c>
    </row>
    <row r="1157" spans="2:10" ht="52.8" x14ac:dyDescent="0.25">
      <c r="B1157" s="27" t="s">
        <v>17</v>
      </c>
      <c r="C1157" s="29" t="s">
        <v>1740</v>
      </c>
      <c r="D1157" s="27" t="s">
        <v>17</v>
      </c>
      <c r="E1157" s="27" t="s">
        <v>17</v>
      </c>
      <c r="F1157" s="27" t="s">
        <v>17</v>
      </c>
      <c r="G1157" s="27" t="s">
        <v>17</v>
      </c>
      <c r="H1157" s="27" t="s">
        <v>17</v>
      </c>
    </row>
    <row r="1158" spans="2:10" x14ac:dyDescent="0.25">
      <c r="B1158" s="28" t="s">
        <v>1741</v>
      </c>
      <c r="C1158" s="30" t="s">
        <v>1742</v>
      </c>
      <c r="D1158" s="32" t="s">
        <v>2718</v>
      </c>
      <c r="E1158" s="33">
        <v>0</v>
      </c>
      <c r="F1158" s="33" t="s">
        <v>17</v>
      </c>
      <c r="G1158" s="35">
        <v>0</v>
      </c>
      <c r="H1158" s="35" t="str">
        <f>IF(OR(E1158="",F1158=""),"",E1158*F1158+(E1158*F1158*G1158/100))</f>
        <v/>
      </c>
      <c r="I1158" s="25">
        <v>0.2</v>
      </c>
      <c r="J1158" s="26" t="str">
        <f>IF(I1158=J10,H1158,)</f>
        <v/>
      </c>
    </row>
    <row r="1159" spans="2:10" ht="39.6" x14ac:dyDescent="0.25">
      <c r="B1159" s="27" t="s">
        <v>17</v>
      </c>
      <c r="C1159" s="29" t="s">
        <v>1743</v>
      </c>
      <c r="D1159" s="27" t="s">
        <v>17</v>
      </c>
      <c r="E1159" s="27" t="s">
        <v>17</v>
      </c>
      <c r="F1159" s="27" t="s">
        <v>17</v>
      </c>
      <c r="G1159" s="27" t="s">
        <v>17</v>
      </c>
      <c r="H1159" s="27" t="s">
        <v>17</v>
      </c>
    </row>
    <row r="1160" spans="2:10" x14ac:dyDescent="0.25">
      <c r="B1160" s="28" t="s">
        <v>1744</v>
      </c>
      <c r="C1160" s="30" t="s">
        <v>1745</v>
      </c>
      <c r="D1160" s="32" t="s">
        <v>2718</v>
      </c>
      <c r="E1160" s="33">
        <v>0</v>
      </c>
      <c r="F1160" s="33" t="s">
        <v>17</v>
      </c>
      <c r="G1160" s="35">
        <v>0</v>
      </c>
      <c r="H1160" s="35" t="str">
        <f>IF(OR(E1160="",F1160=""),"",E1160*F1160+(E1160*F1160*G1160/100))</f>
        <v/>
      </c>
      <c r="I1160" s="25">
        <v>0.2</v>
      </c>
      <c r="J1160" s="26" t="str">
        <f>IF(I1160=J10,H1160,)</f>
        <v/>
      </c>
    </row>
    <row r="1161" spans="2:10" ht="52.8" x14ac:dyDescent="0.25">
      <c r="B1161" s="27" t="s">
        <v>17</v>
      </c>
      <c r="C1161" s="29" t="s">
        <v>1746</v>
      </c>
      <c r="D1161" s="27" t="s">
        <v>17</v>
      </c>
      <c r="E1161" s="27" t="s">
        <v>17</v>
      </c>
      <c r="F1161" s="27" t="s">
        <v>17</v>
      </c>
      <c r="G1161" s="27" t="s">
        <v>17</v>
      </c>
      <c r="H1161" s="27" t="s">
        <v>17</v>
      </c>
    </row>
    <row r="1162" spans="2:10" x14ac:dyDescent="0.25">
      <c r="B1162" s="28" t="s">
        <v>1747</v>
      </c>
      <c r="C1162" s="30" t="s">
        <v>1748</v>
      </c>
      <c r="D1162" s="32" t="s">
        <v>2718</v>
      </c>
      <c r="E1162" s="33">
        <v>0</v>
      </c>
      <c r="F1162" s="33" t="s">
        <v>17</v>
      </c>
      <c r="G1162" s="35">
        <v>0</v>
      </c>
      <c r="H1162" s="35" t="str">
        <f>IF(OR(E1162="",F1162=""),"",E1162*F1162+(E1162*F1162*G1162/100))</f>
        <v/>
      </c>
      <c r="I1162" s="25">
        <v>0.2</v>
      </c>
      <c r="J1162" s="26" t="str">
        <f>IF(I1162=J10,H1162,)</f>
        <v/>
      </c>
    </row>
    <row r="1163" spans="2:10" ht="39.6" x14ac:dyDescent="0.25">
      <c r="B1163" s="27" t="s">
        <v>17</v>
      </c>
      <c r="C1163" s="29" t="s">
        <v>1749</v>
      </c>
      <c r="D1163" s="27" t="s">
        <v>17</v>
      </c>
      <c r="E1163" s="27" t="s">
        <v>17</v>
      </c>
      <c r="F1163" s="27" t="s">
        <v>17</v>
      </c>
      <c r="G1163" s="27" t="s">
        <v>17</v>
      </c>
      <c r="H1163" s="27" t="s">
        <v>17</v>
      </c>
    </row>
    <row r="1164" spans="2:10" x14ac:dyDescent="0.25">
      <c r="B1164" s="28" t="s">
        <v>1750</v>
      </c>
      <c r="C1164" s="30" t="s">
        <v>1751</v>
      </c>
      <c r="D1164" s="32" t="s">
        <v>2718</v>
      </c>
      <c r="E1164" s="33">
        <v>0</v>
      </c>
      <c r="F1164" s="33" t="s">
        <v>17</v>
      </c>
      <c r="G1164" s="35">
        <v>0</v>
      </c>
      <c r="H1164" s="35" t="str">
        <f>IF(OR(E1164="",F1164=""),"",E1164*F1164+(E1164*F1164*G1164/100))</f>
        <v/>
      </c>
      <c r="I1164" s="25">
        <v>0.2</v>
      </c>
      <c r="J1164" s="26" t="str">
        <f>IF(I1164=J10,H1164,)</f>
        <v/>
      </c>
    </row>
    <row r="1165" spans="2:10" ht="39.6" x14ac:dyDescent="0.25">
      <c r="B1165" s="27" t="s">
        <v>17</v>
      </c>
      <c r="C1165" s="29" t="s">
        <v>1752</v>
      </c>
      <c r="D1165" s="27" t="s">
        <v>17</v>
      </c>
      <c r="E1165" s="27" t="s">
        <v>17</v>
      </c>
      <c r="F1165" s="27" t="s">
        <v>17</v>
      </c>
      <c r="G1165" s="27" t="s">
        <v>17</v>
      </c>
      <c r="H1165" s="27" t="s">
        <v>17</v>
      </c>
    </row>
    <row r="1166" spans="2:10" x14ac:dyDescent="0.25">
      <c r="B1166" s="28" t="s">
        <v>1753</v>
      </c>
      <c r="C1166" s="30" t="s">
        <v>1754</v>
      </c>
      <c r="D1166" s="32" t="s">
        <v>2718</v>
      </c>
      <c r="E1166" s="33">
        <v>0</v>
      </c>
      <c r="F1166" s="33" t="s">
        <v>17</v>
      </c>
      <c r="G1166" s="35">
        <v>0</v>
      </c>
      <c r="H1166" s="35" t="str">
        <f>IF(OR(E1166="",F1166=""),"",E1166*F1166+(E1166*F1166*G1166/100))</f>
        <v/>
      </c>
      <c r="I1166" s="25">
        <v>0.2</v>
      </c>
      <c r="J1166" s="26" t="str">
        <f>IF(I1166=J10,H1166,)</f>
        <v/>
      </c>
    </row>
    <row r="1167" spans="2:10" ht="39.6" x14ac:dyDescent="0.25">
      <c r="B1167" s="27" t="s">
        <v>17</v>
      </c>
      <c r="C1167" s="29" t="s">
        <v>1755</v>
      </c>
      <c r="D1167" s="27" t="s">
        <v>17</v>
      </c>
      <c r="E1167" s="27" t="s">
        <v>17</v>
      </c>
      <c r="F1167" s="27" t="s">
        <v>17</v>
      </c>
      <c r="G1167" s="27" t="s">
        <v>17</v>
      </c>
      <c r="H1167" s="27" t="s">
        <v>17</v>
      </c>
    </row>
    <row r="1168" spans="2:10" x14ac:dyDescent="0.25">
      <c r="B1168" s="28" t="s">
        <v>1756</v>
      </c>
      <c r="C1168" s="30" t="s">
        <v>1757</v>
      </c>
      <c r="D1168" s="32" t="s">
        <v>2718</v>
      </c>
      <c r="E1168" s="33">
        <v>0</v>
      </c>
      <c r="F1168" s="33" t="s">
        <v>17</v>
      </c>
      <c r="G1168" s="35">
        <v>0</v>
      </c>
      <c r="H1168" s="35" t="str">
        <f>IF(OR(E1168="",F1168=""),"",E1168*F1168+(E1168*F1168*G1168/100))</f>
        <v/>
      </c>
      <c r="I1168" s="25">
        <v>0.2</v>
      </c>
      <c r="J1168" s="26" t="str">
        <f>IF(I1168=J10,H1168,)</f>
        <v/>
      </c>
    </row>
    <row r="1169" spans="2:10" ht="39.6" x14ac:dyDescent="0.25">
      <c r="B1169" s="27" t="s">
        <v>17</v>
      </c>
      <c r="C1169" s="29" t="s">
        <v>1758</v>
      </c>
      <c r="D1169" s="27" t="s">
        <v>17</v>
      </c>
      <c r="E1169" s="27" t="s">
        <v>17</v>
      </c>
      <c r="F1169" s="27" t="s">
        <v>17</v>
      </c>
      <c r="G1169" s="27" t="s">
        <v>17</v>
      </c>
      <c r="H1169" s="27" t="s">
        <v>17</v>
      </c>
    </row>
    <row r="1170" spans="2:10" x14ac:dyDescent="0.25">
      <c r="B1170" s="28" t="s">
        <v>1759</v>
      </c>
      <c r="C1170" s="30" t="s">
        <v>1760</v>
      </c>
      <c r="D1170" s="32" t="s">
        <v>2718</v>
      </c>
      <c r="E1170" s="33">
        <v>0</v>
      </c>
      <c r="F1170" s="33" t="s">
        <v>17</v>
      </c>
      <c r="G1170" s="35">
        <v>0</v>
      </c>
      <c r="H1170" s="35" t="str">
        <f>IF(OR(E1170="",F1170=""),"",E1170*F1170+(E1170*F1170*G1170/100))</f>
        <v/>
      </c>
      <c r="I1170" s="25">
        <v>0.2</v>
      </c>
      <c r="J1170" s="26" t="str">
        <f>IF(I1170=J10,H1170,)</f>
        <v/>
      </c>
    </row>
    <row r="1171" spans="2:10" ht="39.6" x14ac:dyDescent="0.25">
      <c r="B1171" s="27" t="s">
        <v>17</v>
      </c>
      <c r="C1171" s="29" t="s">
        <v>1761</v>
      </c>
      <c r="D1171" s="27" t="s">
        <v>17</v>
      </c>
      <c r="E1171" s="27" t="s">
        <v>17</v>
      </c>
      <c r="F1171" s="27" t="s">
        <v>17</v>
      </c>
      <c r="G1171" s="27" t="s">
        <v>17</v>
      </c>
      <c r="H1171" s="27" t="s">
        <v>17</v>
      </c>
    </row>
    <row r="1172" spans="2:10" x14ac:dyDescent="0.25">
      <c r="B1172" s="28" t="s">
        <v>1762</v>
      </c>
      <c r="C1172" s="30" t="s">
        <v>1763</v>
      </c>
      <c r="D1172" s="32" t="s">
        <v>2718</v>
      </c>
      <c r="E1172" s="33">
        <v>0</v>
      </c>
      <c r="F1172" s="33" t="s">
        <v>17</v>
      </c>
      <c r="G1172" s="35">
        <v>0</v>
      </c>
      <c r="H1172" s="35" t="str">
        <f>IF(OR(E1172="",F1172=""),"",E1172*F1172+(E1172*F1172*G1172/100))</f>
        <v/>
      </c>
      <c r="I1172" s="25">
        <v>0.2</v>
      </c>
      <c r="J1172" s="26" t="str">
        <f>IF(I1172=J10,H1172,)</f>
        <v/>
      </c>
    </row>
    <row r="1173" spans="2:10" ht="39.6" x14ac:dyDescent="0.25">
      <c r="B1173" s="27" t="s">
        <v>17</v>
      </c>
      <c r="C1173" s="29" t="s">
        <v>1764</v>
      </c>
      <c r="D1173" s="27" t="s">
        <v>17</v>
      </c>
      <c r="E1173" s="27" t="s">
        <v>17</v>
      </c>
      <c r="F1173" s="27" t="s">
        <v>17</v>
      </c>
      <c r="G1173" s="27" t="s">
        <v>17</v>
      </c>
      <c r="H1173" s="27" t="s">
        <v>17</v>
      </c>
    </row>
    <row r="1174" spans="2:10" x14ac:dyDescent="0.25">
      <c r="B1174" s="28" t="s">
        <v>1765</v>
      </c>
      <c r="C1174" s="30" t="s">
        <v>1766</v>
      </c>
      <c r="D1174" s="32" t="s">
        <v>2718</v>
      </c>
      <c r="E1174" s="33">
        <v>0</v>
      </c>
      <c r="F1174" s="33" t="s">
        <v>17</v>
      </c>
      <c r="G1174" s="35">
        <v>0</v>
      </c>
      <c r="H1174" s="35" t="str">
        <f>IF(OR(E1174="",F1174=""),"",E1174*F1174+(E1174*F1174*G1174/100))</f>
        <v/>
      </c>
      <c r="I1174" s="25">
        <v>0.2</v>
      </c>
      <c r="J1174" s="26" t="str">
        <f>IF(I1174=J10,H1174,)</f>
        <v/>
      </c>
    </row>
    <row r="1175" spans="2:10" ht="39.6" x14ac:dyDescent="0.25">
      <c r="B1175" s="27" t="s">
        <v>17</v>
      </c>
      <c r="C1175" s="29" t="s">
        <v>1767</v>
      </c>
      <c r="D1175" s="27" t="s">
        <v>17</v>
      </c>
      <c r="E1175" s="27" t="s">
        <v>17</v>
      </c>
      <c r="F1175" s="27" t="s">
        <v>17</v>
      </c>
      <c r="G1175" s="27" t="s">
        <v>17</v>
      </c>
      <c r="H1175" s="27" t="s">
        <v>17</v>
      </c>
    </row>
    <row r="1176" spans="2:10" x14ac:dyDescent="0.25">
      <c r="B1176" s="28" t="s">
        <v>1768</v>
      </c>
      <c r="C1176" s="30" t="s">
        <v>1769</v>
      </c>
      <c r="D1176" s="32" t="s">
        <v>2718</v>
      </c>
      <c r="E1176" s="33">
        <v>0</v>
      </c>
      <c r="F1176" s="33" t="s">
        <v>17</v>
      </c>
      <c r="G1176" s="35">
        <v>0</v>
      </c>
      <c r="H1176" s="35" t="str">
        <f>IF(OR(E1176="",F1176=""),"",E1176*F1176+(E1176*F1176*G1176/100))</f>
        <v/>
      </c>
      <c r="I1176" s="25">
        <v>0.2</v>
      </c>
      <c r="J1176" s="26" t="str">
        <f>IF(I1176=J10,H1176,)</f>
        <v/>
      </c>
    </row>
    <row r="1177" spans="2:10" ht="39.6" x14ac:dyDescent="0.25">
      <c r="B1177" s="27" t="s">
        <v>17</v>
      </c>
      <c r="C1177" s="29" t="s">
        <v>1770</v>
      </c>
      <c r="D1177" s="27" t="s">
        <v>17</v>
      </c>
      <c r="E1177" s="27" t="s">
        <v>17</v>
      </c>
      <c r="F1177" s="27" t="s">
        <v>17</v>
      </c>
      <c r="G1177" s="27" t="s">
        <v>17</v>
      </c>
      <c r="H1177" s="27" t="s">
        <v>17</v>
      </c>
    </row>
    <row r="1178" spans="2:10" x14ac:dyDescent="0.25">
      <c r="B1178" s="28" t="s">
        <v>1771</v>
      </c>
      <c r="C1178" s="30" t="s">
        <v>1772</v>
      </c>
      <c r="D1178" s="32" t="s">
        <v>2718</v>
      </c>
      <c r="E1178" s="33">
        <v>0</v>
      </c>
      <c r="F1178" s="33" t="s">
        <v>17</v>
      </c>
      <c r="G1178" s="35">
        <v>0</v>
      </c>
      <c r="H1178" s="35" t="str">
        <f>IF(OR(E1178="",F1178=""),"",E1178*F1178+(E1178*F1178*G1178/100))</f>
        <v/>
      </c>
      <c r="I1178" s="25">
        <v>0.2</v>
      </c>
      <c r="J1178" s="26" t="str">
        <f>IF(I1178=J10,H1178,)</f>
        <v/>
      </c>
    </row>
    <row r="1179" spans="2:10" ht="39.6" x14ac:dyDescent="0.25">
      <c r="B1179" s="27" t="s">
        <v>17</v>
      </c>
      <c r="C1179" s="29" t="s">
        <v>1773</v>
      </c>
      <c r="D1179" s="27" t="s">
        <v>17</v>
      </c>
      <c r="E1179" s="27" t="s">
        <v>17</v>
      </c>
      <c r="F1179" s="27" t="s">
        <v>17</v>
      </c>
      <c r="G1179" s="27" t="s">
        <v>17</v>
      </c>
      <c r="H1179" s="27" t="s">
        <v>17</v>
      </c>
    </row>
    <row r="1180" spans="2:10" x14ac:dyDescent="0.25">
      <c r="B1180" s="28" t="s">
        <v>1774</v>
      </c>
      <c r="C1180" s="30" t="s">
        <v>1775</v>
      </c>
      <c r="D1180" s="32" t="s">
        <v>2718</v>
      </c>
      <c r="E1180" s="33">
        <v>0</v>
      </c>
      <c r="F1180" s="33" t="s">
        <v>17</v>
      </c>
      <c r="G1180" s="35">
        <v>0</v>
      </c>
      <c r="H1180" s="35" t="str">
        <f>IF(OR(E1180="",F1180=""),"",E1180*F1180+(E1180*F1180*G1180/100))</f>
        <v/>
      </c>
      <c r="I1180" s="25">
        <v>0.2</v>
      </c>
      <c r="J1180" s="26" t="str">
        <f>IF(I1180=J10,H1180,)</f>
        <v/>
      </c>
    </row>
    <row r="1181" spans="2:10" ht="39.6" x14ac:dyDescent="0.25">
      <c r="B1181" s="27" t="s">
        <v>17</v>
      </c>
      <c r="C1181" s="29" t="s">
        <v>1776</v>
      </c>
      <c r="D1181" s="27" t="s">
        <v>17</v>
      </c>
      <c r="E1181" s="27" t="s">
        <v>17</v>
      </c>
      <c r="F1181" s="27" t="s">
        <v>17</v>
      </c>
      <c r="G1181" s="27" t="s">
        <v>17</v>
      </c>
      <c r="H1181" s="27" t="s">
        <v>17</v>
      </c>
    </row>
    <row r="1182" spans="2:10" x14ac:dyDescent="0.25">
      <c r="B1182" s="28" t="s">
        <v>1777</v>
      </c>
      <c r="C1182" s="30" t="s">
        <v>1778</v>
      </c>
      <c r="D1182" s="32" t="s">
        <v>2718</v>
      </c>
      <c r="E1182" s="33">
        <v>0</v>
      </c>
      <c r="F1182" s="33" t="s">
        <v>17</v>
      </c>
      <c r="G1182" s="35">
        <v>0</v>
      </c>
      <c r="H1182" s="35" t="str">
        <f>IF(OR(E1182="",F1182=""),"",E1182*F1182+(E1182*F1182*G1182/100))</f>
        <v/>
      </c>
      <c r="I1182" s="25">
        <v>0.2</v>
      </c>
      <c r="J1182" s="26" t="str">
        <f>IF(I1182=J10,H1182,)</f>
        <v/>
      </c>
    </row>
    <row r="1183" spans="2:10" ht="39.6" x14ac:dyDescent="0.25">
      <c r="B1183" s="27" t="s">
        <v>17</v>
      </c>
      <c r="C1183" s="29" t="s">
        <v>1779</v>
      </c>
      <c r="D1183" s="27" t="s">
        <v>17</v>
      </c>
      <c r="E1183" s="27" t="s">
        <v>17</v>
      </c>
      <c r="F1183" s="27" t="s">
        <v>17</v>
      </c>
      <c r="G1183" s="27" t="s">
        <v>17</v>
      </c>
      <c r="H1183" s="27" t="s">
        <v>17</v>
      </c>
    </row>
    <row r="1184" spans="2:10" x14ac:dyDescent="0.25">
      <c r="B1184" s="28" t="s">
        <v>1780</v>
      </c>
      <c r="C1184" s="30" t="s">
        <v>1781</v>
      </c>
      <c r="D1184" s="32" t="s">
        <v>2718</v>
      </c>
      <c r="E1184" s="33">
        <v>0</v>
      </c>
      <c r="F1184" s="33" t="s">
        <v>17</v>
      </c>
      <c r="G1184" s="35">
        <v>0</v>
      </c>
      <c r="H1184" s="35" t="str">
        <f>IF(OR(E1184="",F1184=""),"",E1184*F1184+(E1184*F1184*G1184/100))</f>
        <v/>
      </c>
      <c r="I1184" s="25">
        <v>0.2</v>
      </c>
      <c r="J1184" s="26" t="str">
        <f>IF(I1184=J10,H1184,)</f>
        <v/>
      </c>
    </row>
    <row r="1185" spans="2:10" ht="39.6" x14ac:dyDescent="0.25">
      <c r="B1185" s="27" t="s">
        <v>17</v>
      </c>
      <c r="C1185" s="29" t="s">
        <v>1782</v>
      </c>
      <c r="D1185" s="27" t="s">
        <v>17</v>
      </c>
      <c r="E1185" s="27" t="s">
        <v>17</v>
      </c>
      <c r="F1185" s="27" t="s">
        <v>17</v>
      </c>
      <c r="G1185" s="27" t="s">
        <v>17</v>
      </c>
      <c r="H1185" s="27" t="s">
        <v>17</v>
      </c>
    </row>
    <row r="1186" spans="2:10" x14ac:dyDescent="0.25">
      <c r="B1186" s="28" t="s">
        <v>1783</v>
      </c>
      <c r="C1186" s="30" t="s">
        <v>1784</v>
      </c>
      <c r="D1186" s="32" t="s">
        <v>2718</v>
      </c>
      <c r="E1186" s="33">
        <v>0</v>
      </c>
      <c r="F1186" s="33" t="s">
        <v>17</v>
      </c>
      <c r="G1186" s="35">
        <v>0</v>
      </c>
      <c r="H1186" s="35" t="str">
        <f>IF(OR(E1186="",F1186=""),"",E1186*F1186+(E1186*F1186*G1186/100))</f>
        <v/>
      </c>
      <c r="I1186" s="25">
        <v>0.2</v>
      </c>
      <c r="J1186" s="26" t="str">
        <f>IF(I1186=J10,H1186,)</f>
        <v/>
      </c>
    </row>
    <row r="1187" spans="2:10" ht="26.4" x14ac:dyDescent="0.25">
      <c r="B1187" s="27" t="s">
        <v>17</v>
      </c>
      <c r="C1187" s="29" t="s">
        <v>1785</v>
      </c>
      <c r="D1187" s="27" t="s">
        <v>17</v>
      </c>
      <c r="E1187" s="27" t="s">
        <v>17</v>
      </c>
      <c r="F1187" s="27" t="s">
        <v>17</v>
      </c>
      <c r="G1187" s="27" t="s">
        <v>17</v>
      </c>
      <c r="H1187" s="27" t="s">
        <v>17</v>
      </c>
    </row>
    <row r="1188" spans="2:10" x14ac:dyDescent="0.25">
      <c r="B1188" s="28" t="s">
        <v>1786</v>
      </c>
      <c r="C1188" s="30" t="s">
        <v>1787</v>
      </c>
      <c r="D1188" s="32" t="s">
        <v>2718</v>
      </c>
      <c r="E1188" s="33">
        <v>0</v>
      </c>
      <c r="F1188" s="33" t="s">
        <v>17</v>
      </c>
      <c r="G1188" s="35">
        <v>0</v>
      </c>
      <c r="H1188" s="35" t="str">
        <f>IF(OR(E1188="",F1188=""),"",E1188*F1188+(E1188*F1188*G1188/100))</f>
        <v/>
      </c>
      <c r="I1188" s="25">
        <v>0.2</v>
      </c>
      <c r="J1188" s="26" t="str">
        <f>IF(I1188=J10,H1188,)</f>
        <v/>
      </c>
    </row>
    <row r="1189" spans="2:10" ht="39.6" x14ac:dyDescent="0.25">
      <c r="B1189" s="27" t="s">
        <v>17</v>
      </c>
      <c r="C1189" s="29" t="s">
        <v>1788</v>
      </c>
      <c r="D1189" s="27" t="s">
        <v>17</v>
      </c>
      <c r="E1189" s="27" t="s">
        <v>17</v>
      </c>
      <c r="F1189" s="27" t="s">
        <v>17</v>
      </c>
      <c r="G1189" s="27" t="s">
        <v>17</v>
      </c>
      <c r="H1189" s="27" t="s">
        <v>17</v>
      </c>
    </row>
    <row r="1190" spans="2:10" x14ac:dyDescent="0.25">
      <c r="B1190" s="28" t="s">
        <v>1789</v>
      </c>
      <c r="C1190" s="30" t="s">
        <v>1790</v>
      </c>
      <c r="D1190" s="32" t="s">
        <v>2718</v>
      </c>
      <c r="E1190" s="33">
        <v>0</v>
      </c>
      <c r="F1190" s="33" t="s">
        <v>17</v>
      </c>
      <c r="G1190" s="35">
        <v>0</v>
      </c>
      <c r="H1190" s="35" t="str">
        <f>IF(OR(E1190="",F1190=""),"",E1190*F1190+(E1190*F1190*G1190/100))</f>
        <v/>
      </c>
      <c r="I1190" s="25">
        <v>0.2</v>
      </c>
      <c r="J1190" s="26" t="str">
        <f>IF(I1190=J10,H1190,)</f>
        <v/>
      </c>
    </row>
    <row r="1191" spans="2:10" ht="26.4" x14ac:dyDescent="0.25">
      <c r="B1191" s="27" t="s">
        <v>17</v>
      </c>
      <c r="C1191" s="29" t="s">
        <v>1791</v>
      </c>
      <c r="D1191" s="27" t="s">
        <v>17</v>
      </c>
      <c r="E1191" s="27" t="s">
        <v>17</v>
      </c>
      <c r="F1191" s="27" t="s">
        <v>17</v>
      </c>
      <c r="G1191" s="27" t="s">
        <v>17</v>
      </c>
      <c r="H1191" s="27" t="s">
        <v>17</v>
      </c>
    </row>
    <row r="1192" spans="2:10" x14ac:dyDescent="0.25">
      <c r="B1192" s="28" t="s">
        <v>1792</v>
      </c>
      <c r="C1192" s="30" t="s">
        <v>1793</v>
      </c>
      <c r="D1192" s="32" t="s">
        <v>2718</v>
      </c>
      <c r="E1192" s="33">
        <v>0</v>
      </c>
      <c r="F1192" s="33" t="s">
        <v>17</v>
      </c>
      <c r="G1192" s="35">
        <v>0</v>
      </c>
      <c r="H1192" s="35" t="str">
        <f>IF(OR(E1192="",F1192=""),"",E1192*F1192+(E1192*F1192*G1192/100))</f>
        <v/>
      </c>
      <c r="I1192" s="25">
        <v>0.2</v>
      </c>
      <c r="J1192" s="26" t="str">
        <f>IF(I1192=J10,H1192,)</f>
        <v/>
      </c>
    </row>
    <row r="1193" spans="2:10" ht="39.6" x14ac:dyDescent="0.25">
      <c r="B1193" s="27" t="s">
        <v>17</v>
      </c>
      <c r="C1193" s="29" t="s">
        <v>1794</v>
      </c>
      <c r="D1193" s="27" t="s">
        <v>17</v>
      </c>
      <c r="E1193" s="27" t="s">
        <v>17</v>
      </c>
      <c r="F1193" s="27" t="s">
        <v>17</v>
      </c>
      <c r="G1193" s="27" t="s">
        <v>17</v>
      </c>
      <c r="H1193" s="27" t="s">
        <v>17</v>
      </c>
    </row>
    <row r="1194" spans="2:10" x14ac:dyDescent="0.25">
      <c r="B1194" s="28" t="s">
        <v>1795</v>
      </c>
      <c r="C1194" s="30" t="s">
        <v>1796</v>
      </c>
      <c r="D1194" s="32" t="s">
        <v>2718</v>
      </c>
      <c r="E1194" s="33">
        <v>0</v>
      </c>
      <c r="F1194" s="33" t="s">
        <v>17</v>
      </c>
      <c r="G1194" s="35">
        <v>0</v>
      </c>
      <c r="H1194" s="35" t="str">
        <f>IF(OR(E1194="",F1194=""),"",E1194*F1194+(E1194*F1194*G1194/100))</f>
        <v/>
      </c>
      <c r="I1194" s="25">
        <v>0.2</v>
      </c>
      <c r="J1194" s="26" t="str">
        <f>IF(I1194=J10,H1194,)</f>
        <v/>
      </c>
    </row>
    <row r="1195" spans="2:10" ht="26.4" x14ac:dyDescent="0.25">
      <c r="B1195" s="27" t="s">
        <v>17</v>
      </c>
      <c r="C1195" s="29" t="s">
        <v>1797</v>
      </c>
      <c r="D1195" s="27" t="s">
        <v>17</v>
      </c>
      <c r="E1195" s="27" t="s">
        <v>17</v>
      </c>
      <c r="F1195" s="27" t="s">
        <v>17</v>
      </c>
      <c r="G1195" s="27" t="s">
        <v>17</v>
      </c>
      <c r="H1195" s="27" t="s">
        <v>17</v>
      </c>
    </row>
    <row r="1196" spans="2:10" x14ac:dyDescent="0.25">
      <c r="B1196" s="28" t="s">
        <v>1798</v>
      </c>
      <c r="C1196" s="30" t="s">
        <v>1799</v>
      </c>
      <c r="D1196" s="32" t="s">
        <v>2718</v>
      </c>
      <c r="E1196" s="33">
        <v>0</v>
      </c>
      <c r="F1196" s="33" t="s">
        <v>17</v>
      </c>
      <c r="G1196" s="35">
        <v>0</v>
      </c>
      <c r="H1196" s="35" t="str">
        <f>IF(OR(E1196="",F1196=""),"",E1196*F1196+(E1196*F1196*G1196/100))</f>
        <v/>
      </c>
      <c r="I1196" s="25">
        <v>0.2</v>
      </c>
      <c r="J1196" s="26" t="str">
        <f>IF(I1196=J10,H1196,)</f>
        <v/>
      </c>
    </row>
    <row r="1197" spans="2:10" ht="39.6" x14ac:dyDescent="0.25">
      <c r="B1197" s="27" t="s">
        <v>17</v>
      </c>
      <c r="C1197" s="29" t="s">
        <v>1800</v>
      </c>
      <c r="D1197" s="27" t="s">
        <v>17</v>
      </c>
      <c r="E1197" s="27" t="s">
        <v>17</v>
      </c>
      <c r="F1197" s="27" t="s">
        <v>17</v>
      </c>
      <c r="G1197" s="27" t="s">
        <v>17</v>
      </c>
      <c r="H1197" s="27" t="s">
        <v>17</v>
      </c>
    </row>
    <row r="1198" spans="2:10" x14ac:dyDescent="0.25">
      <c r="B1198" s="28" t="s">
        <v>1801</v>
      </c>
      <c r="C1198" s="30" t="s">
        <v>1802</v>
      </c>
      <c r="D1198" s="32" t="s">
        <v>2718</v>
      </c>
      <c r="E1198" s="33">
        <v>0</v>
      </c>
      <c r="F1198" s="33" t="s">
        <v>17</v>
      </c>
      <c r="G1198" s="35">
        <v>0</v>
      </c>
      <c r="H1198" s="35" t="str">
        <f>IF(OR(E1198="",F1198=""),"",E1198*F1198+(E1198*F1198*G1198/100))</f>
        <v/>
      </c>
      <c r="I1198" s="25">
        <v>0.2</v>
      </c>
      <c r="J1198" s="26" t="str">
        <f>IF(I1198=J10,H1198,)</f>
        <v/>
      </c>
    </row>
    <row r="1199" spans="2:10" ht="39.6" x14ac:dyDescent="0.25">
      <c r="B1199" s="27" t="s">
        <v>17</v>
      </c>
      <c r="C1199" s="29" t="s">
        <v>1803</v>
      </c>
      <c r="D1199" s="27" t="s">
        <v>17</v>
      </c>
      <c r="E1199" s="27" t="s">
        <v>17</v>
      </c>
      <c r="F1199" s="27" t="s">
        <v>17</v>
      </c>
      <c r="G1199" s="27" t="s">
        <v>17</v>
      </c>
      <c r="H1199" s="27" t="s">
        <v>17</v>
      </c>
    </row>
    <row r="1200" spans="2:10" x14ac:dyDescent="0.25">
      <c r="B1200" s="28" t="s">
        <v>1804</v>
      </c>
      <c r="C1200" s="30" t="s">
        <v>1805</v>
      </c>
      <c r="D1200" s="32" t="s">
        <v>2718</v>
      </c>
      <c r="E1200" s="33">
        <v>0</v>
      </c>
      <c r="F1200" s="33" t="s">
        <v>17</v>
      </c>
      <c r="G1200" s="35">
        <v>0</v>
      </c>
      <c r="H1200" s="35" t="str">
        <f>IF(OR(E1200="",F1200=""),"",E1200*F1200+(E1200*F1200*G1200/100))</f>
        <v/>
      </c>
      <c r="I1200" s="25">
        <v>0.2</v>
      </c>
      <c r="J1200" s="26" t="str">
        <f>IF(I1200=J10,H1200,)</f>
        <v/>
      </c>
    </row>
    <row r="1201" spans="2:10" ht="39.6" x14ac:dyDescent="0.25">
      <c r="B1201" s="27" t="s">
        <v>17</v>
      </c>
      <c r="C1201" s="29" t="s">
        <v>1806</v>
      </c>
      <c r="D1201" s="27" t="s">
        <v>17</v>
      </c>
      <c r="E1201" s="27" t="s">
        <v>17</v>
      </c>
      <c r="F1201" s="27" t="s">
        <v>17</v>
      </c>
      <c r="G1201" s="27" t="s">
        <v>17</v>
      </c>
      <c r="H1201" s="27" t="s">
        <v>17</v>
      </c>
    </row>
    <row r="1202" spans="2:10" x14ac:dyDescent="0.25">
      <c r="B1202" s="28" t="s">
        <v>1807</v>
      </c>
      <c r="C1202" s="30" t="s">
        <v>1808</v>
      </c>
      <c r="D1202" s="32" t="s">
        <v>2718</v>
      </c>
      <c r="E1202" s="33">
        <v>0</v>
      </c>
      <c r="F1202" s="33" t="s">
        <v>17</v>
      </c>
      <c r="G1202" s="35">
        <v>0</v>
      </c>
      <c r="H1202" s="35" t="str">
        <f>IF(OR(E1202="",F1202=""),"",E1202*F1202+(E1202*F1202*G1202/100))</f>
        <v/>
      </c>
      <c r="I1202" s="25">
        <v>0.2</v>
      </c>
      <c r="J1202" s="26" t="str">
        <f>IF(I1202=J10,H1202,)</f>
        <v/>
      </c>
    </row>
    <row r="1203" spans="2:10" ht="39.6" x14ac:dyDescent="0.25">
      <c r="B1203" s="27" t="s">
        <v>17</v>
      </c>
      <c r="C1203" s="29" t="s">
        <v>1809</v>
      </c>
      <c r="D1203" s="27" t="s">
        <v>17</v>
      </c>
      <c r="E1203" s="27" t="s">
        <v>17</v>
      </c>
      <c r="F1203" s="27" t="s">
        <v>17</v>
      </c>
      <c r="G1203" s="27" t="s">
        <v>17</v>
      </c>
      <c r="H1203" s="27" t="s">
        <v>17</v>
      </c>
    </row>
    <row r="1204" spans="2:10" ht="26.4" x14ac:dyDescent="0.25">
      <c r="B1204" s="28" t="s">
        <v>1810</v>
      </c>
      <c r="C1204" s="31" t="s">
        <v>1811</v>
      </c>
      <c r="D1204" s="28"/>
      <c r="E1204" s="28"/>
      <c r="F1204" s="28"/>
      <c r="G1204" s="28"/>
      <c r="H1204" s="28"/>
    </row>
    <row r="1205" spans="2:10" ht="79.2" x14ac:dyDescent="0.25">
      <c r="B1205" s="27" t="s">
        <v>17</v>
      </c>
      <c r="C1205" s="29" t="s">
        <v>1812</v>
      </c>
      <c r="D1205" s="27" t="s">
        <v>17</v>
      </c>
      <c r="E1205" s="27" t="s">
        <v>17</v>
      </c>
      <c r="F1205" s="27" t="s">
        <v>17</v>
      </c>
      <c r="G1205" s="27" t="s">
        <v>17</v>
      </c>
      <c r="H1205" s="27" t="s">
        <v>17</v>
      </c>
    </row>
    <row r="1206" spans="2:10" x14ac:dyDescent="0.25">
      <c r="B1206" s="28" t="s">
        <v>1813</v>
      </c>
      <c r="C1206" s="30" t="s">
        <v>1814</v>
      </c>
      <c r="D1206" s="32" t="s">
        <v>2718</v>
      </c>
      <c r="E1206" s="33">
        <v>0</v>
      </c>
      <c r="F1206" s="33" t="s">
        <v>17</v>
      </c>
      <c r="G1206" s="35">
        <v>0</v>
      </c>
      <c r="H1206" s="35" t="str">
        <f>IF(OR(E1206="",F1206=""),"",E1206*F1206+(E1206*F1206*G1206/100))</f>
        <v/>
      </c>
      <c r="I1206" s="25">
        <v>0.2</v>
      </c>
      <c r="J1206" s="26" t="str">
        <f>IF(I1206=J10,H1206,)</f>
        <v/>
      </c>
    </row>
    <row r="1207" spans="2:10" ht="52.8" x14ac:dyDescent="0.25">
      <c r="B1207" s="27" t="s">
        <v>17</v>
      </c>
      <c r="C1207" s="29" t="s">
        <v>1815</v>
      </c>
      <c r="D1207" s="27" t="s">
        <v>17</v>
      </c>
      <c r="E1207" s="27" t="s">
        <v>17</v>
      </c>
      <c r="F1207" s="27" t="s">
        <v>17</v>
      </c>
      <c r="G1207" s="27" t="s">
        <v>17</v>
      </c>
      <c r="H1207" s="27" t="s">
        <v>17</v>
      </c>
    </row>
    <row r="1208" spans="2:10" x14ac:dyDescent="0.25">
      <c r="B1208" s="28" t="s">
        <v>1816</v>
      </c>
      <c r="C1208" s="30" t="s">
        <v>1817</v>
      </c>
      <c r="D1208" s="32" t="s">
        <v>2718</v>
      </c>
      <c r="E1208" s="33">
        <v>0</v>
      </c>
      <c r="F1208" s="33" t="s">
        <v>17</v>
      </c>
      <c r="G1208" s="35">
        <v>0</v>
      </c>
      <c r="H1208" s="35" t="str">
        <f>IF(OR(E1208="",F1208=""),"",E1208*F1208+(E1208*F1208*G1208/100))</f>
        <v/>
      </c>
      <c r="I1208" s="25">
        <v>0.2</v>
      </c>
      <c r="J1208" s="26" t="str">
        <f>IF(I1208=J10,H1208,)</f>
        <v/>
      </c>
    </row>
    <row r="1209" spans="2:10" ht="52.8" x14ac:dyDescent="0.25">
      <c r="B1209" s="27" t="s">
        <v>17</v>
      </c>
      <c r="C1209" s="29" t="s">
        <v>1818</v>
      </c>
      <c r="D1209" s="27" t="s">
        <v>17</v>
      </c>
      <c r="E1209" s="27" t="s">
        <v>17</v>
      </c>
      <c r="F1209" s="27" t="s">
        <v>17</v>
      </c>
      <c r="G1209" s="27" t="s">
        <v>17</v>
      </c>
      <c r="H1209" s="27" t="s">
        <v>17</v>
      </c>
    </row>
    <row r="1210" spans="2:10" x14ac:dyDescent="0.25">
      <c r="B1210" s="28" t="s">
        <v>1819</v>
      </c>
      <c r="C1210" s="30" t="s">
        <v>1820</v>
      </c>
      <c r="D1210" s="32" t="s">
        <v>2718</v>
      </c>
      <c r="E1210" s="33">
        <v>0</v>
      </c>
      <c r="F1210" s="33" t="s">
        <v>17</v>
      </c>
      <c r="G1210" s="35">
        <v>0</v>
      </c>
      <c r="H1210" s="35" t="str">
        <f>IF(OR(E1210="",F1210=""),"",E1210*F1210+(E1210*F1210*G1210/100))</f>
        <v/>
      </c>
      <c r="I1210" s="25">
        <v>0.2</v>
      </c>
      <c r="J1210" s="26" t="str">
        <f>IF(I1210=J10,H1210,)</f>
        <v/>
      </c>
    </row>
    <row r="1211" spans="2:10" ht="52.8" x14ac:dyDescent="0.25">
      <c r="B1211" s="27" t="s">
        <v>17</v>
      </c>
      <c r="C1211" s="29" t="s">
        <v>1821</v>
      </c>
      <c r="D1211" s="27" t="s">
        <v>17</v>
      </c>
      <c r="E1211" s="27" t="s">
        <v>17</v>
      </c>
      <c r="F1211" s="27" t="s">
        <v>17</v>
      </c>
      <c r="G1211" s="27" t="s">
        <v>17</v>
      </c>
      <c r="H1211" s="27" t="s">
        <v>17</v>
      </c>
    </row>
    <row r="1212" spans="2:10" x14ac:dyDescent="0.25">
      <c r="B1212" s="28" t="s">
        <v>1822</v>
      </c>
      <c r="C1212" s="30" t="s">
        <v>1823</v>
      </c>
      <c r="D1212" s="32" t="s">
        <v>2718</v>
      </c>
      <c r="E1212" s="33">
        <v>0</v>
      </c>
      <c r="F1212" s="33" t="s">
        <v>17</v>
      </c>
      <c r="G1212" s="35">
        <v>0</v>
      </c>
      <c r="H1212" s="35" t="str">
        <f>IF(OR(E1212="",F1212=""),"",E1212*F1212+(E1212*F1212*G1212/100))</f>
        <v/>
      </c>
      <c r="I1212" s="25">
        <v>0.2</v>
      </c>
      <c r="J1212" s="26" t="str">
        <f>IF(I1212=J10,H1212,)</f>
        <v/>
      </c>
    </row>
    <row r="1213" spans="2:10" ht="52.8" x14ac:dyDescent="0.25">
      <c r="B1213" s="27" t="s">
        <v>17</v>
      </c>
      <c r="C1213" s="29" t="s">
        <v>1824</v>
      </c>
      <c r="D1213" s="27" t="s">
        <v>17</v>
      </c>
      <c r="E1213" s="27" t="s">
        <v>17</v>
      </c>
      <c r="F1213" s="27" t="s">
        <v>17</v>
      </c>
      <c r="G1213" s="27" t="s">
        <v>17</v>
      </c>
      <c r="H1213" s="27" t="s">
        <v>17</v>
      </c>
    </row>
    <row r="1214" spans="2:10" x14ac:dyDescent="0.25">
      <c r="B1214" s="28" t="s">
        <v>1825</v>
      </c>
      <c r="C1214" s="30" t="s">
        <v>1826</v>
      </c>
      <c r="D1214" s="32" t="s">
        <v>2718</v>
      </c>
      <c r="E1214" s="33">
        <v>0</v>
      </c>
      <c r="F1214" s="33" t="s">
        <v>17</v>
      </c>
      <c r="G1214" s="35">
        <v>0</v>
      </c>
      <c r="H1214" s="35" t="str">
        <f>IF(OR(E1214="",F1214=""),"",E1214*F1214+(E1214*F1214*G1214/100))</f>
        <v/>
      </c>
      <c r="I1214" s="25">
        <v>0.2</v>
      </c>
      <c r="J1214" s="26" t="str">
        <f>IF(I1214=J10,H1214,)</f>
        <v/>
      </c>
    </row>
    <row r="1215" spans="2:10" ht="52.8" x14ac:dyDescent="0.25">
      <c r="B1215" s="27" t="s">
        <v>17</v>
      </c>
      <c r="C1215" s="29" t="s">
        <v>1827</v>
      </c>
      <c r="D1215" s="27" t="s">
        <v>17</v>
      </c>
      <c r="E1215" s="27" t="s">
        <v>17</v>
      </c>
      <c r="F1215" s="27" t="s">
        <v>17</v>
      </c>
      <c r="G1215" s="27" t="s">
        <v>17</v>
      </c>
      <c r="H1215" s="27" t="s">
        <v>17</v>
      </c>
    </row>
    <row r="1216" spans="2:10" x14ac:dyDescent="0.25">
      <c r="B1216" s="28" t="s">
        <v>1828</v>
      </c>
      <c r="C1216" s="30" t="s">
        <v>1829</v>
      </c>
      <c r="D1216" s="32" t="s">
        <v>2718</v>
      </c>
      <c r="E1216" s="33">
        <v>0</v>
      </c>
      <c r="F1216" s="33" t="s">
        <v>17</v>
      </c>
      <c r="G1216" s="35">
        <v>0</v>
      </c>
      <c r="H1216" s="35" t="str">
        <f>IF(OR(E1216="",F1216=""),"",E1216*F1216+(E1216*F1216*G1216/100))</f>
        <v/>
      </c>
      <c r="I1216" s="25">
        <v>0.2</v>
      </c>
      <c r="J1216" s="26" t="str">
        <f>IF(I1216=J10,H1216,)</f>
        <v/>
      </c>
    </row>
    <row r="1217" spans="2:10" ht="52.8" x14ac:dyDescent="0.25">
      <c r="B1217" s="27" t="s">
        <v>17</v>
      </c>
      <c r="C1217" s="29" t="s">
        <v>1830</v>
      </c>
      <c r="D1217" s="27" t="s">
        <v>17</v>
      </c>
      <c r="E1217" s="27" t="s">
        <v>17</v>
      </c>
      <c r="F1217" s="27" t="s">
        <v>17</v>
      </c>
      <c r="G1217" s="27" t="s">
        <v>17</v>
      </c>
      <c r="H1217" s="27" t="s">
        <v>17</v>
      </c>
    </row>
    <row r="1218" spans="2:10" x14ac:dyDescent="0.25">
      <c r="B1218" s="28" t="s">
        <v>1831</v>
      </c>
      <c r="C1218" s="30" t="s">
        <v>1832</v>
      </c>
      <c r="D1218" s="32" t="s">
        <v>2718</v>
      </c>
      <c r="E1218" s="33">
        <v>0</v>
      </c>
      <c r="F1218" s="33" t="s">
        <v>17</v>
      </c>
      <c r="G1218" s="35">
        <v>0</v>
      </c>
      <c r="H1218" s="35" t="str">
        <f>IF(OR(E1218="",F1218=""),"",E1218*F1218+(E1218*F1218*G1218/100))</f>
        <v/>
      </c>
      <c r="I1218" s="25">
        <v>0.2</v>
      </c>
      <c r="J1218" s="26" t="str">
        <f>IF(I1218=J10,H1218,)</f>
        <v/>
      </c>
    </row>
    <row r="1219" spans="2:10" ht="52.8" x14ac:dyDescent="0.25">
      <c r="B1219" s="27" t="s">
        <v>17</v>
      </c>
      <c r="C1219" s="29" t="s">
        <v>1833</v>
      </c>
      <c r="D1219" s="27" t="s">
        <v>17</v>
      </c>
      <c r="E1219" s="27" t="s">
        <v>17</v>
      </c>
      <c r="F1219" s="27" t="s">
        <v>17</v>
      </c>
      <c r="G1219" s="27" t="s">
        <v>17</v>
      </c>
      <c r="H1219" s="27" t="s">
        <v>17</v>
      </c>
    </row>
    <row r="1220" spans="2:10" x14ac:dyDescent="0.25">
      <c r="B1220" s="28" t="s">
        <v>1834</v>
      </c>
      <c r="C1220" s="30" t="s">
        <v>1835</v>
      </c>
      <c r="D1220" s="32" t="s">
        <v>2718</v>
      </c>
      <c r="E1220" s="33">
        <v>0</v>
      </c>
      <c r="F1220" s="33" t="s">
        <v>17</v>
      </c>
      <c r="G1220" s="35">
        <v>0</v>
      </c>
      <c r="H1220" s="35" t="str">
        <f>IF(OR(E1220="",F1220=""),"",E1220*F1220+(E1220*F1220*G1220/100))</f>
        <v/>
      </c>
      <c r="I1220" s="25">
        <v>0.2</v>
      </c>
      <c r="J1220" s="26" t="str">
        <f>IF(I1220=J10,H1220,)</f>
        <v/>
      </c>
    </row>
    <row r="1221" spans="2:10" ht="52.8" x14ac:dyDescent="0.25">
      <c r="B1221" s="27" t="s">
        <v>17</v>
      </c>
      <c r="C1221" s="29" t="s">
        <v>1836</v>
      </c>
      <c r="D1221" s="27" t="s">
        <v>17</v>
      </c>
      <c r="E1221" s="27" t="s">
        <v>17</v>
      </c>
      <c r="F1221" s="27" t="s">
        <v>17</v>
      </c>
      <c r="G1221" s="27" t="s">
        <v>17</v>
      </c>
      <c r="H1221" s="27" t="s">
        <v>17</v>
      </c>
    </row>
    <row r="1222" spans="2:10" x14ac:dyDescent="0.25">
      <c r="B1222" s="28" t="s">
        <v>1837</v>
      </c>
      <c r="C1222" s="30" t="s">
        <v>1838</v>
      </c>
      <c r="D1222" s="32" t="s">
        <v>2718</v>
      </c>
      <c r="E1222" s="33">
        <v>0</v>
      </c>
      <c r="F1222" s="33" t="s">
        <v>17</v>
      </c>
      <c r="G1222" s="35">
        <v>0</v>
      </c>
      <c r="H1222" s="35" t="str">
        <f>IF(OR(E1222="",F1222=""),"",E1222*F1222+(E1222*F1222*G1222/100))</f>
        <v/>
      </c>
      <c r="I1222" s="25">
        <v>0.2</v>
      </c>
      <c r="J1222" s="26" t="str">
        <f>IF(I1222=J10,H1222,)</f>
        <v/>
      </c>
    </row>
    <row r="1223" spans="2:10" ht="52.8" x14ac:dyDescent="0.25">
      <c r="B1223" s="27" t="s">
        <v>17</v>
      </c>
      <c r="C1223" s="29" t="s">
        <v>1839</v>
      </c>
      <c r="D1223" s="27" t="s">
        <v>17</v>
      </c>
      <c r="E1223" s="27" t="s">
        <v>17</v>
      </c>
      <c r="F1223" s="27" t="s">
        <v>17</v>
      </c>
      <c r="G1223" s="27" t="s">
        <v>17</v>
      </c>
      <c r="H1223" s="27" t="s">
        <v>17</v>
      </c>
    </row>
    <row r="1224" spans="2:10" x14ac:dyDescent="0.25">
      <c r="B1224" s="28" t="s">
        <v>1840</v>
      </c>
      <c r="C1224" s="30" t="s">
        <v>1841</v>
      </c>
      <c r="D1224" s="32" t="s">
        <v>2718</v>
      </c>
      <c r="E1224" s="33">
        <v>0</v>
      </c>
      <c r="F1224" s="33" t="s">
        <v>17</v>
      </c>
      <c r="G1224" s="35">
        <v>0</v>
      </c>
      <c r="H1224" s="35" t="str">
        <f>IF(OR(E1224="",F1224=""),"",E1224*F1224+(E1224*F1224*G1224/100))</f>
        <v/>
      </c>
      <c r="I1224" s="25">
        <v>0.2</v>
      </c>
      <c r="J1224" s="26" t="str">
        <f>IF(I1224=J10,H1224,)</f>
        <v/>
      </c>
    </row>
    <row r="1225" spans="2:10" ht="52.8" x14ac:dyDescent="0.25">
      <c r="B1225" s="27" t="s">
        <v>17</v>
      </c>
      <c r="C1225" s="29" t="s">
        <v>1842</v>
      </c>
      <c r="D1225" s="27" t="s">
        <v>17</v>
      </c>
      <c r="E1225" s="27" t="s">
        <v>17</v>
      </c>
      <c r="F1225" s="27" t="s">
        <v>17</v>
      </c>
      <c r="G1225" s="27" t="s">
        <v>17</v>
      </c>
      <c r="H1225" s="27" t="s">
        <v>17</v>
      </c>
    </row>
    <row r="1226" spans="2:10" x14ac:dyDescent="0.25">
      <c r="B1226" s="28" t="s">
        <v>1843</v>
      </c>
      <c r="C1226" s="30" t="s">
        <v>1844</v>
      </c>
      <c r="D1226" s="32" t="s">
        <v>2718</v>
      </c>
      <c r="E1226" s="33">
        <v>0</v>
      </c>
      <c r="F1226" s="33" t="s">
        <v>17</v>
      </c>
      <c r="G1226" s="35">
        <v>0</v>
      </c>
      <c r="H1226" s="35" t="str">
        <f>IF(OR(E1226="",F1226=""),"",E1226*F1226+(E1226*F1226*G1226/100))</f>
        <v/>
      </c>
      <c r="I1226" s="25">
        <v>0.2</v>
      </c>
      <c r="J1226" s="26" t="str">
        <f>IF(I1226=J10,H1226,)</f>
        <v/>
      </c>
    </row>
    <row r="1227" spans="2:10" ht="52.8" x14ac:dyDescent="0.25">
      <c r="B1227" s="27" t="s">
        <v>17</v>
      </c>
      <c r="C1227" s="29" t="s">
        <v>1845</v>
      </c>
      <c r="D1227" s="27" t="s">
        <v>17</v>
      </c>
      <c r="E1227" s="27" t="s">
        <v>17</v>
      </c>
      <c r="F1227" s="27" t="s">
        <v>17</v>
      </c>
      <c r="G1227" s="27" t="s">
        <v>17</v>
      </c>
      <c r="H1227" s="27" t="s">
        <v>17</v>
      </c>
    </row>
    <row r="1228" spans="2:10" x14ac:dyDescent="0.25">
      <c r="B1228" s="28" t="s">
        <v>1846</v>
      </c>
      <c r="C1228" s="30" t="s">
        <v>1847</v>
      </c>
      <c r="D1228" s="32" t="s">
        <v>2718</v>
      </c>
      <c r="E1228" s="33">
        <v>0</v>
      </c>
      <c r="F1228" s="33" t="s">
        <v>17</v>
      </c>
      <c r="G1228" s="35">
        <v>0</v>
      </c>
      <c r="H1228" s="35" t="str">
        <f>IF(OR(E1228="",F1228=""),"",E1228*F1228+(E1228*F1228*G1228/100))</f>
        <v/>
      </c>
      <c r="I1228" s="25">
        <v>0.2</v>
      </c>
      <c r="J1228" s="26" t="str">
        <f>IF(I1228=J10,H1228,)</f>
        <v/>
      </c>
    </row>
    <row r="1229" spans="2:10" ht="52.8" x14ac:dyDescent="0.25">
      <c r="B1229" s="27" t="s">
        <v>17</v>
      </c>
      <c r="C1229" s="29" t="s">
        <v>1848</v>
      </c>
      <c r="D1229" s="27" t="s">
        <v>17</v>
      </c>
      <c r="E1229" s="27" t="s">
        <v>17</v>
      </c>
      <c r="F1229" s="27" t="s">
        <v>17</v>
      </c>
      <c r="G1229" s="27" t="s">
        <v>17</v>
      </c>
      <c r="H1229" s="27" t="s">
        <v>17</v>
      </c>
    </row>
    <row r="1230" spans="2:10" x14ac:dyDescent="0.25">
      <c r="B1230" s="28" t="s">
        <v>1849</v>
      </c>
      <c r="C1230" s="30" t="s">
        <v>1850</v>
      </c>
      <c r="D1230" s="32" t="s">
        <v>2718</v>
      </c>
      <c r="E1230" s="33">
        <v>0</v>
      </c>
      <c r="F1230" s="33" t="s">
        <v>17</v>
      </c>
      <c r="G1230" s="35">
        <v>0</v>
      </c>
      <c r="H1230" s="35" t="str">
        <f>IF(OR(E1230="",F1230=""),"",E1230*F1230+(E1230*F1230*G1230/100))</f>
        <v/>
      </c>
      <c r="I1230" s="25">
        <v>0.2</v>
      </c>
      <c r="J1230" s="26" t="str">
        <f>IF(I1230=J10,H1230,)</f>
        <v/>
      </c>
    </row>
    <row r="1231" spans="2:10" ht="52.8" x14ac:dyDescent="0.25">
      <c r="B1231" s="27" t="s">
        <v>17</v>
      </c>
      <c r="C1231" s="29" t="s">
        <v>1851</v>
      </c>
      <c r="D1231" s="27" t="s">
        <v>17</v>
      </c>
      <c r="E1231" s="27" t="s">
        <v>17</v>
      </c>
      <c r="F1231" s="27" t="s">
        <v>17</v>
      </c>
      <c r="G1231" s="27" t="s">
        <v>17</v>
      </c>
      <c r="H1231" s="27" t="s">
        <v>17</v>
      </c>
    </row>
    <row r="1232" spans="2:10" x14ac:dyDescent="0.25">
      <c r="B1232" s="28" t="s">
        <v>1852</v>
      </c>
      <c r="C1232" s="30" t="s">
        <v>1853</v>
      </c>
      <c r="D1232" s="32" t="s">
        <v>2718</v>
      </c>
      <c r="E1232" s="33">
        <v>0</v>
      </c>
      <c r="F1232" s="33" t="s">
        <v>17</v>
      </c>
      <c r="G1232" s="35">
        <v>0</v>
      </c>
      <c r="H1232" s="35" t="str">
        <f>IF(OR(E1232="",F1232=""),"",E1232*F1232+(E1232*F1232*G1232/100))</f>
        <v/>
      </c>
      <c r="I1232" s="25">
        <v>0.2</v>
      </c>
      <c r="J1232" s="26" t="str">
        <f>IF(I1232=J10,H1232,)</f>
        <v/>
      </c>
    </row>
    <row r="1233" spans="2:10" ht="52.8" x14ac:dyDescent="0.25">
      <c r="B1233" s="27" t="s">
        <v>17</v>
      </c>
      <c r="C1233" s="29" t="s">
        <v>1854</v>
      </c>
      <c r="D1233" s="27" t="s">
        <v>17</v>
      </c>
      <c r="E1233" s="27" t="s">
        <v>17</v>
      </c>
      <c r="F1233" s="27" t="s">
        <v>17</v>
      </c>
      <c r="G1233" s="27" t="s">
        <v>17</v>
      </c>
      <c r="H1233" s="27" t="s">
        <v>17</v>
      </c>
    </row>
    <row r="1234" spans="2:10" x14ac:dyDescent="0.25">
      <c r="B1234" s="28" t="s">
        <v>1855</v>
      </c>
      <c r="C1234" s="30" t="s">
        <v>1856</v>
      </c>
      <c r="D1234" s="32" t="s">
        <v>2718</v>
      </c>
      <c r="E1234" s="33">
        <v>0</v>
      </c>
      <c r="F1234" s="33" t="s">
        <v>17</v>
      </c>
      <c r="G1234" s="35">
        <v>0</v>
      </c>
      <c r="H1234" s="35" t="str">
        <f>IF(OR(E1234="",F1234=""),"",E1234*F1234+(E1234*F1234*G1234/100))</f>
        <v/>
      </c>
      <c r="I1234" s="25">
        <v>0.2</v>
      </c>
      <c r="J1234" s="26" t="str">
        <f>IF(I1234=J10,H1234,)</f>
        <v/>
      </c>
    </row>
    <row r="1235" spans="2:10" ht="52.8" x14ac:dyDescent="0.25">
      <c r="B1235" s="27" t="s">
        <v>17</v>
      </c>
      <c r="C1235" s="29" t="s">
        <v>1857</v>
      </c>
      <c r="D1235" s="27" t="s">
        <v>17</v>
      </c>
      <c r="E1235" s="27" t="s">
        <v>17</v>
      </c>
      <c r="F1235" s="27" t="s">
        <v>17</v>
      </c>
      <c r="G1235" s="27" t="s">
        <v>17</v>
      </c>
      <c r="H1235" s="27" t="s">
        <v>17</v>
      </c>
    </row>
    <row r="1236" spans="2:10" x14ac:dyDescent="0.25">
      <c r="B1236" s="28" t="s">
        <v>1858</v>
      </c>
      <c r="C1236" s="30" t="s">
        <v>1859</v>
      </c>
      <c r="D1236" s="32" t="s">
        <v>2718</v>
      </c>
      <c r="E1236" s="33">
        <v>0</v>
      </c>
      <c r="F1236" s="33" t="s">
        <v>17</v>
      </c>
      <c r="G1236" s="35">
        <v>0</v>
      </c>
      <c r="H1236" s="35" t="str">
        <f>IF(OR(E1236="",F1236=""),"",E1236*F1236+(E1236*F1236*G1236/100))</f>
        <v/>
      </c>
      <c r="I1236" s="25">
        <v>0.2</v>
      </c>
      <c r="J1236" s="26" t="str">
        <f>IF(I1236=J10,H1236,)</f>
        <v/>
      </c>
    </row>
    <row r="1237" spans="2:10" ht="52.8" x14ac:dyDescent="0.25">
      <c r="B1237" s="27" t="s">
        <v>17</v>
      </c>
      <c r="C1237" s="29" t="s">
        <v>1860</v>
      </c>
      <c r="D1237" s="27" t="s">
        <v>17</v>
      </c>
      <c r="E1237" s="27" t="s">
        <v>17</v>
      </c>
      <c r="F1237" s="27" t="s">
        <v>17</v>
      </c>
      <c r="G1237" s="27" t="s">
        <v>17</v>
      </c>
      <c r="H1237" s="27" t="s">
        <v>17</v>
      </c>
    </row>
    <row r="1238" spans="2:10" x14ac:dyDescent="0.25">
      <c r="B1238" s="28" t="s">
        <v>1861</v>
      </c>
      <c r="C1238" s="30" t="s">
        <v>1862</v>
      </c>
      <c r="D1238" s="32" t="s">
        <v>2718</v>
      </c>
      <c r="E1238" s="33">
        <v>0</v>
      </c>
      <c r="F1238" s="33" t="s">
        <v>17</v>
      </c>
      <c r="G1238" s="35">
        <v>0</v>
      </c>
      <c r="H1238" s="35" t="str">
        <f>IF(OR(E1238="",F1238=""),"",E1238*F1238+(E1238*F1238*G1238/100))</f>
        <v/>
      </c>
      <c r="I1238" s="25">
        <v>0.2</v>
      </c>
      <c r="J1238" s="26" t="str">
        <f>IF(I1238=J10,H1238,)</f>
        <v/>
      </c>
    </row>
    <row r="1239" spans="2:10" ht="52.8" x14ac:dyDescent="0.25">
      <c r="B1239" s="27" t="s">
        <v>17</v>
      </c>
      <c r="C1239" s="29" t="s">
        <v>1863</v>
      </c>
      <c r="D1239" s="27" t="s">
        <v>17</v>
      </c>
      <c r="E1239" s="27" t="s">
        <v>17</v>
      </c>
      <c r="F1239" s="27" t="s">
        <v>17</v>
      </c>
      <c r="G1239" s="27" t="s">
        <v>17</v>
      </c>
      <c r="H1239" s="27" t="s">
        <v>17</v>
      </c>
    </row>
    <row r="1240" spans="2:10" x14ac:dyDescent="0.25">
      <c r="B1240" s="28" t="s">
        <v>1864</v>
      </c>
      <c r="C1240" s="30" t="s">
        <v>1865</v>
      </c>
      <c r="D1240" s="32" t="s">
        <v>2718</v>
      </c>
      <c r="E1240" s="33">
        <v>0</v>
      </c>
      <c r="F1240" s="33" t="s">
        <v>17</v>
      </c>
      <c r="G1240" s="35">
        <v>0</v>
      </c>
      <c r="H1240" s="35" t="str">
        <f>IF(OR(E1240="",F1240=""),"",E1240*F1240+(E1240*F1240*G1240/100))</f>
        <v/>
      </c>
      <c r="I1240" s="25">
        <v>0.2</v>
      </c>
      <c r="J1240" s="26" t="str">
        <f>IF(I1240=J10,H1240,)</f>
        <v/>
      </c>
    </row>
    <row r="1241" spans="2:10" ht="52.8" x14ac:dyDescent="0.25">
      <c r="B1241" s="27" t="s">
        <v>17</v>
      </c>
      <c r="C1241" s="29" t="s">
        <v>1866</v>
      </c>
      <c r="D1241" s="27" t="s">
        <v>17</v>
      </c>
      <c r="E1241" s="27" t="s">
        <v>17</v>
      </c>
      <c r="F1241" s="27" t="s">
        <v>17</v>
      </c>
      <c r="G1241" s="27" t="s">
        <v>17</v>
      </c>
      <c r="H1241" s="27" t="s">
        <v>17</v>
      </c>
    </row>
    <row r="1242" spans="2:10" x14ac:dyDescent="0.25">
      <c r="B1242" s="28" t="s">
        <v>1867</v>
      </c>
      <c r="C1242" s="30" t="s">
        <v>1868</v>
      </c>
      <c r="D1242" s="32" t="s">
        <v>2718</v>
      </c>
      <c r="E1242" s="33">
        <v>0</v>
      </c>
      <c r="F1242" s="33" t="s">
        <v>17</v>
      </c>
      <c r="G1242" s="35">
        <v>0</v>
      </c>
      <c r="H1242" s="35" t="str">
        <f>IF(OR(E1242="",F1242=""),"",E1242*F1242+(E1242*F1242*G1242/100))</f>
        <v/>
      </c>
      <c r="I1242" s="25">
        <v>0.2</v>
      </c>
      <c r="J1242" s="26" t="str">
        <f>IF(I1242=J10,H1242,)</f>
        <v/>
      </c>
    </row>
    <row r="1243" spans="2:10" ht="52.8" x14ac:dyDescent="0.25">
      <c r="B1243" s="27" t="s">
        <v>17</v>
      </c>
      <c r="C1243" s="29" t="s">
        <v>1869</v>
      </c>
      <c r="D1243" s="27" t="s">
        <v>17</v>
      </c>
      <c r="E1243" s="27" t="s">
        <v>17</v>
      </c>
      <c r="F1243" s="27" t="s">
        <v>17</v>
      </c>
      <c r="G1243" s="27" t="s">
        <v>17</v>
      </c>
      <c r="H1243" s="27" t="s">
        <v>17</v>
      </c>
    </row>
    <row r="1244" spans="2:10" x14ac:dyDescent="0.25">
      <c r="B1244" s="28" t="s">
        <v>1870</v>
      </c>
      <c r="C1244" s="30" t="s">
        <v>1871</v>
      </c>
      <c r="D1244" s="32" t="s">
        <v>2718</v>
      </c>
      <c r="E1244" s="33">
        <v>0</v>
      </c>
      <c r="F1244" s="33" t="s">
        <v>17</v>
      </c>
      <c r="G1244" s="35">
        <v>0</v>
      </c>
      <c r="H1244" s="35" t="str">
        <f>IF(OR(E1244="",F1244=""),"",E1244*F1244+(E1244*F1244*G1244/100))</f>
        <v/>
      </c>
      <c r="I1244" s="25">
        <v>0.2</v>
      </c>
      <c r="J1244" s="26" t="str">
        <f>IF(I1244=J10,H1244,)</f>
        <v/>
      </c>
    </row>
    <row r="1245" spans="2:10" ht="52.8" x14ac:dyDescent="0.25">
      <c r="B1245" s="27" t="s">
        <v>17</v>
      </c>
      <c r="C1245" s="29" t="s">
        <v>1872</v>
      </c>
      <c r="D1245" s="27" t="s">
        <v>17</v>
      </c>
      <c r="E1245" s="27" t="s">
        <v>17</v>
      </c>
      <c r="F1245" s="27" t="s">
        <v>17</v>
      </c>
      <c r="G1245" s="27" t="s">
        <v>17</v>
      </c>
      <c r="H1245" s="27" t="s">
        <v>17</v>
      </c>
    </row>
    <row r="1246" spans="2:10" x14ac:dyDescent="0.25">
      <c r="B1246" s="28" t="s">
        <v>1873</v>
      </c>
      <c r="C1246" s="30" t="s">
        <v>1874</v>
      </c>
      <c r="D1246" s="32" t="s">
        <v>2718</v>
      </c>
      <c r="E1246" s="33">
        <v>0</v>
      </c>
      <c r="F1246" s="33" t="s">
        <v>17</v>
      </c>
      <c r="G1246" s="35">
        <v>0</v>
      </c>
      <c r="H1246" s="35" t="str">
        <f>IF(OR(E1246="",F1246=""),"",E1246*F1246+(E1246*F1246*G1246/100))</f>
        <v/>
      </c>
      <c r="I1246" s="25">
        <v>0.2</v>
      </c>
      <c r="J1246" s="26" t="str">
        <f>IF(I1246=J10,H1246,)</f>
        <v/>
      </c>
    </row>
    <row r="1247" spans="2:10" ht="52.8" x14ac:dyDescent="0.25">
      <c r="B1247" s="27" t="s">
        <v>17</v>
      </c>
      <c r="C1247" s="29" t="s">
        <v>1875</v>
      </c>
      <c r="D1247" s="27" t="s">
        <v>17</v>
      </c>
      <c r="E1247" s="27" t="s">
        <v>17</v>
      </c>
      <c r="F1247" s="27" t="s">
        <v>17</v>
      </c>
      <c r="G1247" s="27" t="s">
        <v>17</v>
      </c>
      <c r="H1247" s="27" t="s">
        <v>17</v>
      </c>
    </row>
    <row r="1248" spans="2:10" x14ac:dyDescent="0.25">
      <c r="B1248" s="28" t="s">
        <v>1876</v>
      </c>
      <c r="C1248" s="30" t="s">
        <v>1877</v>
      </c>
      <c r="D1248" s="32" t="s">
        <v>2718</v>
      </c>
      <c r="E1248" s="33">
        <v>0</v>
      </c>
      <c r="F1248" s="33" t="s">
        <v>17</v>
      </c>
      <c r="G1248" s="35">
        <v>0</v>
      </c>
      <c r="H1248" s="35" t="str">
        <f>IF(OR(E1248="",F1248=""),"",E1248*F1248+(E1248*F1248*G1248/100))</f>
        <v/>
      </c>
      <c r="I1248" s="25">
        <v>0.2</v>
      </c>
      <c r="J1248" s="26" t="str">
        <f>IF(I1248=J10,H1248,)</f>
        <v/>
      </c>
    </row>
    <row r="1249" spans="2:10" ht="52.8" x14ac:dyDescent="0.25">
      <c r="B1249" s="27" t="s">
        <v>17</v>
      </c>
      <c r="C1249" s="29" t="s">
        <v>1878</v>
      </c>
      <c r="D1249" s="27" t="s">
        <v>17</v>
      </c>
      <c r="E1249" s="27" t="s">
        <v>17</v>
      </c>
      <c r="F1249" s="27" t="s">
        <v>17</v>
      </c>
      <c r="G1249" s="27" t="s">
        <v>17</v>
      </c>
      <c r="H1249" s="27" t="s">
        <v>17</v>
      </c>
    </row>
    <row r="1250" spans="2:10" x14ac:dyDescent="0.25">
      <c r="B1250" s="28" t="s">
        <v>1879</v>
      </c>
      <c r="C1250" s="30" t="s">
        <v>1880</v>
      </c>
      <c r="D1250" s="32" t="s">
        <v>2718</v>
      </c>
      <c r="E1250" s="33">
        <v>0</v>
      </c>
      <c r="F1250" s="33" t="s">
        <v>17</v>
      </c>
      <c r="G1250" s="35">
        <v>0</v>
      </c>
      <c r="H1250" s="35" t="str">
        <f>IF(OR(E1250="",F1250=""),"",E1250*F1250+(E1250*F1250*G1250/100))</f>
        <v/>
      </c>
      <c r="I1250" s="25">
        <v>0.2</v>
      </c>
      <c r="J1250" s="26" t="str">
        <f>IF(I1250=J10,H1250,)</f>
        <v/>
      </c>
    </row>
    <row r="1251" spans="2:10" ht="52.8" x14ac:dyDescent="0.25">
      <c r="B1251" s="27" t="s">
        <v>17</v>
      </c>
      <c r="C1251" s="29" t="s">
        <v>1881</v>
      </c>
      <c r="D1251" s="27" t="s">
        <v>17</v>
      </c>
      <c r="E1251" s="27" t="s">
        <v>17</v>
      </c>
      <c r="F1251" s="27" t="s">
        <v>17</v>
      </c>
      <c r="G1251" s="27" t="s">
        <v>17</v>
      </c>
      <c r="H1251" s="27" t="s">
        <v>17</v>
      </c>
    </row>
    <row r="1252" spans="2:10" x14ac:dyDescent="0.25">
      <c r="B1252" s="28" t="s">
        <v>1882</v>
      </c>
      <c r="C1252" s="30" t="s">
        <v>1883</v>
      </c>
      <c r="D1252" s="32" t="s">
        <v>2718</v>
      </c>
      <c r="E1252" s="33">
        <v>0</v>
      </c>
      <c r="F1252" s="33" t="s">
        <v>17</v>
      </c>
      <c r="G1252" s="35">
        <v>0</v>
      </c>
      <c r="H1252" s="35" t="str">
        <f>IF(OR(E1252="",F1252=""),"",E1252*F1252+(E1252*F1252*G1252/100))</f>
        <v/>
      </c>
      <c r="I1252" s="25">
        <v>0.2</v>
      </c>
      <c r="J1252" s="26" t="str">
        <f>IF(I1252=J10,H1252,)</f>
        <v/>
      </c>
    </row>
    <row r="1253" spans="2:10" ht="52.8" x14ac:dyDescent="0.25">
      <c r="B1253" s="27" t="s">
        <v>17</v>
      </c>
      <c r="C1253" s="29" t="s">
        <v>1884</v>
      </c>
      <c r="D1253" s="27" t="s">
        <v>17</v>
      </c>
      <c r="E1253" s="27" t="s">
        <v>17</v>
      </c>
      <c r="F1253" s="27" t="s">
        <v>17</v>
      </c>
      <c r="G1253" s="27" t="s">
        <v>17</v>
      </c>
      <c r="H1253" s="27" t="s">
        <v>17</v>
      </c>
    </row>
    <row r="1254" spans="2:10" x14ac:dyDescent="0.25">
      <c r="B1254" s="28" t="s">
        <v>1885</v>
      </c>
      <c r="C1254" s="30" t="s">
        <v>1880</v>
      </c>
      <c r="D1254" s="32" t="s">
        <v>2718</v>
      </c>
      <c r="E1254" s="33">
        <v>0</v>
      </c>
      <c r="F1254" s="33" t="s">
        <v>17</v>
      </c>
      <c r="G1254" s="35">
        <v>0</v>
      </c>
      <c r="H1254" s="35" t="str">
        <f>IF(OR(E1254="",F1254=""),"",E1254*F1254+(E1254*F1254*G1254/100))</f>
        <v/>
      </c>
      <c r="I1254" s="25">
        <v>0.2</v>
      </c>
      <c r="J1254" s="26" t="str">
        <f>IF(I1254=J10,H1254,)</f>
        <v/>
      </c>
    </row>
    <row r="1255" spans="2:10" ht="52.8" x14ac:dyDescent="0.25">
      <c r="B1255" s="27" t="s">
        <v>17</v>
      </c>
      <c r="C1255" s="29" t="s">
        <v>1886</v>
      </c>
      <c r="D1255" s="27" t="s">
        <v>17</v>
      </c>
      <c r="E1255" s="27" t="s">
        <v>17</v>
      </c>
      <c r="F1255" s="27" t="s">
        <v>17</v>
      </c>
      <c r="G1255" s="27" t="s">
        <v>17</v>
      </c>
      <c r="H1255" s="27" t="s">
        <v>17</v>
      </c>
    </row>
    <row r="1256" spans="2:10" x14ac:dyDescent="0.25">
      <c r="B1256" s="28" t="s">
        <v>1887</v>
      </c>
      <c r="C1256" s="30" t="s">
        <v>1888</v>
      </c>
      <c r="D1256" s="32" t="s">
        <v>2718</v>
      </c>
      <c r="E1256" s="33">
        <v>0</v>
      </c>
      <c r="F1256" s="33" t="s">
        <v>17</v>
      </c>
      <c r="G1256" s="35">
        <v>0</v>
      </c>
      <c r="H1256" s="35" t="str">
        <f>IF(OR(E1256="",F1256=""),"",E1256*F1256+(E1256*F1256*G1256/100))</f>
        <v/>
      </c>
      <c r="I1256" s="25">
        <v>0.2</v>
      </c>
      <c r="J1256" s="26" t="str">
        <f>IF(I1256=J10,H1256,)</f>
        <v/>
      </c>
    </row>
    <row r="1257" spans="2:10" ht="52.8" x14ac:dyDescent="0.25">
      <c r="B1257" s="27" t="s">
        <v>17</v>
      </c>
      <c r="C1257" s="29" t="s">
        <v>1889</v>
      </c>
      <c r="D1257" s="27" t="s">
        <v>17</v>
      </c>
      <c r="E1257" s="27" t="s">
        <v>17</v>
      </c>
      <c r="F1257" s="27" t="s">
        <v>17</v>
      </c>
      <c r="G1257" s="27" t="s">
        <v>17</v>
      </c>
      <c r="H1257" s="27" t="s">
        <v>17</v>
      </c>
    </row>
    <row r="1258" spans="2:10" x14ac:dyDescent="0.25">
      <c r="B1258" s="28" t="s">
        <v>1890</v>
      </c>
      <c r="C1258" s="30" t="s">
        <v>1891</v>
      </c>
      <c r="D1258" s="32" t="s">
        <v>2718</v>
      </c>
      <c r="E1258" s="33">
        <v>0</v>
      </c>
      <c r="F1258" s="33" t="s">
        <v>17</v>
      </c>
      <c r="G1258" s="35">
        <v>0</v>
      </c>
      <c r="H1258" s="35" t="str">
        <f>IF(OR(E1258="",F1258=""),"",E1258*F1258+(E1258*F1258*G1258/100))</f>
        <v/>
      </c>
      <c r="I1258" s="25">
        <v>0.2</v>
      </c>
      <c r="J1258" s="26" t="str">
        <f>IF(I1258=J10,H1258,)</f>
        <v/>
      </c>
    </row>
    <row r="1259" spans="2:10" ht="52.8" x14ac:dyDescent="0.25">
      <c r="B1259" s="27" t="s">
        <v>17</v>
      </c>
      <c r="C1259" s="29" t="s">
        <v>1892</v>
      </c>
      <c r="D1259" s="27" t="s">
        <v>17</v>
      </c>
      <c r="E1259" s="27" t="s">
        <v>17</v>
      </c>
      <c r="F1259" s="27" t="s">
        <v>17</v>
      </c>
      <c r="G1259" s="27" t="s">
        <v>17</v>
      </c>
      <c r="H1259" s="27" t="s">
        <v>17</v>
      </c>
    </row>
    <row r="1260" spans="2:10" x14ac:dyDescent="0.25">
      <c r="B1260" s="28" t="s">
        <v>1893</v>
      </c>
      <c r="C1260" s="30" t="s">
        <v>1894</v>
      </c>
      <c r="D1260" s="32" t="s">
        <v>2718</v>
      </c>
      <c r="E1260" s="33">
        <v>0</v>
      </c>
      <c r="F1260" s="33" t="s">
        <v>17</v>
      </c>
      <c r="G1260" s="35">
        <v>0</v>
      </c>
      <c r="H1260" s="35" t="str">
        <f>IF(OR(E1260="",F1260=""),"",E1260*F1260+(E1260*F1260*G1260/100))</f>
        <v/>
      </c>
      <c r="I1260" s="25">
        <v>0.2</v>
      </c>
      <c r="J1260" s="26" t="str">
        <f>IF(I1260=J10,H1260,)</f>
        <v/>
      </c>
    </row>
    <row r="1261" spans="2:10" ht="52.8" x14ac:dyDescent="0.25">
      <c r="B1261" s="27" t="s">
        <v>17</v>
      </c>
      <c r="C1261" s="29" t="s">
        <v>1895</v>
      </c>
      <c r="D1261" s="27" t="s">
        <v>17</v>
      </c>
      <c r="E1261" s="27" t="s">
        <v>17</v>
      </c>
      <c r="F1261" s="27" t="s">
        <v>17</v>
      </c>
      <c r="G1261" s="27" t="s">
        <v>17</v>
      </c>
      <c r="H1261" s="27" t="s">
        <v>17</v>
      </c>
    </row>
    <row r="1262" spans="2:10" x14ac:dyDescent="0.25">
      <c r="B1262" s="28" t="s">
        <v>1896</v>
      </c>
      <c r="C1262" s="30" t="s">
        <v>1897</v>
      </c>
      <c r="D1262" s="32" t="s">
        <v>2718</v>
      </c>
      <c r="E1262" s="33">
        <v>0</v>
      </c>
      <c r="F1262" s="33" t="s">
        <v>17</v>
      </c>
      <c r="G1262" s="35">
        <v>0</v>
      </c>
      <c r="H1262" s="35" t="str">
        <f>IF(OR(E1262="",F1262=""),"",E1262*F1262+(E1262*F1262*G1262/100))</f>
        <v/>
      </c>
      <c r="I1262" s="25">
        <v>0.2</v>
      </c>
      <c r="J1262" s="26" t="str">
        <f>IF(I1262=J10,H1262,)</f>
        <v/>
      </c>
    </row>
    <row r="1263" spans="2:10" ht="52.8" x14ac:dyDescent="0.25">
      <c r="B1263" s="27" t="s">
        <v>17</v>
      </c>
      <c r="C1263" s="29" t="s">
        <v>1898</v>
      </c>
      <c r="D1263" s="27" t="s">
        <v>17</v>
      </c>
      <c r="E1263" s="27" t="s">
        <v>17</v>
      </c>
      <c r="F1263" s="27" t="s">
        <v>17</v>
      </c>
      <c r="G1263" s="27" t="s">
        <v>17</v>
      </c>
      <c r="H1263" s="27" t="s">
        <v>17</v>
      </c>
    </row>
    <row r="1264" spans="2:10" x14ac:dyDescent="0.25">
      <c r="B1264" s="28" t="s">
        <v>1899</v>
      </c>
      <c r="C1264" s="30" t="s">
        <v>1900</v>
      </c>
      <c r="D1264" s="32" t="s">
        <v>2718</v>
      </c>
      <c r="E1264" s="33">
        <v>0</v>
      </c>
      <c r="F1264" s="33" t="s">
        <v>17</v>
      </c>
      <c r="G1264" s="35">
        <v>0</v>
      </c>
      <c r="H1264" s="35" t="str">
        <f>IF(OR(E1264="",F1264=""),"",E1264*F1264+(E1264*F1264*G1264/100))</f>
        <v/>
      </c>
      <c r="I1264" s="25">
        <v>0.2</v>
      </c>
      <c r="J1264" s="26" t="str">
        <f>IF(I1264=J10,H1264,)</f>
        <v/>
      </c>
    </row>
    <row r="1265" spans="2:10" ht="52.8" x14ac:dyDescent="0.25">
      <c r="B1265" s="27" t="s">
        <v>17</v>
      </c>
      <c r="C1265" s="29" t="s">
        <v>1901</v>
      </c>
      <c r="D1265" s="27" t="s">
        <v>17</v>
      </c>
      <c r="E1265" s="27" t="s">
        <v>17</v>
      </c>
      <c r="F1265" s="27" t="s">
        <v>17</v>
      </c>
      <c r="G1265" s="27" t="s">
        <v>17</v>
      </c>
      <c r="H1265" s="27" t="s">
        <v>17</v>
      </c>
    </row>
    <row r="1266" spans="2:10" ht="26.4" x14ac:dyDescent="0.25">
      <c r="B1266" s="28" t="s">
        <v>1902</v>
      </c>
      <c r="C1266" s="30" t="s">
        <v>1903</v>
      </c>
      <c r="D1266" s="32" t="s">
        <v>2718</v>
      </c>
      <c r="E1266" s="33">
        <v>0</v>
      </c>
      <c r="F1266" s="33" t="s">
        <v>17</v>
      </c>
      <c r="G1266" s="35">
        <v>0</v>
      </c>
      <c r="H1266" s="35" t="str">
        <f>IF(OR(E1266="",F1266=""),"",E1266*F1266+(E1266*F1266*G1266/100))</f>
        <v/>
      </c>
      <c r="I1266" s="25">
        <v>0.2</v>
      </c>
      <c r="J1266" s="26" t="str">
        <f>IF(I1266=J10,H1266,)</f>
        <v/>
      </c>
    </row>
    <row r="1267" spans="2:10" ht="52.8" x14ac:dyDescent="0.25">
      <c r="B1267" s="27" t="s">
        <v>17</v>
      </c>
      <c r="C1267" s="29" t="s">
        <v>1904</v>
      </c>
      <c r="D1267" s="27" t="s">
        <v>17</v>
      </c>
      <c r="E1267" s="27" t="s">
        <v>17</v>
      </c>
      <c r="F1267" s="27" t="s">
        <v>17</v>
      </c>
      <c r="G1267" s="27" t="s">
        <v>17</v>
      </c>
      <c r="H1267" s="27" t="s">
        <v>17</v>
      </c>
    </row>
    <row r="1268" spans="2:10" x14ac:dyDescent="0.25">
      <c r="B1268" s="28" t="s">
        <v>1905</v>
      </c>
      <c r="C1268" s="30" t="s">
        <v>1906</v>
      </c>
      <c r="D1268" s="32" t="s">
        <v>2718</v>
      </c>
      <c r="E1268" s="33">
        <v>0</v>
      </c>
      <c r="F1268" s="33" t="s">
        <v>17</v>
      </c>
      <c r="G1268" s="35">
        <v>0</v>
      </c>
      <c r="H1268" s="35" t="str">
        <f>IF(OR(E1268="",F1268=""),"",E1268*F1268+(E1268*F1268*G1268/100))</f>
        <v/>
      </c>
      <c r="I1268" s="25">
        <v>0.2</v>
      </c>
      <c r="J1268" s="26" t="str">
        <f>IF(I1268=J10,H1268,)</f>
        <v/>
      </c>
    </row>
    <row r="1269" spans="2:10" ht="52.8" x14ac:dyDescent="0.25">
      <c r="B1269" s="27" t="s">
        <v>17</v>
      </c>
      <c r="C1269" s="29" t="s">
        <v>1907</v>
      </c>
      <c r="D1269" s="27" t="s">
        <v>17</v>
      </c>
      <c r="E1269" s="27" t="s">
        <v>17</v>
      </c>
      <c r="F1269" s="27" t="s">
        <v>17</v>
      </c>
      <c r="G1269" s="27" t="s">
        <v>17</v>
      </c>
      <c r="H1269" s="27" t="s">
        <v>17</v>
      </c>
    </row>
    <row r="1270" spans="2:10" x14ac:dyDescent="0.25">
      <c r="B1270" s="28" t="s">
        <v>1908</v>
      </c>
      <c r="C1270" s="30" t="s">
        <v>1909</v>
      </c>
      <c r="D1270" s="32" t="s">
        <v>2718</v>
      </c>
      <c r="E1270" s="33">
        <v>0</v>
      </c>
      <c r="F1270" s="33" t="s">
        <v>17</v>
      </c>
      <c r="G1270" s="35">
        <v>0</v>
      </c>
      <c r="H1270" s="35" t="str">
        <f>IF(OR(E1270="",F1270=""),"",E1270*F1270+(E1270*F1270*G1270/100))</f>
        <v/>
      </c>
      <c r="I1270" s="25">
        <v>0.2</v>
      </c>
      <c r="J1270" s="26" t="str">
        <f>IF(I1270=J10,H1270,)</f>
        <v/>
      </c>
    </row>
    <row r="1271" spans="2:10" ht="52.8" x14ac:dyDescent="0.25">
      <c r="B1271" s="27" t="s">
        <v>17</v>
      </c>
      <c r="C1271" s="29" t="s">
        <v>1910</v>
      </c>
      <c r="D1271" s="27" t="s">
        <v>17</v>
      </c>
      <c r="E1271" s="27" t="s">
        <v>17</v>
      </c>
      <c r="F1271" s="27" t="s">
        <v>17</v>
      </c>
      <c r="G1271" s="27" t="s">
        <v>17</v>
      </c>
      <c r="H1271" s="27" t="s">
        <v>17</v>
      </c>
    </row>
    <row r="1272" spans="2:10" ht="26.4" x14ac:dyDescent="0.25">
      <c r="B1272" s="28" t="s">
        <v>1911</v>
      </c>
      <c r="C1272" s="30" t="s">
        <v>1912</v>
      </c>
      <c r="D1272" s="32" t="s">
        <v>2718</v>
      </c>
      <c r="E1272" s="33">
        <v>0</v>
      </c>
      <c r="F1272" s="33" t="s">
        <v>17</v>
      </c>
      <c r="G1272" s="35">
        <v>0</v>
      </c>
      <c r="H1272" s="35" t="str">
        <f>IF(OR(E1272="",F1272=""),"",E1272*F1272+(E1272*F1272*G1272/100))</f>
        <v/>
      </c>
      <c r="I1272" s="25">
        <v>0.2</v>
      </c>
      <c r="J1272" s="26" t="str">
        <f>IF(I1272=J10,H1272,)</f>
        <v/>
      </c>
    </row>
    <row r="1273" spans="2:10" ht="52.8" x14ac:dyDescent="0.25">
      <c r="B1273" s="27" t="s">
        <v>17</v>
      </c>
      <c r="C1273" s="29" t="s">
        <v>1913</v>
      </c>
      <c r="D1273" s="27" t="s">
        <v>17</v>
      </c>
      <c r="E1273" s="27" t="s">
        <v>17</v>
      </c>
      <c r="F1273" s="27" t="s">
        <v>17</v>
      </c>
      <c r="G1273" s="27" t="s">
        <v>17</v>
      </c>
      <c r="H1273" s="27" t="s">
        <v>17</v>
      </c>
    </row>
    <row r="1274" spans="2:10" x14ac:dyDescent="0.25">
      <c r="B1274" s="28" t="s">
        <v>1914</v>
      </c>
      <c r="C1274" s="30" t="s">
        <v>1915</v>
      </c>
      <c r="D1274" s="32" t="s">
        <v>2718</v>
      </c>
      <c r="E1274" s="33">
        <v>0</v>
      </c>
      <c r="F1274" s="33" t="s">
        <v>17</v>
      </c>
      <c r="G1274" s="35">
        <v>0</v>
      </c>
      <c r="H1274" s="35" t="str">
        <f>IF(OR(E1274="",F1274=""),"",E1274*F1274+(E1274*F1274*G1274/100))</f>
        <v/>
      </c>
      <c r="I1274" s="25">
        <v>0.2</v>
      </c>
      <c r="J1274" s="26" t="str">
        <f>IF(I1274=J10,H1274,)</f>
        <v/>
      </c>
    </row>
    <row r="1275" spans="2:10" ht="52.8" x14ac:dyDescent="0.25">
      <c r="B1275" s="27" t="s">
        <v>17</v>
      </c>
      <c r="C1275" s="29" t="s">
        <v>1916</v>
      </c>
      <c r="D1275" s="27" t="s">
        <v>17</v>
      </c>
      <c r="E1275" s="27" t="s">
        <v>17</v>
      </c>
      <c r="F1275" s="27" t="s">
        <v>17</v>
      </c>
      <c r="G1275" s="27" t="s">
        <v>17</v>
      </c>
      <c r="H1275" s="27" t="s">
        <v>17</v>
      </c>
    </row>
    <row r="1276" spans="2:10" x14ac:dyDescent="0.25">
      <c r="B1276" s="28" t="s">
        <v>1917</v>
      </c>
      <c r="C1276" s="30" t="s">
        <v>1918</v>
      </c>
      <c r="D1276" s="32" t="s">
        <v>2718</v>
      </c>
      <c r="E1276" s="33">
        <v>0</v>
      </c>
      <c r="F1276" s="33" t="s">
        <v>17</v>
      </c>
      <c r="G1276" s="35">
        <v>0</v>
      </c>
      <c r="H1276" s="35" t="str">
        <f>IF(OR(E1276="",F1276=""),"",E1276*F1276+(E1276*F1276*G1276/100))</f>
        <v/>
      </c>
      <c r="I1276" s="25">
        <v>0.2</v>
      </c>
      <c r="J1276" s="26" t="str">
        <f>IF(I1276=J10,H1276,)</f>
        <v/>
      </c>
    </row>
    <row r="1277" spans="2:10" ht="52.8" x14ac:dyDescent="0.25">
      <c r="B1277" s="27" t="s">
        <v>17</v>
      </c>
      <c r="C1277" s="29" t="s">
        <v>1919</v>
      </c>
      <c r="D1277" s="27" t="s">
        <v>17</v>
      </c>
      <c r="E1277" s="27" t="s">
        <v>17</v>
      </c>
      <c r="F1277" s="27" t="s">
        <v>17</v>
      </c>
      <c r="G1277" s="27" t="s">
        <v>17</v>
      </c>
      <c r="H1277" s="27" t="s">
        <v>17</v>
      </c>
    </row>
    <row r="1278" spans="2:10" ht="26.4" x14ac:dyDescent="0.25">
      <c r="B1278" s="28" t="s">
        <v>1920</v>
      </c>
      <c r="C1278" s="30" t="s">
        <v>1921</v>
      </c>
      <c r="D1278" s="32" t="s">
        <v>2718</v>
      </c>
      <c r="E1278" s="33">
        <v>0</v>
      </c>
      <c r="F1278" s="33" t="s">
        <v>17</v>
      </c>
      <c r="G1278" s="35">
        <v>0</v>
      </c>
      <c r="H1278" s="35" t="str">
        <f>IF(OR(E1278="",F1278=""),"",E1278*F1278+(E1278*F1278*G1278/100))</f>
        <v/>
      </c>
      <c r="I1278" s="25">
        <v>0.2</v>
      </c>
      <c r="J1278" s="26" t="str">
        <f>IF(I1278=J10,H1278,)</f>
        <v/>
      </c>
    </row>
    <row r="1279" spans="2:10" ht="52.8" x14ac:dyDescent="0.25">
      <c r="B1279" s="27" t="s">
        <v>17</v>
      </c>
      <c r="C1279" s="29" t="s">
        <v>1922</v>
      </c>
      <c r="D1279" s="27" t="s">
        <v>17</v>
      </c>
      <c r="E1279" s="27" t="s">
        <v>17</v>
      </c>
      <c r="F1279" s="27" t="s">
        <v>17</v>
      </c>
      <c r="G1279" s="27" t="s">
        <v>17</v>
      </c>
      <c r="H1279" s="27" t="s">
        <v>17</v>
      </c>
    </row>
    <row r="1280" spans="2:10" x14ac:dyDescent="0.25">
      <c r="B1280" s="28" t="s">
        <v>1923</v>
      </c>
      <c r="C1280" s="30" t="s">
        <v>1924</v>
      </c>
      <c r="D1280" s="32" t="s">
        <v>2718</v>
      </c>
      <c r="E1280" s="33">
        <v>0</v>
      </c>
      <c r="F1280" s="33" t="s">
        <v>17</v>
      </c>
      <c r="G1280" s="35">
        <v>0</v>
      </c>
      <c r="H1280" s="35" t="str">
        <f>IF(OR(E1280="",F1280=""),"",E1280*F1280+(E1280*F1280*G1280/100))</f>
        <v/>
      </c>
      <c r="I1280" s="25">
        <v>0.2</v>
      </c>
      <c r="J1280" s="26" t="str">
        <f>IF(I1280=J10,H1280,)</f>
        <v/>
      </c>
    </row>
    <row r="1281" spans="2:10" ht="52.8" x14ac:dyDescent="0.25">
      <c r="B1281" s="27" t="s">
        <v>17</v>
      </c>
      <c r="C1281" s="29" t="s">
        <v>1925</v>
      </c>
      <c r="D1281" s="27" t="s">
        <v>17</v>
      </c>
      <c r="E1281" s="27" t="s">
        <v>17</v>
      </c>
      <c r="F1281" s="27" t="s">
        <v>17</v>
      </c>
      <c r="G1281" s="27" t="s">
        <v>17</v>
      </c>
      <c r="H1281" s="27" t="s">
        <v>17</v>
      </c>
    </row>
    <row r="1282" spans="2:10" x14ac:dyDescent="0.25">
      <c r="B1282" s="28" t="s">
        <v>1926</v>
      </c>
      <c r="C1282" s="30" t="s">
        <v>1927</v>
      </c>
      <c r="D1282" s="32" t="s">
        <v>2718</v>
      </c>
      <c r="E1282" s="33">
        <v>0</v>
      </c>
      <c r="F1282" s="33" t="s">
        <v>17</v>
      </c>
      <c r="G1282" s="35">
        <v>0</v>
      </c>
      <c r="H1282" s="35" t="str">
        <f>IF(OR(E1282="",F1282=""),"",E1282*F1282+(E1282*F1282*G1282/100))</f>
        <v/>
      </c>
      <c r="I1282" s="25">
        <v>0.2</v>
      </c>
      <c r="J1282" s="26" t="str">
        <f>IF(I1282=J10,H1282,)</f>
        <v/>
      </c>
    </row>
    <row r="1283" spans="2:10" ht="52.8" x14ac:dyDescent="0.25">
      <c r="B1283" s="27" t="s">
        <v>17</v>
      </c>
      <c r="C1283" s="29" t="s">
        <v>1928</v>
      </c>
      <c r="D1283" s="27" t="s">
        <v>17</v>
      </c>
      <c r="E1283" s="27" t="s">
        <v>17</v>
      </c>
      <c r="F1283" s="27" t="s">
        <v>17</v>
      </c>
      <c r="G1283" s="27" t="s">
        <v>17</v>
      </c>
      <c r="H1283" s="27" t="s">
        <v>17</v>
      </c>
    </row>
    <row r="1284" spans="2:10" ht="26.4" x14ac:dyDescent="0.25">
      <c r="B1284" s="28" t="s">
        <v>1929</v>
      </c>
      <c r="C1284" s="30" t="s">
        <v>1930</v>
      </c>
      <c r="D1284" s="32" t="s">
        <v>2718</v>
      </c>
      <c r="E1284" s="33">
        <v>0</v>
      </c>
      <c r="F1284" s="33" t="s">
        <v>17</v>
      </c>
      <c r="G1284" s="35">
        <v>0</v>
      </c>
      <c r="H1284" s="35" t="str">
        <f>IF(OR(E1284="",F1284=""),"",E1284*F1284+(E1284*F1284*G1284/100))</f>
        <v/>
      </c>
      <c r="I1284" s="25">
        <v>0.2</v>
      </c>
      <c r="J1284" s="26" t="str">
        <f>IF(I1284=J10,H1284,)</f>
        <v/>
      </c>
    </row>
    <row r="1285" spans="2:10" ht="52.8" x14ac:dyDescent="0.25">
      <c r="B1285" s="27" t="s">
        <v>17</v>
      </c>
      <c r="C1285" s="29" t="s">
        <v>1931</v>
      </c>
      <c r="D1285" s="27" t="s">
        <v>17</v>
      </c>
      <c r="E1285" s="27" t="s">
        <v>17</v>
      </c>
      <c r="F1285" s="27" t="s">
        <v>17</v>
      </c>
      <c r="G1285" s="27" t="s">
        <v>17</v>
      </c>
      <c r="H1285" s="27" t="s">
        <v>17</v>
      </c>
    </row>
    <row r="1286" spans="2:10" x14ac:dyDescent="0.25">
      <c r="B1286" s="28" t="s">
        <v>1932</v>
      </c>
      <c r="C1286" s="30" t="s">
        <v>1924</v>
      </c>
      <c r="D1286" s="32" t="s">
        <v>2718</v>
      </c>
      <c r="E1286" s="33">
        <v>0</v>
      </c>
      <c r="F1286" s="33" t="s">
        <v>17</v>
      </c>
      <c r="G1286" s="35">
        <v>0</v>
      </c>
      <c r="H1286" s="35" t="str">
        <f>IF(OR(E1286="",F1286=""),"",E1286*F1286+(E1286*F1286*G1286/100))</f>
        <v/>
      </c>
      <c r="I1286" s="25">
        <v>0.2</v>
      </c>
      <c r="J1286" s="26" t="str">
        <f>IF(I1286=J10,H1286,)</f>
        <v/>
      </c>
    </row>
    <row r="1287" spans="2:10" ht="52.8" x14ac:dyDescent="0.25">
      <c r="B1287" s="27" t="s">
        <v>17</v>
      </c>
      <c r="C1287" s="29" t="s">
        <v>1933</v>
      </c>
      <c r="D1287" s="27" t="s">
        <v>17</v>
      </c>
      <c r="E1287" s="27" t="s">
        <v>17</v>
      </c>
      <c r="F1287" s="27" t="s">
        <v>17</v>
      </c>
      <c r="G1287" s="27" t="s">
        <v>17</v>
      </c>
      <c r="H1287" s="27" t="s">
        <v>17</v>
      </c>
    </row>
    <row r="1288" spans="2:10" x14ac:dyDescent="0.25">
      <c r="B1288" s="28" t="s">
        <v>1934</v>
      </c>
      <c r="C1288" s="30" t="s">
        <v>1935</v>
      </c>
      <c r="D1288" s="32" t="s">
        <v>2718</v>
      </c>
      <c r="E1288" s="33">
        <v>0</v>
      </c>
      <c r="F1288" s="33" t="s">
        <v>17</v>
      </c>
      <c r="G1288" s="35">
        <v>0</v>
      </c>
      <c r="H1288" s="35" t="str">
        <f>IF(OR(E1288="",F1288=""),"",E1288*F1288+(E1288*F1288*G1288/100))</f>
        <v/>
      </c>
      <c r="I1288" s="25">
        <v>0.2</v>
      </c>
      <c r="J1288" s="26" t="str">
        <f>IF(I1288=J10,H1288,)</f>
        <v/>
      </c>
    </row>
    <row r="1289" spans="2:10" ht="39.6" x14ac:dyDescent="0.25">
      <c r="B1289" s="27" t="s">
        <v>17</v>
      </c>
      <c r="C1289" s="29" t="s">
        <v>1936</v>
      </c>
      <c r="D1289" s="27" t="s">
        <v>17</v>
      </c>
      <c r="E1289" s="27" t="s">
        <v>17</v>
      </c>
      <c r="F1289" s="27" t="s">
        <v>17</v>
      </c>
      <c r="G1289" s="27" t="s">
        <v>17</v>
      </c>
      <c r="H1289" s="27" t="s">
        <v>17</v>
      </c>
    </row>
    <row r="1290" spans="2:10" x14ac:dyDescent="0.25">
      <c r="B1290" s="28" t="s">
        <v>1937</v>
      </c>
      <c r="C1290" s="30" t="s">
        <v>1938</v>
      </c>
      <c r="D1290" s="32" t="s">
        <v>2718</v>
      </c>
      <c r="E1290" s="33">
        <v>0</v>
      </c>
      <c r="F1290" s="33" t="s">
        <v>17</v>
      </c>
      <c r="G1290" s="35">
        <v>0</v>
      </c>
      <c r="H1290" s="35" t="str">
        <f>IF(OR(E1290="",F1290=""),"",E1290*F1290+(E1290*F1290*G1290/100))</f>
        <v/>
      </c>
      <c r="I1290" s="25">
        <v>0.2</v>
      </c>
      <c r="J1290" s="26" t="str">
        <f>IF(I1290=J10,H1290,)</f>
        <v/>
      </c>
    </row>
    <row r="1291" spans="2:10" ht="39.6" x14ac:dyDescent="0.25">
      <c r="B1291" s="27" t="s">
        <v>17</v>
      </c>
      <c r="C1291" s="29" t="s">
        <v>1939</v>
      </c>
      <c r="D1291" s="27" t="s">
        <v>17</v>
      </c>
      <c r="E1291" s="27" t="s">
        <v>17</v>
      </c>
      <c r="F1291" s="27" t="s">
        <v>17</v>
      </c>
      <c r="G1291" s="27" t="s">
        <v>17</v>
      </c>
      <c r="H1291" s="27" t="s">
        <v>17</v>
      </c>
    </row>
    <row r="1292" spans="2:10" ht="26.4" x14ac:dyDescent="0.25">
      <c r="B1292" s="28" t="s">
        <v>1940</v>
      </c>
      <c r="C1292" s="30" t="s">
        <v>1941</v>
      </c>
      <c r="D1292" s="32" t="s">
        <v>2718</v>
      </c>
      <c r="E1292" s="33">
        <v>0</v>
      </c>
      <c r="F1292" s="33" t="s">
        <v>17</v>
      </c>
      <c r="G1292" s="35">
        <v>0</v>
      </c>
      <c r="H1292" s="35" t="str">
        <f>IF(OR(E1292="",F1292=""),"",E1292*F1292+(E1292*F1292*G1292/100))</f>
        <v/>
      </c>
      <c r="I1292" s="25">
        <v>0.2</v>
      </c>
      <c r="J1292" s="26" t="str">
        <f>IF(I1292=J10,H1292,)</f>
        <v/>
      </c>
    </row>
    <row r="1293" spans="2:10" ht="39.6" x14ac:dyDescent="0.25">
      <c r="B1293" s="27" t="s">
        <v>17</v>
      </c>
      <c r="C1293" s="29" t="s">
        <v>1942</v>
      </c>
      <c r="D1293" s="27" t="s">
        <v>17</v>
      </c>
      <c r="E1293" s="27" t="s">
        <v>17</v>
      </c>
      <c r="F1293" s="27" t="s">
        <v>17</v>
      </c>
      <c r="G1293" s="27" t="s">
        <v>17</v>
      </c>
      <c r="H1293" s="27" t="s">
        <v>17</v>
      </c>
    </row>
    <row r="1294" spans="2:10" ht="26.4" x14ac:dyDescent="0.25">
      <c r="B1294" s="28" t="s">
        <v>1943</v>
      </c>
      <c r="C1294" s="30" t="s">
        <v>1944</v>
      </c>
      <c r="D1294" s="32" t="s">
        <v>2718</v>
      </c>
      <c r="E1294" s="33">
        <v>0</v>
      </c>
      <c r="F1294" s="33" t="s">
        <v>17</v>
      </c>
      <c r="G1294" s="35">
        <v>0</v>
      </c>
      <c r="H1294" s="35" t="str">
        <f>IF(OR(E1294="",F1294=""),"",E1294*F1294+(E1294*F1294*G1294/100))</f>
        <v/>
      </c>
      <c r="I1294" s="25">
        <v>0.2</v>
      </c>
      <c r="J1294" s="26" t="str">
        <f>IF(I1294=J10,H1294,)</f>
        <v/>
      </c>
    </row>
    <row r="1295" spans="2:10" ht="39.6" x14ac:dyDescent="0.25">
      <c r="B1295" s="27" t="s">
        <v>17</v>
      </c>
      <c r="C1295" s="29" t="s">
        <v>1945</v>
      </c>
      <c r="D1295" s="27" t="s">
        <v>17</v>
      </c>
      <c r="E1295" s="27" t="s">
        <v>17</v>
      </c>
      <c r="F1295" s="27" t="s">
        <v>17</v>
      </c>
      <c r="G1295" s="27" t="s">
        <v>17</v>
      </c>
      <c r="H1295" s="27" t="s">
        <v>17</v>
      </c>
    </row>
    <row r="1296" spans="2:10" x14ac:dyDescent="0.25">
      <c r="B1296" s="28" t="s">
        <v>1946</v>
      </c>
      <c r="C1296" s="30" t="s">
        <v>1947</v>
      </c>
      <c r="D1296" s="32" t="s">
        <v>2718</v>
      </c>
      <c r="E1296" s="33">
        <v>0</v>
      </c>
      <c r="F1296" s="33" t="s">
        <v>17</v>
      </c>
      <c r="G1296" s="35">
        <v>0</v>
      </c>
      <c r="H1296" s="35" t="str">
        <f>IF(OR(E1296="",F1296=""),"",E1296*F1296+(E1296*F1296*G1296/100))</f>
        <v/>
      </c>
      <c r="I1296" s="25">
        <v>0.2</v>
      </c>
      <c r="J1296" s="26" t="str">
        <f>IF(I1296=J10,H1296,)</f>
        <v/>
      </c>
    </row>
    <row r="1297" spans="2:10" ht="52.8" x14ac:dyDescent="0.25">
      <c r="B1297" s="27" t="s">
        <v>17</v>
      </c>
      <c r="C1297" s="29" t="s">
        <v>1948</v>
      </c>
      <c r="D1297" s="27" t="s">
        <v>17</v>
      </c>
      <c r="E1297" s="27" t="s">
        <v>17</v>
      </c>
      <c r="F1297" s="27" t="s">
        <v>17</v>
      </c>
      <c r="G1297" s="27" t="s">
        <v>17</v>
      </c>
      <c r="H1297" s="27" t="s">
        <v>17</v>
      </c>
    </row>
    <row r="1298" spans="2:10" x14ac:dyDescent="0.25">
      <c r="B1298" s="28" t="s">
        <v>1949</v>
      </c>
      <c r="C1298" s="30" t="s">
        <v>1950</v>
      </c>
      <c r="D1298" s="32" t="s">
        <v>2718</v>
      </c>
      <c r="E1298" s="33">
        <v>0</v>
      </c>
      <c r="F1298" s="33" t="s">
        <v>17</v>
      </c>
      <c r="G1298" s="35">
        <v>0</v>
      </c>
      <c r="H1298" s="35" t="str">
        <f>IF(OR(E1298="",F1298=""),"",E1298*F1298+(E1298*F1298*G1298/100))</f>
        <v/>
      </c>
      <c r="I1298" s="25">
        <v>0.2</v>
      </c>
      <c r="J1298" s="26" t="str">
        <f>IF(I1298=J10,H1298,)</f>
        <v/>
      </c>
    </row>
    <row r="1299" spans="2:10" ht="52.8" x14ac:dyDescent="0.25">
      <c r="B1299" s="27" t="s">
        <v>17</v>
      </c>
      <c r="C1299" s="29" t="s">
        <v>1951</v>
      </c>
      <c r="D1299" s="27" t="s">
        <v>17</v>
      </c>
      <c r="E1299" s="27" t="s">
        <v>17</v>
      </c>
      <c r="F1299" s="27" t="s">
        <v>17</v>
      </c>
      <c r="G1299" s="27" t="s">
        <v>17</v>
      </c>
      <c r="H1299" s="27" t="s">
        <v>17</v>
      </c>
    </row>
    <row r="1300" spans="2:10" x14ac:dyDescent="0.25">
      <c r="B1300" s="28" t="s">
        <v>1952</v>
      </c>
      <c r="C1300" s="30" t="s">
        <v>1953</v>
      </c>
      <c r="D1300" s="32" t="s">
        <v>2718</v>
      </c>
      <c r="E1300" s="33">
        <v>0</v>
      </c>
      <c r="F1300" s="33" t="s">
        <v>17</v>
      </c>
      <c r="G1300" s="35">
        <v>0</v>
      </c>
      <c r="H1300" s="35" t="str">
        <f>IF(OR(E1300="",F1300=""),"",E1300*F1300+(E1300*F1300*G1300/100))</f>
        <v/>
      </c>
      <c r="I1300" s="25">
        <v>0.2</v>
      </c>
      <c r="J1300" s="26" t="str">
        <f>IF(I1300=J10,H1300,)</f>
        <v/>
      </c>
    </row>
    <row r="1301" spans="2:10" ht="52.8" x14ac:dyDescent="0.25">
      <c r="B1301" s="27" t="s">
        <v>17</v>
      </c>
      <c r="C1301" s="29" t="s">
        <v>1954</v>
      </c>
      <c r="D1301" s="27" t="s">
        <v>17</v>
      </c>
      <c r="E1301" s="27" t="s">
        <v>17</v>
      </c>
      <c r="F1301" s="27" t="s">
        <v>17</v>
      </c>
      <c r="G1301" s="27" t="s">
        <v>17</v>
      </c>
      <c r="H1301" s="27" t="s">
        <v>17</v>
      </c>
    </row>
    <row r="1302" spans="2:10" x14ac:dyDescent="0.25">
      <c r="B1302" s="28" t="s">
        <v>1955</v>
      </c>
      <c r="C1302" s="30" t="s">
        <v>1950</v>
      </c>
      <c r="D1302" s="32" t="s">
        <v>2718</v>
      </c>
      <c r="E1302" s="33">
        <v>0</v>
      </c>
      <c r="F1302" s="33" t="s">
        <v>17</v>
      </c>
      <c r="G1302" s="35">
        <v>0</v>
      </c>
      <c r="H1302" s="35" t="str">
        <f>IF(OR(E1302="",F1302=""),"",E1302*F1302+(E1302*F1302*G1302/100))</f>
        <v/>
      </c>
      <c r="I1302" s="25">
        <v>0.2</v>
      </c>
      <c r="J1302" s="26" t="str">
        <f>IF(I1302=J10,H1302,)</f>
        <v/>
      </c>
    </row>
    <row r="1303" spans="2:10" ht="52.8" x14ac:dyDescent="0.25">
      <c r="B1303" s="27" t="s">
        <v>17</v>
      </c>
      <c r="C1303" s="29" t="s">
        <v>1956</v>
      </c>
      <c r="D1303" s="27" t="s">
        <v>17</v>
      </c>
      <c r="E1303" s="27" t="s">
        <v>17</v>
      </c>
      <c r="F1303" s="27" t="s">
        <v>17</v>
      </c>
      <c r="G1303" s="27" t="s">
        <v>17</v>
      </c>
      <c r="H1303" s="27" t="s">
        <v>17</v>
      </c>
    </row>
    <row r="1304" spans="2:10" x14ac:dyDescent="0.25">
      <c r="B1304" s="28" t="s">
        <v>1957</v>
      </c>
      <c r="C1304" s="30" t="s">
        <v>1958</v>
      </c>
      <c r="D1304" s="32" t="s">
        <v>2718</v>
      </c>
      <c r="E1304" s="33">
        <v>0</v>
      </c>
      <c r="F1304" s="33" t="s">
        <v>17</v>
      </c>
      <c r="G1304" s="35">
        <v>0</v>
      </c>
      <c r="H1304" s="35" t="str">
        <f>IF(OR(E1304="",F1304=""),"",E1304*F1304+(E1304*F1304*G1304/100))</f>
        <v/>
      </c>
      <c r="I1304" s="25">
        <v>0.2</v>
      </c>
      <c r="J1304" s="26" t="str">
        <f>IF(I1304=J10,H1304,)</f>
        <v/>
      </c>
    </row>
    <row r="1305" spans="2:10" ht="39.6" x14ac:dyDescent="0.25">
      <c r="B1305" s="27" t="s">
        <v>17</v>
      </c>
      <c r="C1305" s="29" t="s">
        <v>1959</v>
      </c>
      <c r="D1305" s="27" t="s">
        <v>17</v>
      </c>
      <c r="E1305" s="27" t="s">
        <v>17</v>
      </c>
      <c r="F1305" s="27" t="s">
        <v>17</v>
      </c>
      <c r="G1305" s="27" t="s">
        <v>17</v>
      </c>
      <c r="H1305" s="27" t="s">
        <v>17</v>
      </c>
    </row>
    <row r="1306" spans="2:10" x14ac:dyDescent="0.25">
      <c r="B1306" s="28" t="s">
        <v>1960</v>
      </c>
      <c r="C1306" s="30" t="s">
        <v>1961</v>
      </c>
      <c r="D1306" s="32" t="s">
        <v>2718</v>
      </c>
      <c r="E1306" s="33">
        <v>0</v>
      </c>
      <c r="F1306" s="33" t="s">
        <v>17</v>
      </c>
      <c r="G1306" s="35">
        <v>0</v>
      </c>
      <c r="H1306" s="35" t="str">
        <f>IF(OR(E1306="",F1306=""),"",E1306*F1306+(E1306*F1306*G1306/100))</f>
        <v/>
      </c>
      <c r="I1306" s="25">
        <v>0.2</v>
      </c>
      <c r="J1306" s="26" t="str">
        <f>IF(I1306=J10,H1306,)</f>
        <v/>
      </c>
    </row>
    <row r="1307" spans="2:10" ht="39.6" x14ac:dyDescent="0.25">
      <c r="B1307" s="27" t="s">
        <v>17</v>
      </c>
      <c r="C1307" s="29" t="s">
        <v>1962</v>
      </c>
      <c r="D1307" s="27" t="s">
        <v>17</v>
      </c>
      <c r="E1307" s="27" t="s">
        <v>17</v>
      </c>
      <c r="F1307" s="27" t="s">
        <v>17</v>
      </c>
      <c r="G1307" s="27" t="s">
        <v>17</v>
      </c>
      <c r="H1307" s="27" t="s">
        <v>17</v>
      </c>
    </row>
    <row r="1308" spans="2:10" ht="26.4" x14ac:dyDescent="0.25">
      <c r="B1308" s="28" t="s">
        <v>1963</v>
      </c>
      <c r="C1308" s="30" t="s">
        <v>1964</v>
      </c>
      <c r="D1308" s="32" t="s">
        <v>2718</v>
      </c>
      <c r="E1308" s="33">
        <v>0</v>
      </c>
      <c r="F1308" s="33" t="s">
        <v>17</v>
      </c>
      <c r="G1308" s="35">
        <v>0</v>
      </c>
      <c r="H1308" s="35" t="str">
        <f>IF(OR(E1308="",F1308=""),"",E1308*F1308+(E1308*F1308*G1308/100))</f>
        <v/>
      </c>
      <c r="I1308" s="25">
        <v>0.2</v>
      </c>
      <c r="J1308" s="26" t="str">
        <f>IF(I1308=J10,H1308,)</f>
        <v/>
      </c>
    </row>
    <row r="1309" spans="2:10" ht="39.6" x14ac:dyDescent="0.25">
      <c r="B1309" s="27" t="s">
        <v>17</v>
      </c>
      <c r="C1309" s="29" t="s">
        <v>1965</v>
      </c>
      <c r="D1309" s="27" t="s">
        <v>17</v>
      </c>
      <c r="E1309" s="27" t="s">
        <v>17</v>
      </c>
      <c r="F1309" s="27" t="s">
        <v>17</v>
      </c>
      <c r="G1309" s="27" t="s">
        <v>17</v>
      </c>
      <c r="H1309" s="27" t="s">
        <v>17</v>
      </c>
    </row>
    <row r="1310" spans="2:10" ht="26.4" x14ac:dyDescent="0.25">
      <c r="B1310" s="28" t="s">
        <v>1966</v>
      </c>
      <c r="C1310" s="30" t="s">
        <v>1967</v>
      </c>
      <c r="D1310" s="32" t="s">
        <v>2718</v>
      </c>
      <c r="E1310" s="33">
        <v>0</v>
      </c>
      <c r="F1310" s="33" t="s">
        <v>17</v>
      </c>
      <c r="G1310" s="35">
        <v>0</v>
      </c>
      <c r="H1310" s="35" t="str">
        <f>IF(OR(E1310="",F1310=""),"",E1310*F1310+(E1310*F1310*G1310/100))</f>
        <v/>
      </c>
      <c r="I1310" s="25">
        <v>0.2</v>
      </c>
      <c r="J1310" s="26" t="str">
        <f>IF(I1310=J10,H1310,)</f>
        <v/>
      </c>
    </row>
    <row r="1311" spans="2:10" ht="39.6" x14ac:dyDescent="0.25">
      <c r="B1311" s="27" t="s">
        <v>17</v>
      </c>
      <c r="C1311" s="29" t="s">
        <v>1968</v>
      </c>
      <c r="D1311" s="27" t="s">
        <v>17</v>
      </c>
      <c r="E1311" s="27" t="s">
        <v>17</v>
      </c>
      <c r="F1311" s="27" t="s">
        <v>17</v>
      </c>
      <c r="G1311" s="27" t="s">
        <v>17</v>
      </c>
      <c r="H1311" s="27" t="s">
        <v>17</v>
      </c>
    </row>
    <row r="1312" spans="2:10" x14ac:dyDescent="0.25">
      <c r="B1312" s="28" t="s">
        <v>1969</v>
      </c>
      <c r="C1312" s="30" t="s">
        <v>1970</v>
      </c>
      <c r="D1312" s="32" t="s">
        <v>2718</v>
      </c>
      <c r="E1312" s="33">
        <v>0</v>
      </c>
      <c r="F1312" s="33" t="s">
        <v>17</v>
      </c>
      <c r="G1312" s="35">
        <v>0</v>
      </c>
      <c r="H1312" s="35" t="str">
        <f>IF(OR(E1312="",F1312=""),"",E1312*F1312+(E1312*F1312*G1312/100))</f>
        <v/>
      </c>
      <c r="I1312" s="25">
        <v>0.2</v>
      </c>
      <c r="J1312" s="26" t="str">
        <f>IF(I1312=J10,H1312,)</f>
        <v/>
      </c>
    </row>
    <row r="1313" spans="2:10" ht="52.8" x14ac:dyDescent="0.25">
      <c r="B1313" s="27" t="s">
        <v>17</v>
      </c>
      <c r="C1313" s="29" t="s">
        <v>1971</v>
      </c>
      <c r="D1313" s="27" t="s">
        <v>17</v>
      </c>
      <c r="E1313" s="27" t="s">
        <v>17</v>
      </c>
      <c r="F1313" s="27" t="s">
        <v>17</v>
      </c>
      <c r="G1313" s="27" t="s">
        <v>17</v>
      </c>
      <c r="H1313" s="27" t="s">
        <v>17</v>
      </c>
    </row>
    <row r="1314" spans="2:10" x14ac:dyDescent="0.25">
      <c r="B1314" s="28" t="s">
        <v>1972</v>
      </c>
      <c r="C1314" s="30" t="s">
        <v>1973</v>
      </c>
      <c r="D1314" s="32" t="s">
        <v>2718</v>
      </c>
      <c r="E1314" s="33">
        <v>0</v>
      </c>
      <c r="F1314" s="33" t="s">
        <v>17</v>
      </c>
      <c r="G1314" s="35">
        <v>0</v>
      </c>
      <c r="H1314" s="35" t="str">
        <f>IF(OR(E1314="",F1314=""),"",E1314*F1314+(E1314*F1314*G1314/100))</f>
        <v/>
      </c>
      <c r="I1314" s="25">
        <v>0.2</v>
      </c>
      <c r="J1314" s="26" t="str">
        <f>IF(I1314=J10,H1314,)</f>
        <v/>
      </c>
    </row>
    <row r="1315" spans="2:10" ht="52.8" x14ac:dyDescent="0.25">
      <c r="B1315" s="27" t="s">
        <v>17</v>
      </c>
      <c r="C1315" s="29" t="s">
        <v>1974</v>
      </c>
      <c r="D1315" s="27" t="s">
        <v>17</v>
      </c>
      <c r="E1315" s="27" t="s">
        <v>17</v>
      </c>
      <c r="F1315" s="27" t="s">
        <v>17</v>
      </c>
      <c r="G1315" s="27" t="s">
        <v>17</v>
      </c>
      <c r="H1315" s="27" t="s">
        <v>17</v>
      </c>
    </row>
    <row r="1316" spans="2:10" x14ac:dyDescent="0.25">
      <c r="B1316" s="28" t="s">
        <v>1975</v>
      </c>
      <c r="C1316" s="30" t="s">
        <v>1976</v>
      </c>
      <c r="D1316" s="32" t="s">
        <v>2718</v>
      </c>
      <c r="E1316" s="33">
        <v>0</v>
      </c>
      <c r="F1316" s="33" t="s">
        <v>17</v>
      </c>
      <c r="G1316" s="35">
        <v>0</v>
      </c>
      <c r="H1316" s="35" t="str">
        <f>IF(OR(E1316="",F1316=""),"",E1316*F1316+(E1316*F1316*G1316/100))</f>
        <v/>
      </c>
      <c r="I1316" s="25">
        <v>0.2</v>
      </c>
      <c r="J1316" s="26" t="str">
        <f>IF(I1316=J10,H1316,)</f>
        <v/>
      </c>
    </row>
    <row r="1317" spans="2:10" ht="52.8" x14ac:dyDescent="0.25">
      <c r="B1317" s="27" t="s">
        <v>17</v>
      </c>
      <c r="C1317" s="29" t="s">
        <v>1977</v>
      </c>
      <c r="D1317" s="27" t="s">
        <v>17</v>
      </c>
      <c r="E1317" s="27" t="s">
        <v>17</v>
      </c>
      <c r="F1317" s="27" t="s">
        <v>17</v>
      </c>
      <c r="G1317" s="27" t="s">
        <v>17</v>
      </c>
      <c r="H1317" s="27" t="s">
        <v>17</v>
      </c>
    </row>
    <row r="1318" spans="2:10" x14ac:dyDescent="0.25">
      <c r="B1318" s="28" t="s">
        <v>1978</v>
      </c>
      <c r="C1318" s="30" t="s">
        <v>1979</v>
      </c>
      <c r="D1318" s="32" t="s">
        <v>2718</v>
      </c>
      <c r="E1318" s="33">
        <v>0</v>
      </c>
      <c r="F1318" s="33" t="s">
        <v>17</v>
      </c>
      <c r="G1318" s="35">
        <v>0</v>
      </c>
      <c r="H1318" s="35" t="str">
        <f>IF(OR(E1318="",F1318=""),"",E1318*F1318+(E1318*F1318*G1318/100))</f>
        <v/>
      </c>
      <c r="I1318" s="25">
        <v>0.2</v>
      </c>
      <c r="J1318" s="26" t="str">
        <f>IF(I1318=J10,H1318,)</f>
        <v/>
      </c>
    </row>
    <row r="1319" spans="2:10" ht="52.8" x14ac:dyDescent="0.25">
      <c r="B1319" s="27" t="s">
        <v>17</v>
      </c>
      <c r="C1319" s="29" t="s">
        <v>1980</v>
      </c>
      <c r="D1319" s="27" t="s">
        <v>17</v>
      </c>
      <c r="E1319" s="27" t="s">
        <v>17</v>
      </c>
      <c r="F1319" s="27" t="s">
        <v>17</v>
      </c>
      <c r="G1319" s="27" t="s">
        <v>17</v>
      </c>
      <c r="H1319" s="27" t="s">
        <v>17</v>
      </c>
    </row>
    <row r="1320" spans="2:10" x14ac:dyDescent="0.25">
      <c r="B1320" s="28" t="s">
        <v>1981</v>
      </c>
      <c r="C1320" s="30" t="s">
        <v>1982</v>
      </c>
      <c r="D1320" s="32" t="s">
        <v>2718</v>
      </c>
      <c r="E1320" s="33">
        <v>0</v>
      </c>
      <c r="F1320" s="33" t="s">
        <v>17</v>
      </c>
      <c r="G1320" s="35">
        <v>0</v>
      </c>
      <c r="H1320" s="35" t="str">
        <f>IF(OR(E1320="",F1320=""),"",E1320*F1320+(E1320*F1320*G1320/100))</f>
        <v/>
      </c>
      <c r="I1320" s="25">
        <v>0.2</v>
      </c>
      <c r="J1320" s="26" t="str">
        <f>IF(I1320=J10,H1320,)</f>
        <v/>
      </c>
    </row>
    <row r="1321" spans="2:10" ht="52.8" x14ac:dyDescent="0.25">
      <c r="B1321" s="27" t="s">
        <v>17</v>
      </c>
      <c r="C1321" s="29" t="s">
        <v>1983</v>
      </c>
      <c r="D1321" s="27" t="s">
        <v>17</v>
      </c>
      <c r="E1321" s="27" t="s">
        <v>17</v>
      </c>
      <c r="F1321" s="27" t="s">
        <v>17</v>
      </c>
      <c r="G1321" s="27" t="s">
        <v>17</v>
      </c>
      <c r="H1321" s="27" t="s">
        <v>17</v>
      </c>
    </row>
    <row r="1322" spans="2:10" x14ac:dyDescent="0.25">
      <c r="B1322" s="28" t="s">
        <v>1984</v>
      </c>
      <c r="C1322" s="30" t="s">
        <v>1985</v>
      </c>
      <c r="D1322" s="32" t="s">
        <v>2718</v>
      </c>
      <c r="E1322" s="33">
        <v>0</v>
      </c>
      <c r="F1322" s="33" t="s">
        <v>17</v>
      </c>
      <c r="G1322" s="35">
        <v>0</v>
      </c>
      <c r="H1322" s="35" t="str">
        <f>IF(OR(E1322="",F1322=""),"",E1322*F1322+(E1322*F1322*G1322/100))</f>
        <v/>
      </c>
      <c r="I1322" s="25">
        <v>0.2</v>
      </c>
      <c r="J1322" s="26" t="str">
        <f>IF(I1322=J10,H1322,)</f>
        <v/>
      </c>
    </row>
    <row r="1323" spans="2:10" ht="52.8" x14ac:dyDescent="0.25">
      <c r="B1323" s="27" t="s">
        <v>17</v>
      </c>
      <c r="C1323" s="29" t="s">
        <v>1986</v>
      </c>
      <c r="D1323" s="27" t="s">
        <v>17</v>
      </c>
      <c r="E1323" s="27" t="s">
        <v>17</v>
      </c>
      <c r="F1323" s="27" t="s">
        <v>17</v>
      </c>
      <c r="G1323" s="27" t="s">
        <v>17</v>
      </c>
      <c r="H1323" s="27" t="s">
        <v>17</v>
      </c>
    </row>
    <row r="1324" spans="2:10" x14ac:dyDescent="0.25">
      <c r="B1324" s="28" t="s">
        <v>1987</v>
      </c>
      <c r="C1324" s="30" t="s">
        <v>1988</v>
      </c>
      <c r="D1324" s="32" t="s">
        <v>2718</v>
      </c>
      <c r="E1324" s="33">
        <v>0</v>
      </c>
      <c r="F1324" s="33" t="s">
        <v>17</v>
      </c>
      <c r="G1324" s="35">
        <v>0</v>
      </c>
      <c r="H1324" s="35" t="str">
        <f>IF(OR(E1324="",F1324=""),"",E1324*F1324+(E1324*F1324*G1324/100))</f>
        <v/>
      </c>
      <c r="I1324" s="25">
        <v>0.2</v>
      </c>
      <c r="J1324" s="26" t="str">
        <f>IF(I1324=J10,H1324,)</f>
        <v/>
      </c>
    </row>
    <row r="1325" spans="2:10" ht="52.8" x14ac:dyDescent="0.25">
      <c r="B1325" s="27" t="s">
        <v>17</v>
      </c>
      <c r="C1325" s="29" t="s">
        <v>1989</v>
      </c>
      <c r="D1325" s="27" t="s">
        <v>17</v>
      </c>
      <c r="E1325" s="27" t="s">
        <v>17</v>
      </c>
      <c r="F1325" s="27" t="s">
        <v>17</v>
      </c>
      <c r="G1325" s="27" t="s">
        <v>17</v>
      </c>
      <c r="H1325" s="27" t="s">
        <v>17</v>
      </c>
    </row>
    <row r="1326" spans="2:10" ht="26.4" x14ac:dyDescent="0.25">
      <c r="B1326" s="28" t="s">
        <v>1990</v>
      </c>
      <c r="C1326" s="30" t="s">
        <v>1991</v>
      </c>
      <c r="D1326" s="32" t="s">
        <v>2718</v>
      </c>
      <c r="E1326" s="33">
        <v>0</v>
      </c>
      <c r="F1326" s="33" t="s">
        <v>17</v>
      </c>
      <c r="G1326" s="35">
        <v>0</v>
      </c>
      <c r="H1326" s="35" t="str">
        <f>IF(OR(E1326="",F1326=""),"",E1326*F1326+(E1326*F1326*G1326/100))</f>
        <v/>
      </c>
      <c r="I1326" s="25">
        <v>0.2</v>
      </c>
      <c r="J1326" s="26" t="str">
        <f>IF(I1326=J10,H1326,)</f>
        <v/>
      </c>
    </row>
    <row r="1327" spans="2:10" ht="39.6" x14ac:dyDescent="0.25">
      <c r="B1327" s="27" t="s">
        <v>17</v>
      </c>
      <c r="C1327" s="29" t="s">
        <v>1992</v>
      </c>
      <c r="D1327" s="27" t="s">
        <v>17</v>
      </c>
      <c r="E1327" s="27" t="s">
        <v>17</v>
      </c>
      <c r="F1327" s="27" t="s">
        <v>17</v>
      </c>
      <c r="G1327" s="27" t="s">
        <v>17</v>
      </c>
      <c r="H1327" s="27" t="s">
        <v>17</v>
      </c>
    </row>
    <row r="1328" spans="2:10" x14ac:dyDescent="0.25">
      <c r="B1328" s="28" t="s">
        <v>1993</v>
      </c>
      <c r="C1328" s="30" t="s">
        <v>1994</v>
      </c>
      <c r="D1328" s="32" t="s">
        <v>2718</v>
      </c>
      <c r="E1328" s="33">
        <v>0</v>
      </c>
      <c r="F1328" s="33" t="s">
        <v>17</v>
      </c>
      <c r="G1328" s="35">
        <v>0</v>
      </c>
      <c r="H1328" s="35" t="str">
        <f>IF(OR(E1328="",F1328=""),"",E1328*F1328+(E1328*F1328*G1328/100))</f>
        <v/>
      </c>
      <c r="I1328" s="25">
        <v>0.2</v>
      </c>
      <c r="J1328" s="26" t="str">
        <f>IF(I1328=J10,H1328,)</f>
        <v/>
      </c>
    </row>
    <row r="1329" spans="2:10" ht="39.6" x14ac:dyDescent="0.25">
      <c r="B1329" s="27" t="s">
        <v>17</v>
      </c>
      <c r="C1329" s="29" t="s">
        <v>1995</v>
      </c>
      <c r="D1329" s="27" t="s">
        <v>17</v>
      </c>
      <c r="E1329" s="27" t="s">
        <v>17</v>
      </c>
      <c r="F1329" s="27" t="s">
        <v>17</v>
      </c>
      <c r="G1329" s="27" t="s">
        <v>17</v>
      </c>
      <c r="H1329" s="27" t="s">
        <v>17</v>
      </c>
    </row>
    <row r="1330" spans="2:10" x14ac:dyDescent="0.25">
      <c r="B1330" s="28" t="s">
        <v>1996</v>
      </c>
      <c r="C1330" s="30" t="s">
        <v>1997</v>
      </c>
      <c r="D1330" s="32" t="s">
        <v>2718</v>
      </c>
      <c r="E1330" s="33">
        <v>0</v>
      </c>
      <c r="F1330" s="33" t="s">
        <v>17</v>
      </c>
      <c r="G1330" s="35">
        <v>0</v>
      </c>
      <c r="H1330" s="35" t="str">
        <f>IF(OR(E1330="",F1330=""),"",E1330*F1330+(E1330*F1330*G1330/100))</f>
        <v/>
      </c>
      <c r="I1330" s="25">
        <v>0.2</v>
      </c>
      <c r="J1330" s="26" t="str">
        <f>IF(I1330=J10,H1330,)</f>
        <v/>
      </c>
    </row>
    <row r="1331" spans="2:10" ht="39.6" x14ac:dyDescent="0.25">
      <c r="B1331" s="27" t="s">
        <v>17</v>
      </c>
      <c r="C1331" s="29" t="s">
        <v>1998</v>
      </c>
      <c r="D1331" s="27" t="s">
        <v>17</v>
      </c>
      <c r="E1331" s="27" t="s">
        <v>17</v>
      </c>
      <c r="F1331" s="27" t="s">
        <v>17</v>
      </c>
      <c r="G1331" s="27" t="s">
        <v>17</v>
      </c>
      <c r="H1331" s="27" t="s">
        <v>17</v>
      </c>
    </row>
    <row r="1332" spans="2:10" x14ac:dyDescent="0.25">
      <c r="B1332" s="28" t="s">
        <v>1999</v>
      </c>
      <c r="C1332" s="30" t="s">
        <v>2000</v>
      </c>
      <c r="D1332" s="32" t="s">
        <v>2718</v>
      </c>
      <c r="E1332" s="33">
        <v>0</v>
      </c>
      <c r="F1332" s="33" t="s">
        <v>17</v>
      </c>
      <c r="G1332" s="35">
        <v>0</v>
      </c>
      <c r="H1332" s="35" t="str">
        <f>IF(OR(E1332="",F1332=""),"",E1332*F1332+(E1332*F1332*G1332/100))</f>
        <v/>
      </c>
      <c r="I1332" s="25">
        <v>0.2</v>
      </c>
      <c r="J1332" s="26" t="str">
        <f>IF(I1332=J10,H1332,)</f>
        <v/>
      </c>
    </row>
    <row r="1333" spans="2:10" ht="39.6" x14ac:dyDescent="0.25">
      <c r="B1333" s="27" t="s">
        <v>17</v>
      </c>
      <c r="C1333" s="29" t="s">
        <v>2001</v>
      </c>
      <c r="D1333" s="27" t="s">
        <v>17</v>
      </c>
      <c r="E1333" s="27" t="s">
        <v>17</v>
      </c>
      <c r="F1333" s="27" t="s">
        <v>17</v>
      </c>
      <c r="G1333" s="27" t="s">
        <v>17</v>
      </c>
      <c r="H1333" s="27" t="s">
        <v>17</v>
      </c>
    </row>
    <row r="1334" spans="2:10" x14ac:dyDescent="0.25">
      <c r="B1334" s="28" t="s">
        <v>2002</v>
      </c>
      <c r="C1334" s="30" t="s">
        <v>2003</v>
      </c>
      <c r="D1334" s="32" t="s">
        <v>2718</v>
      </c>
      <c r="E1334" s="33">
        <v>0</v>
      </c>
      <c r="F1334" s="33" t="s">
        <v>17</v>
      </c>
      <c r="G1334" s="35">
        <v>0</v>
      </c>
      <c r="H1334" s="35" t="str">
        <f>IF(OR(E1334="",F1334=""),"",E1334*F1334+(E1334*F1334*G1334/100))</f>
        <v/>
      </c>
      <c r="I1334" s="25">
        <v>0.2</v>
      </c>
      <c r="J1334" s="26" t="str">
        <f>IF(I1334=J10,H1334,)</f>
        <v/>
      </c>
    </row>
    <row r="1335" spans="2:10" ht="52.8" x14ac:dyDescent="0.25">
      <c r="B1335" s="27" t="s">
        <v>17</v>
      </c>
      <c r="C1335" s="29" t="s">
        <v>2004</v>
      </c>
      <c r="D1335" s="27" t="s">
        <v>17</v>
      </c>
      <c r="E1335" s="27" t="s">
        <v>17</v>
      </c>
      <c r="F1335" s="27" t="s">
        <v>17</v>
      </c>
      <c r="G1335" s="27" t="s">
        <v>17</v>
      </c>
      <c r="H1335" s="27" t="s">
        <v>17</v>
      </c>
    </row>
    <row r="1336" spans="2:10" x14ac:dyDescent="0.25">
      <c r="B1336" s="28" t="s">
        <v>2005</v>
      </c>
      <c r="C1336" s="30" t="s">
        <v>2006</v>
      </c>
      <c r="D1336" s="32" t="s">
        <v>2718</v>
      </c>
      <c r="E1336" s="33">
        <v>0</v>
      </c>
      <c r="F1336" s="33" t="s">
        <v>17</v>
      </c>
      <c r="G1336" s="35">
        <v>0</v>
      </c>
      <c r="H1336" s="35" t="str">
        <f>IF(OR(E1336="",F1336=""),"",E1336*F1336+(E1336*F1336*G1336/100))</f>
        <v/>
      </c>
      <c r="I1336" s="25">
        <v>0.2</v>
      </c>
      <c r="J1336" s="26" t="str">
        <f>IF(I1336=J10,H1336,)</f>
        <v/>
      </c>
    </row>
    <row r="1337" spans="2:10" ht="39.6" x14ac:dyDescent="0.25">
      <c r="B1337" s="27" t="s">
        <v>17</v>
      </c>
      <c r="C1337" s="29" t="s">
        <v>2007</v>
      </c>
      <c r="D1337" s="27" t="s">
        <v>17</v>
      </c>
      <c r="E1337" s="27" t="s">
        <v>17</v>
      </c>
      <c r="F1337" s="27" t="s">
        <v>17</v>
      </c>
      <c r="G1337" s="27" t="s">
        <v>17</v>
      </c>
      <c r="H1337" s="27" t="s">
        <v>17</v>
      </c>
    </row>
    <row r="1338" spans="2:10" x14ac:dyDescent="0.25">
      <c r="B1338" s="28" t="s">
        <v>2008</v>
      </c>
      <c r="C1338" s="30" t="s">
        <v>2009</v>
      </c>
      <c r="D1338" s="32" t="s">
        <v>2718</v>
      </c>
      <c r="E1338" s="33">
        <v>0</v>
      </c>
      <c r="F1338" s="33" t="s">
        <v>17</v>
      </c>
      <c r="G1338" s="35">
        <v>0</v>
      </c>
      <c r="H1338" s="35" t="str">
        <f>IF(OR(E1338="",F1338=""),"",E1338*F1338+(E1338*F1338*G1338/100))</f>
        <v/>
      </c>
      <c r="I1338" s="25">
        <v>0.2</v>
      </c>
      <c r="J1338" s="26" t="str">
        <f>IF(I1338=J10,H1338,)</f>
        <v/>
      </c>
    </row>
    <row r="1339" spans="2:10" ht="39.6" x14ac:dyDescent="0.25">
      <c r="B1339" s="27" t="s">
        <v>17</v>
      </c>
      <c r="C1339" s="29" t="s">
        <v>2010</v>
      </c>
      <c r="D1339" s="27" t="s">
        <v>17</v>
      </c>
      <c r="E1339" s="27" t="s">
        <v>17</v>
      </c>
      <c r="F1339" s="27" t="s">
        <v>17</v>
      </c>
      <c r="G1339" s="27" t="s">
        <v>17</v>
      </c>
      <c r="H1339" s="27" t="s">
        <v>17</v>
      </c>
    </row>
    <row r="1340" spans="2:10" x14ac:dyDescent="0.25">
      <c r="B1340" s="28" t="s">
        <v>2011</v>
      </c>
      <c r="C1340" s="30" t="s">
        <v>2012</v>
      </c>
      <c r="D1340" s="32" t="s">
        <v>2718</v>
      </c>
      <c r="E1340" s="33">
        <v>0</v>
      </c>
      <c r="F1340" s="33" t="s">
        <v>17</v>
      </c>
      <c r="G1340" s="35">
        <v>0</v>
      </c>
      <c r="H1340" s="35" t="str">
        <f>IF(OR(E1340="",F1340=""),"",E1340*F1340+(E1340*F1340*G1340/100))</f>
        <v/>
      </c>
      <c r="I1340" s="25">
        <v>0.2</v>
      </c>
      <c r="J1340" s="26" t="str">
        <f>IF(I1340=J10,H1340,)</f>
        <v/>
      </c>
    </row>
    <row r="1341" spans="2:10" ht="39.6" x14ac:dyDescent="0.25">
      <c r="B1341" s="27" t="s">
        <v>17</v>
      </c>
      <c r="C1341" s="29" t="s">
        <v>2013</v>
      </c>
      <c r="D1341" s="27" t="s">
        <v>17</v>
      </c>
      <c r="E1341" s="27" t="s">
        <v>17</v>
      </c>
      <c r="F1341" s="27" t="s">
        <v>17</v>
      </c>
      <c r="G1341" s="27" t="s">
        <v>17</v>
      </c>
      <c r="H1341" s="27" t="s">
        <v>17</v>
      </c>
    </row>
    <row r="1342" spans="2:10" x14ac:dyDescent="0.25">
      <c r="B1342" s="28" t="s">
        <v>2014</v>
      </c>
      <c r="C1342" s="30" t="s">
        <v>2015</v>
      </c>
      <c r="D1342" s="32" t="s">
        <v>2718</v>
      </c>
      <c r="E1342" s="33">
        <v>0</v>
      </c>
      <c r="F1342" s="33" t="s">
        <v>17</v>
      </c>
      <c r="G1342" s="35">
        <v>0</v>
      </c>
      <c r="H1342" s="35" t="str">
        <f>IF(OR(E1342="",F1342=""),"",E1342*F1342+(E1342*F1342*G1342/100))</f>
        <v/>
      </c>
      <c r="I1342" s="25">
        <v>0.2</v>
      </c>
      <c r="J1342" s="26" t="str">
        <f>IF(I1342=J10,H1342,)</f>
        <v/>
      </c>
    </row>
    <row r="1343" spans="2:10" ht="39.6" x14ac:dyDescent="0.25">
      <c r="B1343" s="27" t="s">
        <v>17</v>
      </c>
      <c r="C1343" s="29" t="s">
        <v>2016</v>
      </c>
      <c r="D1343" s="27" t="s">
        <v>17</v>
      </c>
      <c r="E1343" s="27" t="s">
        <v>17</v>
      </c>
      <c r="F1343" s="27" t="s">
        <v>17</v>
      </c>
      <c r="G1343" s="27" t="s">
        <v>17</v>
      </c>
      <c r="H1343" s="27" t="s">
        <v>17</v>
      </c>
    </row>
    <row r="1344" spans="2:10" x14ac:dyDescent="0.25">
      <c r="B1344" s="28" t="s">
        <v>2017</v>
      </c>
      <c r="C1344" s="30" t="s">
        <v>2018</v>
      </c>
      <c r="D1344" s="32" t="s">
        <v>2718</v>
      </c>
      <c r="E1344" s="33">
        <v>0</v>
      </c>
      <c r="F1344" s="33" t="s">
        <v>17</v>
      </c>
      <c r="G1344" s="35">
        <v>0</v>
      </c>
      <c r="H1344" s="35" t="str">
        <f>IF(OR(E1344="",F1344=""),"",E1344*F1344+(E1344*F1344*G1344/100))</f>
        <v/>
      </c>
      <c r="I1344" s="25">
        <v>0.2</v>
      </c>
      <c r="J1344" s="26" t="str">
        <f>IF(I1344=J10,H1344,)</f>
        <v/>
      </c>
    </row>
    <row r="1345" spans="2:10" ht="39.6" x14ac:dyDescent="0.25">
      <c r="B1345" s="27" t="s">
        <v>17</v>
      </c>
      <c r="C1345" s="29" t="s">
        <v>2019</v>
      </c>
      <c r="D1345" s="27" t="s">
        <v>17</v>
      </c>
      <c r="E1345" s="27" t="s">
        <v>17</v>
      </c>
      <c r="F1345" s="27" t="s">
        <v>17</v>
      </c>
      <c r="G1345" s="27" t="s">
        <v>17</v>
      </c>
      <c r="H1345" s="27" t="s">
        <v>17</v>
      </c>
    </row>
    <row r="1346" spans="2:10" x14ac:dyDescent="0.25">
      <c r="B1346" s="28" t="s">
        <v>2020</v>
      </c>
      <c r="C1346" s="30" t="s">
        <v>2021</v>
      </c>
      <c r="D1346" s="32" t="s">
        <v>2718</v>
      </c>
      <c r="E1346" s="33">
        <v>0</v>
      </c>
      <c r="F1346" s="33" t="s">
        <v>17</v>
      </c>
      <c r="G1346" s="35">
        <v>0</v>
      </c>
      <c r="H1346" s="35" t="str">
        <f>IF(OR(E1346="",F1346=""),"",E1346*F1346+(E1346*F1346*G1346/100))</f>
        <v/>
      </c>
      <c r="I1346" s="25">
        <v>0.2</v>
      </c>
      <c r="J1346" s="26" t="str">
        <f>IF(I1346=J10,H1346,)</f>
        <v/>
      </c>
    </row>
    <row r="1347" spans="2:10" ht="26.4" x14ac:dyDescent="0.25">
      <c r="B1347" s="27" t="s">
        <v>17</v>
      </c>
      <c r="C1347" s="29" t="s">
        <v>2022</v>
      </c>
      <c r="D1347" s="27" t="s">
        <v>17</v>
      </c>
      <c r="E1347" s="27" t="s">
        <v>17</v>
      </c>
      <c r="F1347" s="27" t="s">
        <v>17</v>
      </c>
      <c r="G1347" s="27" t="s">
        <v>17</v>
      </c>
      <c r="H1347" s="27" t="s">
        <v>17</v>
      </c>
    </row>
    <row r="1348" spans="2:10" x14ac:dyDescent="0.25">
      <c r="B1348" s="28" t="s">
        <v>2023</v>
      </c>
      <c r="C1348" s="30" t="s">
        <v>2024</v>
      </c>
      <c r="D1348" s="32" t="s">
        <v>2718</v>
      </c>
      <c r="E1348" s="33">
        <v>0</v>
      </c>
      <c r="F1348" s="33" t="s">
        <v>17</v>
      </c>
      <c r="G1348" s="35">
        <v>0</v>
      </c>
      <c r="H1348" s="35" t="str">
        <f>IF(OR(E1348="",F1348=""),"",E1348*F1348+(E1348*F1348*G1348/100))</f>
        <v/>
      </c>
      <c r="I1348" s="25">
        <v>0.2</v>
      </c>
      <c r="J1348" s="26" t="str">
        <f>IF(I1348=J10,H1348,)</f>
        <v/>
      </c>
    </row>
    <row r="1349" spans="2:10" ht="26.4" x14ac:dyDescent="0.25">
      <c r="B1349" s="27" t="s">
        <v>17</v>
      </c>
      <c r="C1349" s="29" t="s">
        <v>2025</v>
      </c>
      <c r="D1349" s="27" t="s">
        <v>17</v>
      </c>
      <c r="E1349" s="27" t="s">
        <v>17</v>
      </c>
      <c r="F1349" s="27" t="s">
        <v>17</v>
      </c>
      <c r="G1349" s="27" t="s">
        <v>17</v>
      </c>
      <c r="H1349" s="27" t="s">
        <v>17</v>
      </c>
    </row>
    <row r="1350" spans="2:10" x14ac:dyDescent="0.25">
      <c r="B1350" s="28" t="s">
        <v>2026</v>
      </c>
      <c r="C1350" s="30" t="s">
        <v>2027</v>
      </c>
      <c r="D1350" s="32" t="s">
        <v>2718</v>
      </c>
      <c r="E1350" s="33">
        <v>0</v>
      </c>
      <c r="F1350" s="33" t="s">
        <v>17</v>
      </c>
      <c r="G1350" s="35">
        <v>0</v>
      </c>
      <c r="H1350" s="35" t="str">
        <f>IF(OR(E1350="",F1350=""),"",E1350*F1350+(E1350*F1350*G1350/100))</f>
        <v/>
      </c>
      <c r="I1350" s="25">
        <v>0.2</v>
      </c>
      <c r="J1350" s="26" t="str">
        <f>IF(I1350=J10,H1350,)</f>
        <v/>
      </c>
    </row>
    <row r="1351" spans="2:10" ht="105.6" x14ac:dyDescent="0.25">
      <c r="B1351" s="27" t="s">
        <v>17</v>
      </c>
      <c r="C1351" s="29" t="s">
        <v>2028</v>
      </c>
      <c r="D1351" s="27" t="s">
        <v>17</v>
      </c>
      <c r="E1351" s="27" t="s">
        <v>17</v>
      </c>
      <c r="F1351" s="27" t="s">
        <v>17</v>
      </c>
      <c r="G1351" s="27" t="s">
        <v>17</v>
      </c>
      <c r="H1351" s="27" t="s">
        <v>17</v>
      </c>
    </row>
    <row r="1352" spans="2:10" x14ac:dyDescent="0.25">
      <c r="B1352" s="28" t="s">
        <v>2029</v>
      </c>
      <c r="C1352" s="31" t="s">
        <v>2030</v>
      </c>
      <c r="D1352" s="28"/>
      <c r="E1352" s="28"/>
      <c r="F1352" s="28"/>
      <c r="G1352" s="28"/>
      <c r="H1352" s="28"/>
    </row>
    <row r="1353" spans="2:10" x14ac:dyDescent="0.25">
      <c r="B1353" s="28" t="s">
        <v>2031</v>
      </c>
      <c r="C1353" s="30" t="s">
        <v>2032</v>
      </c>
      <c r="D1353" s="32" t="s">
        <v>2718</v>
      </c>
      <c r="E1353" s="33">
        <v>0</v>
      </c>
      <c r="F1353" s="33" t="s">
        <v>17</v>
      </c>
      <c r="G1353" s="35">
        <v>0</v>
      </c>
      <c r="H1353" s="35" t="str">
        <f>IF(OR(E1353="",F1353=""),"",E1353*F1353+(E1353*F1353*G1353/100))</f>
        <v/>
      </c>
      <c r="I1353" s="25">
        <v>0.2</v>
      </c>
      <c r="J1353" s="26" t="str">
        <f>IF(I1353=J10,H1353,)</f>
        <v/>
      </c>
    </row>
    <row r="1354" spans="2:10" x14ac:dyDescent="0.25">
      <c r="B1354" s="27" t="s">
        <v>17</v>
      </c>
      <c r="C1354" s="29" t="s">
        <v>2033</v>
      </c>
      <c r="D1354" s="27" t="s">
        <v>17</v>
      </c>
      <c r="E1354" s="27" t="s">
        <v>17</v>
      </c>
      <c r="F1354" s="27" t="s">
        <v>17</v>
      </c>
      <c r="G1354" s="27" t="s">
        <v>17</v>
      </c>
      <c r="H1354" s="27" t="s">
        <v>17</v>
      </c>
    </row>
    <row r="1355" spans="2:10" x14ac:dyDescent="0.25">
      <c r="B1355" s="28" t="s">
        <v>2034</v>
      </c>
      <c r="C1355" s="30" t="s">
        <v>2035</v>
      </c>
      <c r="D1355" s="32" t="s">
        <v>2718</v>
      </c>
      <c r="E1355" s="33">
        <v>0</v>
      </c>
      <c r="F1355" s="33" t="s">
        <v>17</v>
      </c>
      <c r="G1355" s="35">
        <v>0</v>
      </c>
      <c r="H1355" s="35" t="str">
        <f>IF(OR(E1355="",F1355=""),"",E1355*F1355+(E1355*F1355*G1355/100))</f>
        <v/>
      </c>
      <c r="I1355" s="25">
        <v>0.2</v>
      </c>
      <c r="J1355" s="26" t="str">
        <f>IF(I1355=J10,H1355,)</f>
        <v/>
      </c>
    </row>
    <row r="1356" spans="2:10" ht="26.4" x14ac:dyDescent="0.25">
      <c r="B1356" s="27" t="s">
        <v>17</v>
      </c>
      <c r="C1356" s="29" t="s">
        <v>2036</v>
      </c>
      <c r="D1356" s="27" t="s">
        <v>17</v>
      </c>
      <c r="E1356" s="27" t="s">
        <v>17</v>
      </c>
      <c r="F1356" s="27" t="s">
        <v>17</v>
      </c>
      <c r="G1356" s="27" t="s">
        <v>17</v>
      </c>
      <c r="H1356" s="27" t="s">
        <v>17</v>
      </c>
    </row>
    <row r="1357" spans="2:10" x14ac:dyDescent="0.25">
      <c r="B1357" s="28" t="s">
        <v>2037</v>
      </c>
      <c r="C1357" s="30" t="s">
        <v>2038</v>
      </c>
      <c r="D1357" s="32" t="s">
        <v>2718</v>
      </c>
      <c r="E1357" s="33">
        <v>0</v>
      </c>
      <c r="F1357" s="33" t="s">
        <v>17</v>
      </c>
      <c r="G1357" s="35">
        <v>0</v>
      </c>
      <c r="H1357" s="35" t="str">
        <f>IF(OR(E1357="",F1357=""),"",E1357*F1357+(E1357*F1357*G1357/100))</f>
        <v/>
      </c>
      <c r="I1357" s="25">
        <v>0.2</v>
      </c>
      <c r="J1357" s="26" t="str">
        <f>IF(I1357=J10,H1357,)</f>
        <v/>
      </c>
    </row>
    <row r="1358" spans="2:10" ht="26.4" x14ac:dyDescent="0.25">
      <c r="B1358" s="27" t="s">
        <v>17</v>
      </c>
      <c r="C1358" s="29" t="s">
        <v>2039</v>
      </c>
      <c r="D1358" s="27" t="s">
        <v>17</v>
      </c>
      <c r="E1358" s="27" t="s">
        <v>17</v>
      </c>
      <c r="F1358" s="27" t="s">
        <v>17</v>
      </c>
      <c r="G1358" s="27" t="s">
        <v>17</v>
      </c>
      <c r="H1358" s="27" t="s">
        <v>17</v>
      </c>
    </row>
    <row r="1359" spans="2:10" x14ac:dyDescent="0.25">
      <c r="B1359" s="28" t="s">
        <v>2040</v>
      </c>
      <c r="C1359" s="30" t="s">
        <v>2041</v>
      </c>
      <c r="D1359" s="32" t="s">
        <v>2718</v>
      </c>
      <c r="E1359" s="33">
        <v>0</v>
      </c>
      <c r="F1359" s="33" t="s">
        <v>17</v>
      </c>
      <c r="G1359" s="35">
        <v>0</v>
      </c>
      <c r="H1359" s="35" t="str">
        <f>IF(OR(E1359="",F1359=""),"",E1359*F1359+(E1359*F1359*G1359/100))</f>
        <v/>
      </c>
      <c r="I1359" s="25">
        <v>0.2</v>
      </c>
      <c r="J1359" s="26" t="str">
        <f>IF(I1359=J10,H1359,)</f>
        <v/>
      </c>
    </row>
    <row r="1360" spans="2:10" ht="39.6" x14ac:dyDescent="0.25">
      <c r="B1360" s="27" t="s">
        <v>17</v>
      </c>
      <c r="C1360" s="29" t="s">
        <v>2042</v>
      </c>
      <c r="D1360" s="27" t="s">
        <v>17</v>
      </c>
      <c r="E1360" s="27" t="s">
        <v>17</v>
      </c>
      <c r="F1360" s="27" t="s">
        <v>17</v>
      </c>
      <c r="G1360" s="27" t="s">
        <v>17</v>
      </c>
      <c r="H1360" s="27" t="s">
        <v>17</v>
      </c>
    </row>
    <row r="1361" spans="2:10" x14ac:dyDescent="0.25">
      <c r="B1361" s="28" t="s">
        <v>2043</v>
      </c>
      <c r="C1361" s="30" t="s">
        <v>2044</v>
      </c>
      <c r="D1361" s="32" t="s">
        <v>2718</v>
      </c>
      <c r="E1361" s="33">
        <v>0</v>
      </c>
      <c r="F1361" s="33" t="s">
        <v>17</v>
      </c>
      <c r="G1361" s="35">
        <v>0</v>
      </c>
      <c r="H1361" s="35" t="str">
        <f>IF(OR(E1361="",F1361=""),"",E1361*F1361+(E1361*F1361*G1361/100))</f>
        <v/>
      </c>
      <c r="I1361" s="25">
        <v>0.2</v>
      </c>
      <c r="J1361" s="26" t="str">
        <f>IF(I1361=J10,H1361,)</f>
        <v/>
      </c>
    </row>
    <row r="1362" spans="2:10" ht="39.6" x14ac:dyDescent="0.25">
      <c r="B1362" s="27" t="s">
        <v>17</v>
      </c>
      <c r="C1362" s="29" t="s">
        <v>2045</v>
      </c>
      <c r="D1362" s="27" t="s">
        <v>17</v>
      </c>
      <c r="E1362" s="27" t="s">
        <v>17</v>
      </c>
      <c r="F1362" s="27" t="s">
        <v>17</v>
      </c>
      <c r="G1362" s="27" t="s">
        <v>17</v>
      </c>
      <c r="H1362" s="27" t="s">
        <v>17</v>
      </c>
    </row>
    <row r="1363" spans="2:10" x14ac:dyDescent="0.25">
      <c r="B1363" s="28" t="s">
        <v>2046</v>
      </c>
      <c r="C1363" s="30" t="s">
        <v>2047</v>
      </c>
      <c r="D1363" s="32" t="s">
        <v>2718</v>
      </c>
      <c r="E1363" s="33">
        <v>0</v>
      </c>
      <c r="F1363" s="33" t="s">
        <v>17</v>
      </c>
      <c r="G1363" s="35">
        <v>0</v>
      </c>
      <c r="H1363" s="35" t="str">
        <f>IF(OR(E1363="",F1363=""),"",E1363*F1363+(E1363*F1363*G1363/100))</f>
        <v/>
      </c>
      <c r="I1363" s="25">
        <v>0.2</v>
      </c>
      <c r="J1363" s="26" t="str">
        <f>IF(I1363=J10,H1363,)</f>
        <v/>
      </c>
    </row>
    <row r="1364" spans="2:10" ht="39.6" x14ac:dyDescent="0.25">
      <c r="B1364" s="27" t="s">
        <v>17</v>
      </c>
      <c r="C1364" s="29" t="s">
        <v>2048</v>
      </c>
      <c r="D1364" s="27" t="s">
        <v>17</v>
      </c>
      <c r="E1364" s="27" t="s">
        <v>17</v>
      </c>
      <c r="F1364" s="27" t="s">
        <v>17</v>
      </c>
      <c r="G1364" s="27" t="s">
        <v>17</v>
      </c>
      <c r="H1364" s="27" t="s">
        <v>17</v>
      </c>
    </row>
    <row r="1365" spans="2:10" x14ac:dyDescent="0.25">
      <c r="B1365" s="28" t="s">
        <v>2049</v>
      </c>
      <c r="C1365" s="30" t="s">
        <v>2050</v>
      </c>
      <c r="D1365" s="32" t="s">
        <v>2718</v>
      </c>
      <c r="E1365" s="33">
        <v>0</v>
      </c>
      <c r="F1365" s="33" t="s">
        <v>17</v>
      </c>
      <c r="G1365" s="35">
        <v>0</v>
      </c>
      <c r="H1365" s="35" t="str">
        <f>IF(OR(E1365="",F1365=""),"",E1365*F1365+(E1365*F1365*G1365/100))</f>
        <v/>
      </c>
      <c r="I1365" s="25">
        <v>0.2</v>
      </c>
      <c r="J1365" s="26" t="str">
        <f>IF(I1365=J10,H1365,)</f>
        <v/>
      </c>
    </row>
    <row r="1366" spans="2:10" ht="39.6" x14ac:dyDescent="0.25">
      <c r="B1366" s="27" t="s">
        <v>17</v>
      </c>
      <c r="C1366" s="29" t="s">
        <v>2051</v>
      </c>
      <c r="D1366" s="27" t="s">
        <v>17</v>
      </c>
      <c r="E1366" s="27" t="s">
        <v>17</v>
      </c>
      <c r="F1366" s="27" t="s">
        <v>17</v>
      </c>
      <c r="G1366" s="27" t="s">
        <v>17</v>
      </c>
      <c r="H1366" s="27" t="s">
        <v>17</v>
      </c>
    </row>
    <row r="1367" spans="2:10" x14ac:dyDescent="0.25">
      <c r="B1367" s="28" t="s">
        <v>2052</v>
      </c>
      <c r="C1367" s="30" t="s">
        <v>2053</v>
      </c>
      <c r="D1367" s="32" t="s">
        <v>2718</v>
      </c>
      <c r="E1367" s="33">
        <v>0</v>
      </c>
      <c r="F1367" s="33" t="s">
        <v>17</v>
      </c>
      <c r="G1367" s="35">
        <v>0</v>
      </c>
      <c r="H1367" s="35" t="str">
        <f>IF(OR(E1367="",F1367=""),"",E1367*F1367+(E1367*F1367*G1367/100))</f>
        <v/>
      </c>
      <c r="I1367" s="25">
        <v>0.2</v>
      </c>
      <c r="J1367" s="26" t="str">
        <f>IF(I1367=J10,H1367,)</f>
        <v/>
      </c>
    </row>
    <row r="1368" spans="2:10" ht="39.6" x14ac:dyDescent="0.25">
      <c r="B1368" s="27" t="s">
        <v>17</v>
      </c>
      <c r="C1368" s="29" t="s">
        <v>2054</v>
      </c>
      <c r="D1368" s="27" t="s">
        <v>17</v>
      </c>
      <c r="E1368" s="27" t="s">
        <v>17</v>
      </c>
      <c r="F1368" s="27" t="s">
        <v>17</v>
      </c>
      <c r="G1368" s="27" t="s">
        <v>17</v>
      </c>
      <c r="H1368" s="27" t="s">
        <v>17</v>
      </c>
    </row>
    <row r="1369" spans="2:10" x14ac:dyDescent="0.25">
      <c r="B1369" s="28" t="s">
        <v>2055</v>
      </c>
      <c r="C1369" s="30" t="s">
        <v>2056</v>
      </c>
      <c r="D1369" s="32" t="s">
        <v>2718</v>
      </c>
      <c r="E1369" s="33">
        <v>0</v>
      </c>
      <c r="F1369" s="33" t="s">
        <v>17</v>
      </c>
      <c r="G1369" s="35">
        <v>0</v>
      </c>
      <c r="H1369" s="35" t="str">
        <f>IF(OR(E1369="",F1369=""),"",E1369*F1369+(E1369*F1369*G1369/100))</f>
        <v/>
      </c>
      <c r="I1369" s="25">
        <v>0.2</v>
      </c>
      <c r="J1369" s="26" t="str">
        <f>IF(I1369=J10,H1369,)</f>
        <v/>
      </c>
    </row>
    <row r="1370" spans="2:10" ht="39.6" x14ac:dyDescent="0.25">
      <c r="B1370" s="27" t="s">
        <v>17</v>
      </c>
      <c r="C1370" s="29" t="s">
        <v>2057</v>
      </c>
      <c r="D1370" s="27" t="s">
        <v>17</v>
      </c>
      <c r="E1370" s="27" t="s">
        <v>17</v>
      </c>
      <c r="F1370" s="27" t="s">
        <v>17</v>
      </c>
      <c r="G1370" s="27" t="s">
        <v>17</v>
      </c>
      <c r="H1370" s="27" t="s">
        <v>17</v>
      </c>
    </row>
    <row r="1371" spans="2:10" x14ac:dyDescent="0.25">
      <c r="B1371" s="28" t="s">
        <v>2058</v>
      </c>
      <c r="C1371" s="30" t="s">
        <v>2059</v>
      </c>
      <c r="D1371" s="32" t="s">
        <v>2718</v>
      </c>
      <c r="E1371" s="33">
        <v>0</v>
      </c>
      <c r="F1371" s="33" t="s">
        <v>17</v>
      </c>
      <c r="G1371" s="35">
        <v>0</v>
      </c>
      <c r="H1371" s="35" t="str">
        <f>IF(OR(E1371="",F1371=""),"",E1371*F1371+(E1371*F1371*G1371/100))</f>
        <v/>
      </c>
      <c r="I1371" s="25">
        <v>0.2</v>
      </c>
      <c r="J1371" s="26" t="str">
        <f>IF(I1371=J10,H1371,)</f>
        <v/>
      </c>
    </row>
    <row r="1372" spans="2:10" ht="39.6" x14ac:dyDescent="0.25">
      <c r="B1372" s="27" t="s">
        <v>17</v>
      </c>
      <c r="C1372" s="29" t="s">
        <v>2060</v>
      </c>
      <c r="D1372" s="27" t="s">
        <v>17</v>
      </c>
      <c r="E1372" s="27" t="s">
        <v>17</v>
      </c>
      <c r="F1372" s="27" t="s">
        <v>17</v>
      </c>
      <c r="G1372" s="27" t="s">
        <v>17</v>
      </c>
      <c r="H1372" s="27" t="s">
        <v>17</v>
      </c>
    </row>
    <row r="1373" spans="2:10" ht="26.4" x14ac:dyDescent="0.25">
      <c r="B1373" s="28" t="s">
        <v>2061</v>
      </c>
      <c r="C1373" s="31" t="s">
        <v>2062</v>
      </c>
      <c r="D1373" s="28"/>
      <c r="E1373" s="28"/>
      <c r="F1373" s="28"/>
      <c r="G1373" s="28"/>
      <c r="H1373" s="28"/>
    </row>
    <row r="1374" spans="2:10" ht="316.8" x14ac:dyDescent="0.25">
      <c r="B1374" s="27" t="s">
        <v>17</v>
      </c>
      <c r="C1374" s="29" t="s">
        <v>2063</v>
      </c>
      <c r="D1374" s="27" t="s">
        <v>17</v>
      </c>
      <c r="E1374" s="27" t="s">
        <v>17</v>
      </c>
      <c r="F1374" s="27" t="s">
        <v>17</v>
      </c>
      <c r="G1374" s="27" t="s">
        <v>17</v>
      </c>
      <c r="H1374" s="27" t="s">
        <v>17</v>
      </c>
    </row>
    <row r="1375" spans="2:10" ht="39.6" x14ac:dyDescent="0.25">
      <c r="B1375" s="27" t="s">
        <v>17</v>
      </c>
      <c r="C1375" s="29" t="s">
        <v>2064</v>
      </c>
      <c r="D1375" s="27" t="s">
        <v>17</v>
      </c>
      <c r="E1375" s="27" t="s">
        <v>17</v>
      </c>
      <c r="F1375" s="27" t="s">
        <v>17</v>
      </c>
      <c r="G1375" s="27" t="s">
        <v>17</v>
      </c>
      <c r="H1375" s="27" t="s">
        <v>17</v>
      </c>
    </row>
    <row r="1376" spans="2:10" x14ac:dyDescent="0.25">
      <c r="B1376" s="28" t="s">
        <v>2065</v>
      </c>
      <c r="C1376" s="30" t="s">
        <v>2066</v>
      </c>
      <c r="D1376" s="32" t="s">
        <v>2718</v>
      </c>
      <c r="E1376" s="33">
        <v>0</v>
      </c>
      <c r="F1376" s="33" t="s">
        <v>17</v>
      </c>
      <c r="G1376" s="35">
        <v>0</v>
      </c>
      <c r="H1376" s="35" t="str">
        <f>IF(OR(E1376="",F1376=""),"",E1376*F1376+(E1376*F1376*G1376/100))</f>
        <v/>
      </c>
      <c r="I1376" s="25">
        <v>0.2</v>
      </c>
      <c r="J1376" s="26" t="str">
        <f>IF(I1376=J10,H1376,)</f>
        <v/>
      </c>
    </row>
    <row r="1377" spans="2:10" ht="79.2" x14ac:dyDescent="0.25">
      <c r="B1377" s="27" t="s">
        <v>17</v>
      </c>
      <c r="C1377" s="29" t="s">
        <v>2067</v>
      </c>
      <c r="D1377" s="27" t="s">
        <v>17</v>
      </c>
      <c r="E1377" s="27" t="s">
        <v>17</v>
      </c>
      <c r="F1377" s="27" t="s">
        <v>17</v>
      </c>
      <c r="G1377" s="27" t="s">
        <v>17</v>
      </c>
      <c r="H1377" s="27" t="s">
        <v>17</v>
      </c>
    </row>
    <row r="1378" spans="2:10" x14ac:dyDescent="0.25">
      <c r="B1378" s="28" t="s">
        <v>2068</v>
      </c>
      <c r="C1378" s="30" t="s">
        <v>2069</v>
      </c>
      <c r="D1378" s="32" t="s">
        <v>2718</v>
      </c>
      <c r="E1378" s="33">
        <v>0</v>
      </c>
      <c r="F1378" s="33" t="s">
        <v>17</v>
      </c>
      <c r="G1378" s="35">
        <v>0</v>
      </c>
      <c r="H1378" s="35" t="str">
        <f>IF(OR(E1378="",F1378=""),"",E1378*F1378+(E1378*F1378*G1378/100))</f>
        <v/>
      </c>
      <c r="I1378" s="25">
        <v>0.2</v>
      </c>
      <c r="J1378" s="26" t="str">
        <f>IF(I1378=J10,H1378,)</f>
        <v/>
      </c>
    </row>
    <row r="1379" spans="2:10" ht="79.2" x14ac:dyDescent="0.25">
      <c r="B1379" s="27" t="s">
        <v>17</v>
      </c>
      <c r="C1379" s="29" t="s">
        <v>2070</v>
      </c>
      <c r="D1379" s="27" t="s">
        <v>17</v>
      </c>
      <c r="E1379" s="27" t="s">
        <v>17</v>
      </c>
      <c r="F1379" s="27" t="s">
        <v>17</v>
      </c>
      <c r="G1379" s="27" t="s">
        <v>17</v>
      </c>
      <c r="H1379" s="27" t="s">
        <v>17</v>
      </c>
    </row>
    <row r="1380" spans="2:10" x14ac:dyDescent="0.25">
      <c r="B1380" s="28" t="s">
        <v>2071</v>
      </c>
      <c r="C1380" s="30" t="s">
        <v>2072</v>
      </c>
      <c r="D1380" s="32" t="s">
        <v>2718</v>
      </c>
      <c r="E1380" s="33">
        <v>0</v>
      </c>
      <c r="F1380" s="33" t="s">
        <v>17</v>
      </c>
      <c r="G1380" s="35">
        <v>0</v>
      </c>
      <c r="H1380" s="35" t="str">
        <f>IF(OR(E1380="",F1380=""),"",E1380*F1380+(E1380*F1380*G1380/100))</f>
        <v/>
      </c>
      <c r="I1380" s="25">
        <v>0.2</v>
      </c>
      <c r="J1380" s="26" t="str">
        <f>IF(I1380=J10,H1380,)</f>
        <v/>
      </c>
    </row>
    <row r="1381" spans="2:10" ht="79.2" x14ac:dyDescent="0.25">
      <c r="B1381" s="27" t="s">
        <v>17</v>
      </c>
      <c r="C1381" s="29" t="s">
        <v>2073</v>
      </c>
      <c r="D1381" s="27" t="s">
        <v>17</v>
      </c>
      <c r="E1381" s="27" t="s">
        <v>17</v>
      </c>
      <c r="F1381" s="27" t="s">
        <v>17</v>
      </c>
      <c r="G1381" s="27" t="s">
        <v>17</v>
      </c>
      <c r="H1381" s="27" t="s">
        <v>17</v>
      </c>
    </row>
    <row r="1382" spans="2:10" x14ac:dyDescent="0.25">
      <c r="B1382" s="28" t="s">
        <v>2074</v>
      </c>
      <c r="C1382" s="30" t="s">
        <v>2075</v>
      </c>
      <c r="D1382" s="32" t="s">
        <v>2718</v>
      </c>
      <c r="E1382" s="33">
        <v>0</v>
      </c>
      <c r="F1382" s="33" t="s">
        <v>17</v>
      </c>
      <c r="G1382" s="35">
        <v>0</v>
      </c>
      <c r="H1382" s="35" t="str">
        <f>IF(OR(E1382="",F1382=""),"",E1382*F1382+(E1382*F1382*G1382/100))</f>
        <v/>
      </c>
      <c r="I1382" s="25">
        <v>0.2</v>
      </c>
      <c r="J1382" s="26" t="str">
        <f>IF(I1382=J10,H1382,)</f>
        <v/>
      </c>
    </row>
    <row r="1383" spans="2:10" ht="79.2" x14ac:dyDescent="0.25">
      <c r="B1383" s="27" t="s">
        <v>17</v>
      </c>
      <c r="C1383" s="29" t="s">
        <v>2076</v>
      </c>
      <c r="D1383" s="27" t="s">
        <v>17</v>
      </c>
      <c r="E1383" s="27" t="s">
        <v>17</v>
      </c>
      <c r="F1383" s="27" t="s">
        <v>17</v>
      </c>
      <c r="G1383" s="27" t="s">
        <v>17</v>
      </c>
      <c r="H1383" s="27" t="s">
        <v>17</v>
      </c>
    </row>
    <row r="1384" spans="2:10" x14ac:dyDescent="0.25">
      <c r="B1384" s="28" t="s">
        <v>2077</v>
      </c>
      <c r="C1384" s="30" t="s">
        <v>2078</v>
      </c>
      <c r="D1384" s="32" t="s">
        <v>2718</v>
      </c>
      <c r="E1384" s="33">
        <v>0</v>
      </c>
      <c r="F1384" s="33" t="s">
        <v>17</v>
      </c>
      <c r="G1384" s="35">
        <v>0</v>
      </c>
      <c r="H1384" s="35" t="str">
        <f>IF(OR(E1384="",F1384=""),"",E1384*F1384+(E1384*F1384*G1384/100))</f>
        <v/>
      </c>
      <c r="I1384" s="25">
        <v>0.2</v>
      </c>
      <c r="J1384" s="26" t="str">
        <f>IF(I1384=J10,H1384,)</f>
        <v/>
      </c>
    </row>
    <row r="1385" spans="2:10" ht="118.8" x14ac:dyDescent="0.25">
      <c r="B1385" s="27" t="s">
        <v>17</v>
      </c>
      <c r="C1385" s="29" t="s">
        <v>2079</v>
      </c>
      <c r="D1385" s="27" t="s">
        <v>17</v>
      </c>
      <c r="E1385" s="27" t="s">
        <v>17</v>
      </c>
      <c r="F1385" s="27" t="s">
        <v>17</v>
      </c>
      <c r="G1385" s="27" t="s">
        <v>17</v>
      </c>
      <c r="H1385" s="27" t="s">
        <v>17</v>
      </c>
    </row>
    <row r="1386" spans="2:10" x14ac:dyDescent="0.25">
      <c r="B1386" s="28" t="s">
        <v>2080</v>
      </c>
      <c r="C1386" s="30" t="s">
        <v>2081</v>
      </c>
      <c r="D1386" s="32" t="s">
        <v>2718</v>
      </c>
      <c r="E1386" s="33">
        <v>0</v>
      </c>
      <c r="F1386" s="33" t="s">
        <v>17</v>
      </c>
      <c r="G1386" s="35">
        <v>0</v>
      </c>
      <c r="H1386" s="35" t="str">
        <f>IF(OR(E1386="",F1386=""),"",E1386*F1386+(E1386*F1386*G1386/100))</f>
        <v/>
      </c>
      <c r="I1386" s="25">
        <v>0.2</v>
      </c>
      <c r="J1386" s="26" t="str">
        <f>IF(I1386=J10,H1386,)</f>
        <v/>
      </c>
    </row>
    <row r="1387" spans="2:10" ht="132" x14ac:dyDescent="0.25">
      <c r="B1387" s="27" t="s">
        <v>17</v>
      </c>
      <c r="C1387" s="29" t="s">
        <v>2082</v>
      </c>
      <c r="D1387" s="27" t="s">
        <v>17</v>
      </c>
      <c r="E1387" s="27" t="s">
        <v>17</v>
      </c>
      <c r="F1387" s="27" t="s">
        <v>17</v>
      </c>
      <c r="G1387" s="27" t="s">
        <v>17</v>
      </c>
      <c r="H1387" s="27" t="s">
        <v>17</v>
      </c>
    </row>
    <row r="1388" spans="2:10" x14ac:dyDescent="0.25">
      <c r="B1388" s="28" t="s">
        <v>2083</v>
      </c>
      <c r="C1388" s="30" t="s">
        <v>2084</v>
      </c>
      <c r="D1388" s="32" t="s">
        <v>2718</v>
      </c>
      <c r="E1388" s="33">
        <v>0</v>
      </c>
      <c r="F1388" s="33" t="s">
        <v>17</v>
      </c>
      <c r="G1388" s="35">
        <v>0</v>
      </c>
      <c r="H1388" s="35" t="str">
        <f>IF(OR(E1388="",F1388=""),"",E1388*F1388+(E1388*F1388*G1388/100))</f>
        <v/>
      </c>
      <c r="I1388" s="25">
        <v>0.2</v>
      </c>
      <c r="J1388" s="26" t="str">
        <f>IF(I1388=J10,H1388,)</f>
        <v/>
      </c>
    </row>
    <row r="1389" spans="2:10" ht="118.8" x14ac:dyDescent="0.25">
      <c r="B1389" s="27" t="s">
        <v>17</v>
      </c>
      <c r="C1389" s="29" t="s">
        <v>2085</v>
      </c>
      <c r="D1389" s="27" t="s">
        <v>17</v>
      </c>
      <c r="E1389" s="27" t="s">
        <v>17</v>
      </c>
      <c r="F1389" s="27" t="s">
        <v>17</v>
      </c>
      <c r="G1389" s="27" t="s">
        <v>17</v>
      </c>
      <c r="H1389" s="27" t="s">
        <v>17</v>
      </c>
    </row>
    <row r="1390" spans="2:10" x14ac:dyDescent="0.25">
      <c r="B1390" s="28" t="s">
        <v>2086</v>
      </c>
      <c r="C1390" s="30" t="s">
        <v>2087</v>
      </c>
      <c r="D1390" s="32" t="s">
        <v>2718</v>
      </c>
      <c r="E1390" s="33">
        <v>0</v>
      </c>
      <c r="F1390" s="33" t="s">
        <v>17</v>
      </c>
      <c r="G1390" s="35">
        <v>0</v>
      </c>
      <c r="H1390" s="35" t="str">
        <f>IF(OR(E1390="",F1390=""),"",E1390*F1390+(E1390*F1390*G1390/100))</f>
        <v/>
      </c>
      <c r="I1390" s="25">
        <v>0.2</v>
      </c>
      <c r="J1390" s="26" t="str">
        <f>IF(I1390=J10,H1390,)</f>
        <v/>
      </c>
    </row>
    <row r="1391" spans="2:10" ht="118.8" x14ac:dyDescent="0.25">
      <c r="B1391" s="27" t="s">
        <v>17</v>
      </c>
      <c r="C1391" s="29" t="s">
        <v>2088</v>
      </c>
      <c r="D1391" s="27" t="s">
        <v>17</v>
      </c>
      <c r="E1391" s="27" t="s">
        <v>17</v>
      </c>
      <c r="F1391" s="27" t="s">
        <v>17</v>
      </c>
      <c r="G1391" s="27" t="s">
        <v>17</v>
      </c>
      <c r="H1391" s="27" t="s">
        <v>17</v>
      </c>
    </row>
    <row r="1392" spans="2:10" x14ac:dyDescent="0.25">
      <c r="B1392" s="28" t="s">
        <v>2089</v>
      </c>
      <c r="C1392" s="30" t="s">
        <v>2090</v>
      </c>
      <c r="D1392" s="32" t="s">
        <v>2718</v>
      </c>
      <c r="E1392" s="33">
        <v>0</v>
      </c>
      <c r="F1392" s="33" t="s">
        <v>17</v>
      </c>
      <c r="G1392" s="35">
        <v>0</v>
      </c>
      <c r="H1392" s="35" t="str">
        <f>IF(OR(E1392="",F1392=""),"",E1392*F1392+(E1392*F1392*G1392/100))</f>
        <v/>
      </c>
      <c r="I1392" s="25">
        <v>0.2</v>
      </c>
      <c r="J1392" s="26" t="str">
        <f>IF(I1392=J10,H1392,)</f>
        <v/>
      </c>
    </row>
    <row r="1393" spans="2:10" ht="79.2" x14ac:dyDescent="0.25">
      <c r="B1393" s="27" t="s">
        <v>17</v>
      </c>
      <c r="C1393" s="29" t="s">
        <v>2091</v>
      </c>
      <c r="D1393" s="27" t="s">
        <v>17</v>
      </c>
      <c r="E1393" s="27" t="s">
        <v>17</v>
      </c>
      <c r="F1393" s="27" t="s">
        <v>17</v>
      </c>
      <c r="G1393" s="27" t="s">
        <v>17</v>
      </c>
      <c r="H1393" s="27" t="s">
        <v>17</v>
      </c>
    </row>
    <row r="1394" spans="2:10" x14ac:dyDescent="0.25">
      <c r="B1394" s="28" t="s">
        <v>2092</v>
      </c>
      <c r="C1394" s="30" t="s">
        <v>2093</v>
      </c>
      <c r="D1394" s="32" t="s">
        <v>2718</v>
      </c>
      <c r="E1394" s="33">
        <v>0</v>
      </c>
      <c r="F1394" s="33" t="s">
        <v>17</v>
      </c>
      <c r="G1394" s="35">
        <v>0</v>
      </c>
      <c r="H1394" s="35" t="str">
        <f>IF(OR(E1394="",F1394=""),"",E1394*F1394+(E1394*F1394*G1394/100))</f>
        <v/>
      </c>
      <c r="I1394" s="25">
        <v>0.2</v>
      </c>
      <c r="J1394" s="26" t="str">
        <f>IF(I1394=J10,H1394,)</f>
        <v/>
      </c>
    </row>
    <row r="1395" spans="2:10" ht="79.2" x14ac:dyDescent="0.25">
      <c r="B1395" s="27" t="s">
        <v>17</v>
      </c>
      <c r="C1395" s="29" t="s">
        <v>2094</v>
      </c>
      <c r="D1395" s="27" t="s">
        <v>17</v>
      </c>
      <c r="E1395" s="27" t="s">
        <v>17</v>
      </c>
      <c r="F1395" s="27" t="s">
        <v>17</v>
      </c>
      <c r="G1395" s="27" t="s">
        <v>17</v>
      </c>
      <c r="H1395" s="27" t="s">
        <v>17</v>
      </c>
    </row>
    <row r="1396" spans="2:10" x14ac:dyDescent="0.25">
      <c r="B1396" s="28" t="s">
        <v>2095</v>
      </c>
      <c r="C1396" s="31" t="s">
        <v>2096</v>
      </c>
      <c r="D1396" s="28"/>
      <c r="E1396" s="28"/>
      <c r="F1396" s="28"/>
      <c r="G1396" s="28"/>
      <c r="H1396" s="28"/>
    </row>
    <row r="1397" spans="2:10" x14ac:dyDescent="0.25">
      <c r="B1397" s="28" t="s">
        <v>2097</v>
      </c>
      <c r="C1397" s="30" t="s">
        <v>2098</v>
      </c>
      <c r="D1397" s="32" t="s">
        <v>2717</v>
      </c>
      <c r="E1397" s="33">
        <v>0</v>
      </c>
      <c r="F1397" s="33" t="s">
        <v>17</v>
      </c>
      <c r="G1397" s="35">
        <v>0</v>
      </c>
      <c r="H1397" s="35" t="str">
        <f>IF(OR(E1397="",F1397=""),"",E1397*F1397+(E1397*F1397*G1397/100))</f>
        <v/>
      </c>
      <c r="I1397" s="25">
        <v>0.2</v>
      </c>
      <c r="J1397" s="26" t="str">
        <f>IF(I1397=J10,H1397,)</f>
        <v/>
      </c>
    </row>
    <row r="1398" spans="2:10" ht="66" x14ac:dyDescent="0.25">
      <c r="B1398" s="27" t="s">
        <v>17</v>
      </c>
      <c r="C1398" s="29" t="s">
        <v>2099</v>
      </c>
      <c r="D1398" s="27" t="s">
        <v>17</v>
      </c>
      <c r="E1398" s="27" t="s">
        <v>17</v>
      </c>
      <c r="F1398" s="27" t="s">
        <v>17</v>
      </c>
      <c r="G1398" s="27" t="s">
        <v>17</v>
      </c>
      <c r="H1398" s="27" t="s">
        <v>17</v>
      </c>
    </row>
    <row r="1399" spans="2:10" x14ac:dyDescent="0.25">
      <c r="B1399" s="28" t="s">
        <v>2100</v>
      </c>
      <c r="C1399" s="30" t="s">
        <v>2101</v>
      </c>
      <c r="D1399" s="32" t="s">
        <v>2717</v>
      </c>
      <c r="E1399" s="33">
        <v>0</v>
      </c>
      <c r="F1399" s="33" t="s">
        <v>17</v>
      </c>
      <c r="G1399" s="35">
        <v>0</v>
      </c>
      <c r="H1399" s="35" t="str">
        <f>IF(OR(E1399="",F1399=""),"",E1399*F1399+(E1399*F1399*G1399/100))</f>
        <v/>
      </c>
      <c r="I1399" s="25">
        <v>0.2</v>
      </c>
      <c r="J1399" s="26" t="str">
        <f>IF(I1399=J10,H1399,)</f>
        <v/>
      </c>
    </row>
    <row r="1400" spans="2:10" ht="66" x14ac:dyDescent="0.25">
      <c r="B1400" s="27" t="s">
        <v>17</v>
      </c>
      <c r="C1400" s="29" t="s">
        <v>2102</v>
      </c>
      <c r="D1400" s="27" t="s">
        <v>17</v>
      </c>
      <c r="E1400" s="27" t="s">
        <v>17</v>
      </c>
      <c r="F1400" s="27" t="s">
        <v>17</v>
      </c>
      <c r="G1400" s="27" t="s">
        <v>17</v>
      </c>
      <c r="H1400" s="27" t="s">
        <v>17</v>
      </c>
    </row>
    <row r="1401" spans="2:10" x14ac:dyDescent="0.25">
      <c r="B1401" s="28" t="s">
        <v>2103</v>
      </c>
      <c r="C1401" s="30" t="s">
        <v>2104</v>
      </c>
      <c r="D1401" s="32" t="s">
        <v>2717</v>
      </c>
      <c r="E1401" s="33">
        <v>0</v>
      </c>
      <c r="F1401" s="33" t="s">
        <v>17</v>
      </c>
      <c r="G1401" s="35">
        <v>0</v>
      </c>
      <c r="H1401" s="35" t="str">
        <f>IF(OR(E1401="",F1401=""),"",E1401*F1401+(E1401*F1401*G1401/100))</f>
        <v/>
      </c>
      <c r="I1401" s="25">
        <v>0.2</v>
      </c>
      <c r="J1401" s="26" t="str">
        <f>IF(I1401=J10,H1401,)</f>
        <v/>
      </c>
    </row>
    <row r="1402" spans="2:10" ht="66" x14ac:dyDescent="0.25">
      <c r="B1402" s="27" t="s">
        <v>17</v>
      </c>
      <c r="C1402" s="29" t="s">
        <v>2105</v>
      </c>
      <c r="D1402" s="27" t="s">
        <v>17</v>
      </c>
      <c r="E1402" s="27" t="s">
        <v>17</v>
      </c>
      <c r="F1402" s="27" t="s">
        <v>17</v>
      </c>
      <c r="G1402" s="27" t="s">
        <v>17</v>
      </c>
      <c r="H1402" s="27" t="s">
        <v>17</v>
      </c>
    </row>
    <row r="1403" spans="2:10" x14ac:dyDescent="0.25">
      <c r="B1403" s="28" t="s">
        <v>2106</v>
      </c>
      <c r="C1403" s="30" t="s">
        <v>2107</v>
      </c>
      <c r="D1403" s="32" t="s">
        <v>2717</v>
      </c>
      <c r="E1403" s="33">
        <v>0</v>
      </c>
      <c r="F1403" s="33" t="s">
        <v>17</v>
      </c>
      <c r="G1403" s="35">
        <v>0</v>
      </c>
      <c r="H1403" s="35" t="str">
        <f>IF(OR(E1403="",F1403=""),"",E1403*F1403+(E1403*F1403*G1403/100))</f>
        <v/>
      </c>
      <c r="I1403" s="25">
        <v>0.2</v>
      </c>
      <c r="J1403" s="26" t="str">
        <f>IF(I1403=J10,H1403,)</f>
        <v/>
      </c>
    </row>
    <row r="1404" spans="2:10" ht="66" x14ac:dyDescent="0.25">
      <c r="B1404" s="27" t="s">
        <v>17</v>
      </c>
      <c r="C1404" s="29" t="s">
        <v>2108</v>
      </c>
      <c r="D1404" s="27" t="s">
        <v>17</v>
      </c>
      <c r="E1404" s="27" t="s">
        <v>17</v>
      </c>
      <c r="F1404" s="27" t="s">
        <v>17</v>
      </c>
      <c r="G1404" s="27" t="s">
        <v>17</v>
      </c>
      <c r="H1404" s="27" t="s">
        <v>17</v>
      </c>
    </row>
    <row r="1405" spans="2:10" x14ac:dyDescent="0.25">
      <c r="B1405" s="28" t="s">
        <v>2109</v>
      </c>
      <c r="C1405" s="30" t="s">
        <v>2110</v>
      </c>
      <c r="D1405" s="32" t="s">
        <v>2717</v>
      </c>
      <c r="E1405" s="33">
        <v>0</v>
      </c>
      <c r="F1405" s="33" t="s">
        <v>17</v>
      </c>
      <c r="G1405" s="35">
        <v>0</v>
      </c>
      <c r="H1405" s="35" t="str">
        <f>IF(OR(E1405="",F1405=""),"",E1405*F1405+(E1405*F1405*G1405/100))</f>
        <v/>
      </c>
      <c r="I1405" s="25">
        <v>0.2</v>
      </c>
      <c r="J1405" s="26" t="str">
        <f>IF(I1405=J10,H1405,)</f>
        <v/>
      </c>
    </row>
    <row r="1406" spans="2:10" ht="66" x14ac:dyDescent="0.25">
      <c r="B1406" s="27" t="s">
        <v>17</v>
      </c>
      <c r="C1406" s="29" t="s">
        <v>2111</v>
      </c>
      <c r="D1406" s="27" t="s">
        <v>17</v>
      </c>
      <c r="E1406" s="27" t="s">
        <v>17</v>
      </c>
      <c r="F1406" s="27" t="s">
        <v>17</v>
      </c>
      <c r="G1406" s="27" t="s">
        <v>17</v>
      </c>
      <c r="H1406" s="27" t="s">
        <v>17</v>
      </c>
    </row>
    <row r="1407" spans="2:10" x14ac:dyDescent="0.25">
      <c r="B1407" s="28" t="s">
        <v>2112</v>
      </c>
      <c r="C1407" s="30" t="s">
        <v>2113</v>
      </c>
      <c r="D1407" s="32" t="s">
        <v>2717</v>
      </c>
      <c r="E1407" s="33">
        <v>0</v>
      </c>
      <c r="F1407" s="33" t="s">
        <v>17</v>
      </c>
      <c r="G1407" s="35">
        <v>0</v>
      </c>
      <c r="H1407" s="35" t="str">
        <f>IF(OR(E1407="",F1407=""),"",E1407*F1407+(E1407*F1407*G1407/100))</f>
        <v/>
      </c>
      <c r="I1407" s="25">
        <v>0.2</v>
      </c>
      <c r="J1407" s="26" t="str">
        <f>IF(I1407=J10,H1407,)</f>
        <v/>
      </c>
    </row>
    <row r="1408" spans="2:10" ht="26.4" x14ac:dyDescent="0.25">
      <c r="B1408" s="27" t="s">
        <v>17</v>
      </c>
      <c r="C1408" s="29" t="s">
        <v>2114</v>
      </c>
      <c r="D1408" s="27" t="s">
        <v>17</v>
      </c>
      <c r="E1408" s="27" t="s">
        <v>17</v>
      </c>
      <c r="F1408" s="27" t="s">
        <v>17</v>
      </c>
      <c r="G1408" s="27" t="s">
        <v>17</v>
      </c>
      <c r="H1408" s="27" t="s">
        <v>17</v>
      </c>
    </row>
    <row r="1409" spans="2:10" x14ac:dyDescent="0.25">
      <c r="B1409" s="28" t="s">
        <v>2115</v>
      </c>
      <c r="C1409" s="30" t="s">
        <v>2116</v>
      </c>
      <c r="D1409" s="32" t="s">
        <v>2717</v>
      </c>
      <c r="E1409" s="33">
        <v>0</v>
      </c>
      <c r="F1409" s="33" t="s">
        <v>17</v>
      </c>
      <c r="G1409" s="35">
        <v>0</v>
      </c>
      <c r="H1409" s="35" t="str">
        <f>IF(OR(E1409="",F1409=""),"",E1409*F1409+(E1409*F1409*G1409/100))</f>
        <v/>
      </c>
      <c r="I1409" s="25">
        <v>0.2</v>
      </c>
      <c r="J1409" s="26" t="str">
        <f>IF(I1409=J10,H1409,)</f>
        <v/>
      </c>
    </row>
    <row r="1410" spans="2:10" ht="26.4" x14ac:dyDescent="0.25">
      <c r="B1410" s="27" t="s">
        <v>17</v>
      </c>
      <c r="C1410" s="29" t="s">
        <v>2117</v>
      </c>
      <c r="D1410" s="27" t="s">
        <v>17</v>
      </c>
      <c r="E1410" s="27" t="s">
        <v>17</v>
      </c>
      <c r="F1410" s="27" t="s">
        <v>17</v>
      </c>
      <c r="G1410" s="27" t="s">
        <v>17</v>
      </c>
      <c r="H1410" s="27" t="s">
        <v>17</v>
      </c>
    </row>
    <row r="1411" spans="2:10" x14ac:dyDescent="0.25">
      <c r="B1411" s="28" t="s">
        <v>2118</v>
      </c>
      <c r="C1411" s="30" t="s">
        <v>2119</v>
      </c>
      <c r="D1411" s="32" t="s">
        <v>2717</v>
      </c>
      <c r="E1411" s="33">
        <v>0</v>
      </c>
      <c r="F1411" s="33" t="s">
        <v>17</v>
      </c>
      <c r="G1411" s="35">
        <v>0</v>
      </c>
      <c r="H1411" s="35" t="str">
        <f>IF(OR(E1411="",F1411=""),"",E1411*F1411+(E1411*F1411*G1411/100))</f>
        <v/>
      </c>
      <c r="I1411" s="25">
        <v>0.2</v>
      </c>
      <c r="J1411" s="26" t="str">
        <f>IF(I1411=J10,H1411,)</f>
        <v/>
      </c>
    </row>
    <row r="1412" spans="2:10" ht="26.4" x14ac:dyDescent="0.25">
      <c r="B1412" s="27" t="s">
        <v>17</v>
      </c>
      <c r="C1412" s="29" t="s">
        <v>2120</v>
      </c>
      <c r="D1412" s="27" t="s">
        <v>17</v>
      </c>
      <c r="E1412" s="27" t="s">
        <v>17</v>
      </c>
      <c r="F1412" s="27" t="s">
        <v>17</v>
      </c>
      <c r="G1412" s="27" t="s">
        <v>17</v>
      </c>
      <c r="H1412" s="27" t="s">
        <v>17</v>
      </c>
    </row>
    <row r="1413" spans="2:10" x14ac:dyDescent="0.25">
      <c r="B1413" s="28" t="s">
        <v>2121</v>
      </c>
      <c r="C1413" s="30" t="s">
        <v>2122</v>
      </c>
      <c r="D1413" s="32" t="s">
        <v>2717</v>
      </c>
      <c r="E1413" s="33">
        <v>0</v>
      </c>
      <c r="F1413" s="33" t="s">
        <v>17</v>
      </c>
      <c r="G1413" s="35">
        <v>0</v>
      </c>
      <c r="H1413" s="35" t="str">
        <f>IF(OR(E1413="",F1413=""),"",E1413*F1413+(E1413*F1413*G1413/100))</f>
        <v/>
      </c>
      <c r="I1413" s="25">
        <v>0.2</v>
      </c>
      <c r="J1413" s="26" t="str">
        <f>IF(I1413=J10,H1413,)</f>
        <v/>
      </c>
    </row>
    <row r="1414" spans="2:10" ht="26.4" x14ac:dyDescent="0.25">
      <c r="B1414" s="27" t="s">
        <v>17</v>
      </c>
      <c r="C1414" s="29" t="s">
        <v>2123</v>
      </c>
      <c r="D1414" s="27" t="s">
        <v>17</v>
      </c>
      <c r="E1414" s="27" t="s">
        <v>17</v>
      </c>
      <c r="F1414" s="27" t="s">
        <v>17</v>
      </c>
      <c r="G1414" s="27" t="s">
        <v>17</v>
      </c>
      <c r="H1414" s="27" t="s">
        <v>17</v>
      </c>
    </row>
    <row r="1415" spans="2:10" x14ac:dyDescent="0.25">
      <c r="B1415" s="28" t="s">
        <v>2124</v>
      </c>
      <c r="C1415" s="30" t="s">
        <v>2125</v>
      </c>
      <c r="D1415" s="32" t="s">
        <v>2717</v>
      </c>
      <c r="E1415" s="33">
        <v>0</v>
      </c>
      <c r="F1415" s="33" t="s">
        <v>17</v>
      </c>
      <c r="G1415" s="35">
        <v>0</v>
      </c>
      <c r="H1415" s="35" t="str">
        <f>IF(OR(E1415="",F1415=""),"",E1415*F1415+(E1415*F1415*G1415/100))</f>
        <v/>
      </c>
      <c r="I1415" s="25">
        <v>0.2</v>
      </c>
      <c r="J1415" s="26" t="str">
        <f>IF(I1415=J10,H1415,)</f>
        <v/>
      </c>
    </row>
    <row r="1416" spans="2:10" ht="26.4" x14ac:dyDescent="0.25">
      <c r="B1416" s="27" t="s">
        <v>17</v>
      </c>
      <c r="C1416" s="29" t="s">
        <v>2126</v>
      </c>
      <c r="D1416" s="27" t="s">
        <v>17</v>
      </c>
      <c r="E1416" s="27" t="s">
        <v>17</v>
      </c>
      <c r="F1416" s="27" t="s">
        <v>17</v>
      </c>
      <c r="G1416" s="27" t="s">
        <v>17</v>
      </c>
      <c r="H1416" s="27" t="s">
        <v>17</v>
      </c>
    </row>
    <row r="1417" spans="2:10" x14ac:dyDescent="0.25">
      <c r="B1417" s="28" t="s">
        <v>2127</v>
      </c>
      <c r="C1417" s="30" t="s">
        <v>2128</v>
      </c>
      <c r="D1417" s="32" t="s">
        <v>2717</v>
      </c>
      <c r="E1417" s="33">
        <v>0</v>
      </c>
      <c r="F1417" s="33" t="s">
        <v>17</v>
      </c>
      <c r="G1417" s="35">
        <v>0</v>
      </c>
      <c r="H1417" s="35" t="str">
        <f>IF(OR(E1417="",F1417=""),"",E1417*F1417+(E1417*F1417*G1417/100))</f>
        <v/>
      </c>
      <c r="I1417" s="25">
        <v>0.2</v>
      </c>
      <c r="J1417" s="26" t="str">
        <f>IF(I1417=J10,H1417,)</f>
        <v/>
      </c>
    </row>
    <row r="1418" spans="2:10" ht="26.4" x14ac:dyDescent="0.25">
      <c r="B1418" s="27" t="s">
        <v>17</v>
      </c>
      <c r="C1418" s="29" t="s">
        <v>2129</v>
      </c>
      <c r="D1418" s="27" t="s">
        <v>17</v>
      </c>
      <c r="E1418" s="27" t="s">
        <v>17</v>
      </c>
      <c r="F1418" s="27" t="s">
        <v>17</v>
      </c>
      <c r="G1418" s="27" t="s">
        <v>17</v>
      </c>
      <c r="H1418" s="27" t="s">
        <v>17</v>
      </c>
    </row>
    <row r="1419" spans="2:10" x14ac:dyDescent="0.25">
      <c r="B1419" s="28" t="s">
        <v>2130</v>
      </c>
      <c r="C1419" s="30" t="s">
        <v>2131</v>
      </c>
      <c r="D1419" s="32" t="s">
        <v>2718</v>
      </c>
      <c r="E1419" s="33">
        <v>0</v>
      </c>
      <c r="F1419" s="33" t="s">
        <v>17</v>
      </c>
      <c r="G1419" s="35">
        <v>0</v>
      </c>
      <c r="H1419" s="35" t="str">
        <f>IF(OR(E1419="",F1419=""),"",E1419*F1419+(E1419*F1419*G1419/100))</f>
        <v/>
      </c>
      <c r="I1419" s="25">
        <v>0.2</v>
      </c>
      <c r="J1419" s="26" t="str">
        <f>IF(I1419=J10,H1419,)</f>
        <v/>
      </c>
    </row>
    <row r="1420" spans="2:10" ht="39.6" x14ac:dyDescent="0.25">
      <c r="B1420" s="27" t="s">
        <v>17</v>
      </c>
      <c r="C1420" s="29" t="s">
        <v>2132</v>
      </c>
      <c r="D1420" s="27" t="s">
        <v>17</v>
      </c>
      <c r="E1420" s="27" t="s">
        <v>17</v>
      </c>
      <c r="F1420" s="27" t="s">
        <v>17</v>
      </c>
      <c r="G1420" s="27" t="s">
        <v>17</v>
      </c>
      <c r="H1420" s="27" t="s">
        <v>17</v>
      </c>
    </row>
    <row r="1421" spans="2:10" x14ac:dyDescent="0.25">
      <c r="B1421" s="28" t="s">
        <v>2133</v>
      </c>
      <c r="C1421" s="30" t="s">
        <v>2134</v>
      </c>
      <c r="D1421" s="32" t="s">
        <v>2718</v>
      </c>
      <c r="E1421" s="33">
        <v>0</v>
      </c>
      <c r="F1421" s="33" t="s">
        <v>17</v>
      </c>
      <c r="G1421" s="35">
        <v>0</v>
      </c>
      <c r="H1421" s="35" t="str">
        <f>IF(OR(E1421="",F1421=""),"",E1421*F1421+(E1421*F1421*G1421/100))</f>
        <v/>
      </c>
      <c r="I1421" s="25">
        <v>0.2</v>
      </c>
      <c r="J1421" s="26" t="str">
        <f>IF(I1421=J10,H1421,)</f>
        <v/>
      </c>
    </row>
    <row r="1422" spans="2:10" ht="26.4" x14ac:dyDescent="0.25">
      <c r="B1422" s="27" t="s">
        <v>17</v>
      </c>
      <c r="C1422" s="29" t="s">
        <v>2135</v>
      </c>
      <c r="D1422" s="27" t="s">
        <v>17</v>
      </c>
      <c r="E1422" s="27" t="s">
        <v>17</v>
      </c>
      <c r="F1422" s="27" t="s">
        <v>17</v>
      </c>
      <c r="G1422" s="27" t="s">
        <v>17</v>
      </c>
      <c r="H1422" s="27" t="s">
        <v>17</v>
      </c>
    </row>
    <row r="1423" spans="2:10" x14ac:dyDescent="0.25">
      <c r="B1423" s="28" t="s">
        <v>2136</v>
      </c>
      <c r="C1423" s="30" t="s">
        <v>2137</v>
      </c>
      <c r="D1423" s="32" t="s">
        <v>2718</v>
      </c>
      <c r="E1423" s="33">
        <v>0</v>
      </c>
      <c r="F1423" s="33" t="s">
        <v>17</v>
      </c>
      <c r="G1423" s="35">
        <v>0</v>
      </c>
      <c r="H1423" s="35" t="str">
        <f>IF(OR(E1423="",F1423=""),"",E1423*F1423+(E1423*F1423*G1423/100))</f>
        <v/>
      </c>
      <c r="I1423" s="25">
        <v>0.2</v>
      </c>
      <c r="J1423" s="26" t="str">
        <f>IF(I1423=J10,H1423,)</f>
        <v/>
      </c>
    </row>
    <row r="1424" spans="2:10" ht="39.6" x14ac:dyDescent="0.25">
      <c r="B1424" s="27" t="s">
        <v>17</v>
      </c>
      <c r="C1424" s="29" t="s">
        <v>2138</v>
      </c>
      <c r="D1424" s="27" t="s">
        <v>17</v>
      </c>
      <c r="E1424" s="27" t="s">
        <v>17</v>
      </c>
      <c r="F1424" s="27" t="s">
        <v>17</v>
      </c>
      <c r="G1424" s="27" t="s">
        <v>17</v>
      </c>
      <c r="H1424" s="27" t="s">
        <v>17</v>
      </c>
    </row>
    <row r="1425" spans="2:10" x14ac:dyDescent="0.25">
      <c r="B1425" s="28" t="s">
        <v>2139</v>
      </c>
      <c r="C1425" s="30" t="s">
        <v>2140</v>
      </c>
      <c r="D1425" s="32" t="s">
        <v>2718</v>
      </c>
      <c r="E1425" s="33">
        <v>0</v>
      </c>
      <c r="F1425" s="33" t="s">
        <v>17</v>
      </c>
      <c r="G1425" s="35">
        <v>0</v>
      </c>
      <c r="H1425" s="35" t="str">
        <f>IF(OR(E1425="",F1425=""),"",E1425*F1425+(E1425*F1425*G1425/100))</f>
        <v/>
      </c>
      <c r="I1425" s="25">
        <v>0.2</v>
      </c>
      <c r="J1425" s="26" t="str">
        <f>IF(I1425=J10,H1425,)</f>
        <v/>
      </c>
    </row>
    <row r="1426" spans="2:10" ht="39.6" x14ac:dyDescent="0.25">
      <c r="B1426" s="27" t="s">
        <v>17</v>
      </c>
      <c r="C1426" s="29" t="s">
        <v>2141</v>
      </c>
      <c r="D1426" s="27" t="s">
        <v>17</v>
      </c>
      <c r="E1426" s="27" t="s">
        <v>17</v>
      </c>
      <c r="F1426" s="27" t="s">
        <v>17</v>
      </c>
      <c r="G1426" s="27" t="s">
        <v>17</v>
      </c>
      <c r="H1426" s="27" t="s">
        <v>17</v>
      </c>
    </row>
    <row r="1427" spans="2:10" x14ac:dyDescent="0.25">
      <c r="B1427" s="28" t="s">
        <v>2142</v>
      </c>
      <c r="C1427" s="30" t="s">
        <v>2143</v>
      </c>
      <c r="D1427" s="32" t="s">
        <v>2718</v>
      </c>
      <c r="E1427" s="33">
        <v>0</v>
      </c>
      <c r="F1427" s="33" t="s">
        <v>17</v>
      </c>
      <c r="G1427" s="35">
        <v>0</v>
      </c>
      <c r="H1427" s="35" t="str">
        <f>IF(OR(E1427="",F1427=""),"",E1427*F1427+(E1427*F1427*G1427/100))</f>
        <v/>
      </c>
      <c r="I1427" s="25">
        <v>0.2</v>
      </c>
      <c r="J1427" s="26" t="str">
        <f>IF(I1427=J10,H1427,)</f>
        <v/>
      </c>
    </row>
    <row r="1428" spans="2:10" ht="26.4" x14ac:dyDescent="0.25">
      <c r="B1428" s="27" t="s">
        <v>17</v>
      </c>
      <c r="C1428" s="29" t="s">
        <v>2144</v>
      </c>
      <c r="D1428" s="27" t="s">
        <v>17</v>
      </c>
      <c r="E1428" s="27" t="s">
        <v>17</v>
      </c>
      <c r="F1428" s="27" t="s">
        <v>17</v>
      </c>
      <c r="G1428" s="27" t="s">
        <v>17</v>
      </c>
      <c r="H1428" s="27" t="s">
        <v>17</v>
      </c>
    </row>
    <row r="1429" spans="2:10" x14ac:dyDescent="0.25">
      <c r="B1429" s="28" t="s">
        <v>2145</v>
      </c>
      <c r="C1429" s="30" t="s">
        <v>2146</v>
      </c>
      <c r="D1429" s="32" t="s">
        <v>2718</v>
      </c>
      <c r="E1429" s="33">
        <v>0</v>
      </c>
      <c r="F1429" s="33" t="s">
        <v>17</v>
      </c>
      <c r="G1429" s="35">
        <v>0</v>
      </c>
      <c r="H1429" s="35" t="str">
        <f>IF(OR(E1429="",F1429=""),"",E1429*F1429+(E1429*F1429*G1429/100))</f>
        <v/>
      </c>
      <c r="I1429" s="25">
        <v>0.2</v>
      </c>
      <c r="J1429" s="26" t="str">
        <f>IF(I1429=J10,H1429,)</f>
        <v/>
      </c>
    </row>
    <row r="1430" spans="2:10" ht="26.4" x14ac:dyDescent="0.25">
      <c r="B1430" s="27" t="s">
        <v>17</v>
      </c>
      <c r="C1430" s="29" t="s">
        <v>2147</v>
      </c>
      <c r="D1430" s="27" t="s">
        <v>17</v>
      </c>
      <c r="E1430" s="27" t="s">
        <v>17</v>
      </c>
      <c r="F1430" s="27" t="s">
        <v>17</v>
      </c>
      <c r="G1430" s="27" t="s">
        <v>17</v>
      </c>
      <c r="H1430" s="27" t="s">
        <v>17</v>
      </c>
    </row>
    <row r="1431" spans="2:10" x14ac:dyDescent="0.25">
      <c r="B1431" s="28" t="s">
        <v>2148</v>
      </c>
      <c r="C1431" s="31" t="s">
        <v>2149</v>
      </c>
      <c r="D1431" s="28"/>
      <c r="E1431" s="28"/>
      <c r="F1431" s="28"/>
      <c r="G1431" s="28"/>
      <c r="H1431" s="28"/>
    </row>
    <row r="1432" spans="2:10" x14ac:dyDescent="0.25">
      <c r="B1432" s="28" t="s">
        <v>2150</v>
      </c>
      <c r="C1432" s="31" t="s">
        <v>25</v>
      </c>
      <c r="D1432" s="28"/>
      <c r="E1432" s="28"/>
      <c r="F1432" s="28"/>
      <c r="G1432" s="28"/>
      <c r="H1432" s="28"/>
    </row>
    <row r="1433" spans="2:10" ht="39.6" x14ac:dyDescent="0.25">
      <c r="B1433" s="27" t="s">
        <v>17</v>
      </c>
      <c r="C1433" s="29" t="s">
        <v>26</v>
      </c>
      <c r="D1433" s="27" t="s">
        <v>17</v>
      </c>
      <c r="E1433" s="27" t="s">
        <v>17</v>
      </c>
      <c r="F1433" s="27" t="s">
        <v>17</v>
      </c>
      <c r="G1433" s="27" t="s">
        <v>17</v>
      </c>
      <c r="H1433" s="27" t="s">
        <v>17</v>
      </c>
    </row>
    <row r="1434" spans="2:10" ht="26.4" x14ac:dyDescent="0.25">
      <c r="B1434" s="28" t="s">
        <v>2151</v>
      </c>
      <c r="C1434" s="30" t="s">
        <v>2152</v>
      </c>
      <c r="D1434" s="32" t="s">
        <v>2717</v>
      </c>
      <c r="E1434" s="33">
        <v>0</v>
      </c>
      <c r="F1434" s="33" t="s">
        <v>17</v>
      </c>
      <c r="G1434" s="35">
        <v>0</v>
      </c>
      <c r="H1434" s="35" t="str">
        <f>IF(OR(E1434="",F1434=""),"",E1434*F1434+(E1434*F1434*G1434/100))</f>
        <v/>
      </c>
      <c r="I1434" s="25">
        <v>0.2</v>
      </c>
      <c r="J1434" s="26" t="str">
        <f>IF(I1434=J10,H1434,)</f>
        <v/>
      </c>
    </row>
    <row r="1435" spans="2:10" ht="26.4" x14ac:dyDescent="0.25">
      <c r="B1435" s="27" t="s">
        <v>17</v>
      </c>
      <c r="C1435" s="29" t="s">
        <v>2153</v>
      </c>
      <c r="D1435" s="27" t="s">
        <v>17</v>
      </c>
      <c r="E1435" s="27" t="s">
        <v>17</v>
      </c>
      <c r="F1435" s="27" t="s">
        <v>17</v>
      </c>
      <c r="G1435" s="27" t="s">
        <v>17</v>
      </c>
      <c r="H1435" s="27" t="s">
        <v>17</v>
      </c>
    </row>
    <row r="1436" spans="2:10" ht="26.4" x14ac:dyDescent="0.25">
      <c r="B1436" s="28" t="s">
        <v>2154</v>
      </c>
      <c r="C1436" s="30" t="s">
        <v>2155</v>
      </c>
      <c r="D1436" s="32" t="s">
        <v>2717</v>
      </c>
      <c r="E1436" s="33">
        <v>0</v>
      </c>
      <c r="F1436" s="33" t="s">
        <v>17</v>
      </c>
      <c r="G1436" s="35">
        <v>0</v>
      </c>
      <c r="H1436" s="35" t="str">
        <f>IF(OR(E1436="",F1436=""),"",E1436*F1436+(E1436*F1436*G1436/100))</f>
        <v/>
      </c>
      <c r="I1436" s="25">
        <v>0.2</v>
      </c>
      <c r="J1436" s="26" t="str">
        <f>IF(I1436=J10,H1436,)</f>
        <v/>
      </c>
    </row>
    <row r="1437" spans="2:10" ht="26.4" x14ac:dyDescent="0.25">
      <c r="B1437" s="27" t="s">
        <v>17</v>
      </c>
      <c r="C1437" s="29" t="s">
        <v>2156</v>
      </c>
      <c r="D1437" s="27" t="s">
        <v>17</v>
      </c>
      <c r="E1437" s="27" t="s">
        <v>17</v>
      </c>
      <c r="F1437" s="27" t="s">
        <v>17</v>
      </c>
      <c r="G1437" s="27" t="s">
        <v>17</v>
      </c>
      <c r="H1437" s="27" t="s">
        <v>17</v>
      </c>
    </row>
    <row r="1438" spans="2:10" ht="26.4" x14ac:dyDescent="0.25">
      <c r="B1438" s="28" t="s">
        <v>2157</v>
      </c>
      <c r="C1438" s="30" t="s">
        <v>2158</v>
      </c>
      <c r="D1438" s="32" t="s">
        <v>2717</v>
      </c>
      <c r="E1438" s="33">
        <v>0</v>
      </c>
      <c r="F1438" s="33" t="s">
        <v>17</v>
      </c>
      <c r="G1438" s="35">
        <v>0</v>
      </c>
      <c r="H1438" s="35" t="str">
        <f>IF(OR(E1438="",F1438=""),"",E1438*F1438+(E1438*F1438*G1438/100))</f>
        <v/>
      </c>
      <c r="I1438" s="25">
        <v>0.2</v>
      </c>
      <c r="J1438" s="26" t="str">
        <f>IF(I1438=J10,H1438,)</f>
        <v/>
      </c>
    </row>
    <row r="1439" spans="2:10" ht="26.4" x14ac:dyDescent="0.25">
      <c r="B1439" s="27" t="s">
        <v>17</v>
      </c>
      <c r="C1439" s="29" t="s">
        <v>2159</v>
      </c>
      <c r="D1439" s="27" t="s">
        <v>17</v>
      </c>
      <c r="E1439" s="27" t="s">
        <v>17</v>
      </c>
      <c r="F1439" s="27" t="s">
        <v>17</v>
      </c>
      <c r="G1439" s="27" t="s">
        <v>17</v>
      </c>
      <c r="H1439" s="27" t="s">
        <v>17</v>
      </c>
    </row>
    <row r="1440" spans="2:10" ht="26.4" x14ac:dyDescent="0.25">
      <c r="B1440" s="28" t="s">
        <v>2160</v>
      </c>
      <c r="C1440" s="30" t="s">
        <v>2161</v>
      </c>
      <c r="D1440" s="32" t="s">
        <v>2717</v>
      </c>
      <c r="E1440" s="33">
        <v>0</v>
      </c>
      <c r="F1440" s="33" t="s">
        <v>17</v>
      </c>
      <c r="G1440" s="35">
        <v>0</v>
      </c>
      <c r="H1440" s="35" t="str">
        <f>IF(OR(E1440="",F1440=""),"",E1440*F1440+(E1440*F1440*G1440/100))</f>
        <v/>
      </c>
      <c r="I1440" s="25">
        <v>0.2</v>
      </c>
      <c r="J1440" s="26" t="str">
        <f>IF(I1440=J10,H1440,)</f>
        <v/>
      </c>
    </row>
    <row r="1441" spans="2:10" ht="26.4" x14ac:dyDescent="0.25">
      <c r="B1441" s="27" t="s">
        <v>17</v>
      </c>
      <c r="C1441" s="29" t="s">
        <v>2162</v>
      </c>
      <c r="D1441" s="27" t="s">
        <v>17</v>
      </c>
      <c r="E1441" s="27" t="s">
        <v>17</v>
      </c>
      <c r="F1441" s="27" t="s">
        <v>17</v>
      </c>
      <c r="G1441" s="27" t="s">
        <v>17</v>
      </c>
      <c r="H1441" s="27" t="s">
        <v>17</v>
      </c>
    </row>
    <row r="1442" spans="2:10" ht="26.4" x14ac:dyDescent="0.25">
      <c r="B1442" s="28" t="s">
        <v>2163</v>
      </c>
      <c r="C1442" s="30" t="s">
        <v>2164</v>
      </c>
      <c r="D1442" s="32" t="s">
        <v>2717</v>
      </c>
      <c r="E1442" s="33">
        <v>0</v>
      </c>
      <c r="F1442" s="33" t="s">
        <v>17</v>
      </c>
      <c r="G1442" s="35">
        <v>0</v>
      </c>
      <c r="H1442" s="35" t="str">
        <f>IF(OR(E1442="",F1442=""),"",E1442*F1442+(E1442*F1442*G1442/100))</f>
        <v/>
      </c>
      <c r="I1442" s="25">
        <v>0.2</v>
      </c>
      <c r="J1442" s="26" t="str">
        <f>IF(I1442=J10,H1442,)</f>
        <v/>
      </c>
    </row>
    <row r="1443" spans="2:10" ht="26.4" x14ac:dyDescent="0.25">
      <c r="B1443" s="27" t="s">
        <v>17</v>
      </c>
      <c r="C1443" s="29" t="s">
        <v>2165</v>
      </c>
      <c r="D1443" s="27" t="s">
        <v>17</v>
      </c>
      <c r="E1443" s="27" t="s">
        <v>17</v>
      </c>
      <c r="F1443" s="27" t="s">
        <v>17</v>
      </c>
      <c r="G1443" s="27" t="s">
        <v>17</v>
      </c>
      <c r="H1443" s="27" t="s">
        <v>17</v>
      </c>
    </row>
    <row r="1444" spans="2:10" ht="26.4" x14ac:dyDescent="0.25">
      <c r="B1444" s="28" t="s">
        <v>2166</v>
      </c>
      <c r="C1444" s="30" t="s">
        <v>2167</v>
      </c>
      <c r="D1444" s="32" t="s">
        <v>2717</v>
      </c>
      <c r="E1444" s="33">
        <v>0</v>
      </c>
      <c r="F1444" s="33" t="s">
        <v>17</v>
      </c>
      <c r="G1444" s="35">
        <v>0</v>
      </c>
      <c r="H1444" s="35" t="str">
        <f>IF(OR(E1444="",F1444=""),"",E1444*F1444+(E1444*F1444*G1444/100))</f>
        <v/>
      </c>
      <c r="I1444" s="25">
        <v>0.2</v>
      </c>
      <c r="J1444" s="26" t="str">
        <f>IF(I1444=J10,H1444,)</f>
        <v/>
      </c>
    </row>
    <row r="1445" spans="2:10" ht="26.4" x14ac:dyDescent="0.25">
      <c r="B1445" s="27" t="s">
        <v>17</v>
      </c>
      <c r="C1445" s="29" t="s">
        <v>2168</v>
      </c>
      <c r="D1445" s="27" t="s">
        <v>17</v>
      </c>
      <c r="E1445" s="27" t="s">
        <v>17</v>
      </c>
      <c r="F1445" s="27" t="s">
        <v>17</v>
      </c>
      <c r="G1445" s="27" t="s">
        <v>17</v>
      </c>
      <c r="H1445" s="27" t="s">
        <v>17</v>
      </c>
    </row>
    <row r="1446" spans="2:10" ht="26.4" x14ac:dyDescent="0.25">
      <c r="B1446" s="28" t="s">
        <v>2169</v>
      </c>
      <c r="C1446" s="30" t="s">
        <v>2170</v>
      </c>
      <c r="D1446" s="32" t="s">
        <v>2717</v>
      </c>
      <c r="E1446" s="33">
        <v>0</v>
      </c>
      <c r="F1446" s="33" t="s">
        <v>17</v>
      </c>
      <c r="G1446" s="35">
        <v>0</v>
      </c>
      <c r="H1446" s="35" t="str">
        <f>IF(OR(E1446="",F1446=""),"",E1446*F1446+(E1446*F1446*G1446/100))</f>
        <v/>
      </c>
      <c r="I1446" s="25">
        <v>0.2</v>
      </c>
      <c r="J1446" s="26" t="str">
        <f>IF(I1446=J10,H1446,)</f>
        <v/>
      </c>
    </row>
    <row r="1447" spans="2:10" ht="26.4" x14ac:dyDescent="0.25">
      <c r="B1447" s="27" t="s">
        <v>17</v>
      </c>
      <c r="C1447" s="29" t="s">
        <v>2171</v>
      </c>
      <c r="D1447" s="27" t="s">
        <v>17</v>
      </c>
      <c r="E1447" s="27" t="s">
        <v>17</v>
      </c>
      <c r="F1447" s="27" t="s">
        <v>17</v>
      </c>
      <c r="G1447" s="27" t="s">
        <v>17</v>
      </c>
      <c r="H1447" s="27" t="s">
        <v>17</v>
      </c>
    </row>
    <row r="1448" spans="2:10" ht="26.4" x14ac:dyDescent="0.25">
      <c r="B1448" s="28" t="s">
        <v>2172</v>
      </c>
      <c r="C1448" s="30" t="s">
        <v>2173</v>
      </c>
      <c r="D1448" s="32" t="s">
        <v>2717</v>
      </c>
      <c r="E1448" s="33">
        <v>0</v>
      </c>
      <c r="F1448" s="33" t="s">
        <v>17</v>
      </c>
      <c r="G1448" s="35">
        <v>0</v>
      </c>
      <c r="H1448" s="35" t="str">
        <f>IF(OR(E1448="",F1448=""),"",E1448*F1448+(E1448*F1448*G1448/100))</f>
        <v/>
      </c>
      <c r="I1448" s="25">
        <v>0.2</v>
      </c>
      <c r="J1448" s="26" t="str">
        <f>IF(I1448=J10,H1448,)</f>
        <v/>
      </c>
    </row>
    <row r="1449" spans="2:10" ht="26.4" x14ac:dyDescent="0.25">
      <c r="B1449" s="27" t="s">
        <v>17</v>
      </c>
      <c r="C1449" s="29" t="s">
        <v>2174</v>
      </c>
      <c r="D1449" s="27" t="s">
        <v>17</v>
      </c>
      <c r="E1449" s="27" t="s">
        <v>17</v>
      </c>
      <c r="F1449" s="27" t="s">
        <v>17</v>
      </c>
      <c r="G1449" s="27" t="s">
        <v>17</v>
      </c>
      <c r="H1449" s="27" t="s">
        <v>17</v>
      </c>
    </row>
    <row r="1450" spans="2:10" ht="26.4" x14ac:dyDescent="0.25">
      <c r="B1450" s="28" t="s">
        <v>2175</v>
      </c>
      <c r="C1450" s="30" t="s">
        <v>2176</v>
      </c>
      <c r="D1450" s="32" t="s">
        <v>2717</v>
      </c>
      <c r="E1450" s="33">
        <v>0</v>
      </c>
      <c r="F1450" s="33" t="s">
        <v>17</v>
      </c>
      <c r="G1450" s="35">
        <v>0</v>
      </c>
      <c r="H1450" s="35" t="str">
        <f>IF(OR(E1450="",F1450=""),"",E1450*F1450+(E1450*F1450*G1450/100))</f>
        <v/>
      </c>
      <c r="I1450" s="25">
        <v>0.2</v>
      </c>
      <c r="J1450" s="26" t="str">
        <f>IF(I1450=J10,H1450,)</f>
        <v/>
      </c>
    </row>
    <row r="1451" spans="2:10" ht="26.4" x14ac:dyDescent="0.25">
      <c r="B1451" s="27" t="s">
        <v>17</v>
      </c>
      <c r="C1451" s="29" t="s">
        <v>2177</v>
      </c>
      <c r="D1451" s="27" t="s">
        <v>17</v>
      </c>
      <c r="E1451" s="27" t="s">
        <v>17</v>
      </c>
      <c r="F1451" s="27" t="s">
        <v>17</v>
      </c>
      <c r="G1451" s="27" t="s">
        <v>17</v>
      </c>
      <c r="H1451" s="27" t="s">
        <v>17</v>
      </c>
    </row>
    <row r="1452" spans="2:10" ht="26.4" x14ac:dyDescent="0.25">
      <c r="B1452" s="28" t="s">
        <v>2178</v>
      </c>
      <c r="C1452" s="30" t="s">
        <v>2179</v>
      </c>
      <c r="D1452" s="32" t="s">
        <v>2717</v>
      </c>
      <c r="E1452" s="33">
        <v>0</v>
      </c>
      <c r="F1452" s="33" t="s">
        <v>17</v>
      </c>
      <c r="G1452" s="35">
        <v>0</v>
      </c>
      <c r="H1452" s="35" t="str">
        <f>IF(OR(E1452="",F1452=""),"",E1452*F1452+(E1452*F1452*G1452/100))</f>
        <v/>
      </c>
      <c r="I1452" s="25">
        <v>0.2</v>
      </c>
      <c r="J1452" s="26" t="str">
        <f>IF(I1452=J10,H1452,)</f>
        <v/>
      </c>
    </row>
    <row r="1453" spans="2:10" ht="26.4" x14ac:dyDescent="0.25">
      <c r="B1453" s="27" t="s">
        <v>17</v>
      </c>
      <c r="C1453" s="29" t="s">
        <v>2180</v>
      </c>
      <c r="D1453" s="27" t="s">
        <v>17</v>
      </c>
      <c r="E1453" s="27" t="s">
        <v>17</v>
      </c>
      <c r="F1453" s="27" t="s">
        <v>17</v>
      </c>
      <c r="G1453" s="27" t="s">
        <v>17</v>
      </c>
      <c r="H1453" s="27" t="s">
        <v>17</v>
      </c>
    </row>
    <row r="1454" spans="2:10" ht="26.4" x14ac:dyDescent="0.25">
      <c r="B1454" s="28" t="s">
        <v>2181</v>
      </c>
      <c r="C1454" s="30" t="s">
        <v>2182</v>
      </c>
      <c r="D1454" s="32" t="s">
        <v>2717</v>
      </c>
      <c r="E1454" s="33">
        <v>0</v>
      </c>
      <c r="F1454" s="33" t="s">
        <v>17</v>
      </c>
      <c r="G1454" s="35">
        <v>0</v>
      </c>
      <c r="H1454" s="35" t="str">
        <f>IF(OR(E1454="",F1454=""),"",E1454*F1454+(E1454*F1454*G1454/100))</f>
        <v/>
      </c>
      <c r="I1454" s="25">
        <v>0.2</v>
      </c>
      <c r="J1454" s="26" t="str">
        <f>IF(I1454=J10,H1454,)</f>
        <v/>
      </c>
    </row>
    <row r="1455" spans="2:10" ht="26.4" x14ac:dyDescent="0.25">
      <c r="B1455" s="27" t="s">
        <v>17</v>
      </c>
      <c r="C1455" s="29" t="s">
        <v>2183</v>
      </c>
      <c r="D1455" s="27" t="s">
        <v>17</v>
      </c>
      <c r="E1455" s="27" t="s">
        <v>17</v>
      </c>
      <c r="F1455" s="27" t="s">
        <v>17</v>
      </c>
      <c r="G1455" s="27" t="s">
        <v>17</v>
      </c>
      <c r="H1455" s="27" t="s">
        <v>17</v>
      </c>
    </row>
    <row r="1456" spans="2:10" ht="26.4" x14ac:dyDescent="0.25">
      <c r="B1456" s="28" t="s">
        <v>2184</v>
      </c>
      <c r="C1456" s="30" t="s">
        <v>2185</v>
      </c>
      <c r="D1456" s="32" t="s">
        <v>2717</v>
      </c>
      <c r="E1456" s="33">
        <v>0</v>
      </c>
      <c r="F1456" s="33" t="s">
        <v>17</v>
      </c>
      <c r="G1456" s="35">
        <v>0</v>
      </c>
      <c r="H1456" s="35" t="str">
        <f>IF(OR(E1456="",F1456=""),"",E1456*F1456+(E1456*F1456*G1456/100))</f>
        <v/>
      </c>
      <c r="I1456" s="25">
        <v>0.2</v>
      </c>
      <c r="J1456" s="26" t="str">
        <f>IF(I1456=J10,H1456,)</f>
        <v/>
      </c>
    </row>
    <row r="1457" spans="2:10" ht="26.4" x14ac:dyDescent="0.25">
      <c r="B1457" s="27" t="s">
        <v>17</v>
      </c>
      <c r="C1457" s="29" t="s">
        <v>2186</v>
      </c>
      <c r="D1457" s="27" t="s">
        <v>17</v>
      </c>
      <c r="E1457" s="27" t="s">
        <v>17</v>
      </c>
      <c r="F1457" s="27" t="s">
        <v>17</v>
      </c>
      <c r="G1457" s="27" t="s">
        <v>17</v>
      </c>
      <c r="H1457" s="27" t="s">
        <v>17</v>
      </c>
    </row>
    <row r="1458" spans="2:10" ht="26.4" x14ac:dyDescent="0.25">
      <c r="B1458" s="28" t="s">
        <v>2187</v>
      </c>
      <c r="C1458" s="30" t="s">
        <v>2188</v>
      </c>
      <c r="D1458" s="32" t="s">
        <v>2717</v>
      </c>
      <c r="E1458" s="33">
        <v>0</v>
      </c>
      <c r="F1458" s="33" t="s">
        <v>17</v>
      </c>
      <c r="G1458" s="35">
        <v>0</v>
      </c>
      <c r="H1458" s="35" t="str">
        <f>IF(OR(E1458="",F1458=""),"",E1458*F1458+(E1458*F1458*G1458/100))</f>
        <v/>
      </c>
      <c r="I1458" s="25">
        <v>0.2</v>
      </c>
      <c r="J1458" s="26" t="str">
        <f>IF(I1458=J10,H1458,)</f>
        <v/>
      </c>
    </row>
    <row r="1459" spans="2:10" ht="26.4" x14ac:dyDescent="0.25">
      <c r="B1459" s="27" t="s">
        <v>17</v>
      </c>
      <c r="C1459" s="29" t="s">
        <v>2189</v>
      </c>
      <c r="D1459" s="27" t="s">
        <v>17</v>
      </c>
      <c r="E1459" s="27" t="s">
        <v>17</v>
      </c>
      <c r="F1459" s="27" t="s">
        <v>17</v>
      </c>
      <c r="G1459" s="27" t="s">
        <v>17</v>
      </c>
      <c r="H1459" s="27" t="s">
        <v>17</v>
      </c>
    </row>
    <row r="1460" spans="2:10" x14ac:dyDescent="0.25">
      <c r="B1460" s="28" t="s">
        <v>2190</v>
      </c>
      <c r="C1460" s="30" t="s">
        <v>2191</v>
      </c>
      <c r="D1460" s="32" t="s">
        <v>2717</v>
      </c>
      <c r="E1460" s="33">
        <v>0</v>
      </c>
      <c r="F1460" s="33" t="s">
        <v>17</v>
      </c>
      <c r="G1460" s="35">
        <v>0</v>
      </c>
      <c r="H1460" s="35" t="str">
        <f>IF(OR(E1460="",F1460=""),"",E1460*F1460+(E1460*F1460*G1460/100))</f>
        <v/>
      </c>
      <c r="I1460" s="25">
        <v>0.2</v>
      </c>
      <c r="J1460" s="26" t="str">
        <f>IF(I1460=J10,H1460,)</f>
        <v/>
      </c>
    </row>
    <row r="1461" spans="2:10" ht="26.4" x14ac:dyDescent="0.25">
      <c r="B1461" s="27" t="s">
        <v>17</v>
      </c>
      <c r="C1461" s="29" t="s">
        <v>2192</v>
      </c>
      <c r="D1461" s="27" t="s">
        <v>17</v>
      </c>
      <c r="E1461" s="27" t="s">
        <v>17</v>
      </c>
      <c r="F1461" s="27" t="s">
        <v>17</v>
      </c>
      <c r="G1461" s="27" t="s">
        <v>17</v>
      </c>
      <c r="H1461" s="27" t="s">
        <v>17</v>
      </c>
    </row>
    <row r="1462" spans="2:10" x14ac:dyDescent="0.25">
      <c r="B1462" s="28" t="s">
        <v>2193</v>
      </c>
      <c r="C1462" s="30" t="s">
        <v>2194</v>
      </c>
      <c r="D1462" s="32" t="s">
        <v>2717</v>
      </c>
      <c r="E1462" s="33">
        <v>0</v>
      </c>
      <c r="F1462" s="33" t="s">
        <v>17</v>
      </c>
      <c r="G1462" s="35">
        <v>0</v>
      </c>
      <c r="H1462" s="35" t="str">
        <f>IF(OR(E1462="",F1462=""),"",E1462*F1462+(E1462*F1462*G1462/100))</f>
        <v/>
      </c>
      <c r="I1462" s="25">
        <v>0.2</v>
      </c>
      <c r="J1462" s="26" t="str">
        <f>IF(I1462=J10,H1462,)</f>
        <v/>
      </c>
    </row>
    <row r="1463" spans="2:10" ht="26.4" x14ac:dyDescent="0.25">
      <c r="B1463" s="27" t="s">
        <v>17</v>
      </c>
      <c r="C1463" s="29" t="s">
        <v>2195</v>
      </c>
      <c r="D1463" s="27" t="s">
        <v>17</v>
      </c>
      <c r="E1463" s="27" t="s">
        <v>17</v>
      </c>
      <c r="F1463" s="27" t="s">
        <v>17</v>
      </c>
      <c r="G1463" s="27" t="s">
        <v>17</v>
      </c>
      <c r="H1463" s="27" t="s">
        <v>17</v>
      </c>
    </row>
    <row r="1464" spans="2:10" x14ac:dyDescent="0.25">
      <c r="B1464" s="28" t="s">
        <v>2196</v>
      </c>
      <c r="C1464" s="30" t="s">
        <v>2197</v>
      </c>
      <c r="D1464" s="32" t="s">
        <v>2717</v>
      </c>
      <c r="E1464" s="33">
        <v>0</v>
      </c>
      <c r="F1464" s="33" t="s">
        <v>17</v>
      </c>
      <c r="G1464" s="35">
        <v>0</v>
      </c>
      <c r="H1464" s="35" t="str">
        <f>IF(OR(E1464="",F1464=""),"",E1464*F1464+(E1464*F1464*G1464/100))</f>
        <v/>
      </c>
      <c r="I1464" s="25">
        <v>0.2</v>
      </c>
      <c r="J1464" s="26" t="str">
        <f>IF(I1464=J10,H1464,)</f>
        <v/>
      </c>
    </row>
    <row r="1465" spans="2:10" ht="26.4" x14ac:dyDescent="0.25">
      <c r="B1465" s="27" t="s">
        <v>17</v>
      </c>
      <c r="C1465" s="29" t="s">
        <v>2198</v>
      </c>
      <c r="D1465" s="27" t="s">
        <v>17</v>
      </c>
      <c r="E1465" s="27" t="s">
        <v>17</v>
      </c>
      <c r="F1465" s="27" t="s">
        <v>17</v>
      </c>
      <c r="G1465" s="27" t="s">
        <v>17</v>
      </c>
      <c r="H1465" s="27" t="s">
        <v>17</v>
      </c>
    </row>
    <row r="1466" spans="2:10" x14ac:dyDescent="0.25">
      <c r="B1466" s="28" t="s">
        <v>2199</v>
      </c>
      <c r="C1466" s="30" t="s">
        <v>2200</v>
      </c>
      <c r="D1466" s="32" t="s">
        <v>2717</v>
      </c>
      <c r="E1466" s="33">
        <v>0</v>
      </c>
      <c r="F1466" s="33" t="s">
        <v>17</v>
      </c>
      <c r="G1466" s="35">
        <v>0</v>
      </c>
      <c r="H1466" s="35" t="str">
        <f>IF(OR(E1466="",F1466=""),"",E1466*F1466+(E1466*F1466*G1466/100))</f>
        <v/>
      </c>
      <c r="I1466" s="25">
        <v>0.2</v>
      </c>
      <c r="J1466" s="26" t="str">
        <f>IF(I1466=J10,H1466,)</f>
        <v/>
      </c>
    </row>
    <row r="1467" spans="2:10" ht="26.4" x14ac:dyDescent="0.25">
      <c r="B1467" s="27" t="s">
        <v>17</v>
      </c>
      <c r="C1467" s="29" t="s">
        <v>2201</v>
      </c>
      <c r="D1467" s="27" t="s">
        <v>17</v>
      </c>
      <c r="E1467" s="27" t="s">
        <v>17</v>
      </c>
      <c r="F1467" s="27" t="s">
        <v>17</v>
      </c>
      <c r="G1467" s="27" t="s">
        <v>17</v>
      </c>
      <c r="H1467" s="27" t="s">
        <v>17</v>
      </c>
    </row>
    <row r="1468" spans="2:10" x14ac:dyDescent="0.25">
      <c r="B1468" s="28" t="s">
        <v>2202</v>
      </c>
      <c r="C1468" s="30" t="s">
        <v>2203</v>
      </c>
      <c r="D1468" s="32" t="s">
        <v>2717</v>
      </c>
      <c r="E1468" s="33">
        <v>0</v>
      </c>
      <c r="F1468" s="33" t="s">
        <v>17</v>
      </c>
      <c r="G1468" s="35">
        <v>0</v>
      </c>
      <c r="H1468" s="35" t="str">
        <f>IF(OR(E1468="",F1468=""),"",E1468*F1468+(E1468*F1468*G1468/100))</f>
        <v/>
      </c>
      <c r="I1468" s="25">
        <v>0.2</v>
      </c>
      <c r="J1468" s="26" t="str">
        <f>IF(I1468=J10,H1468,)</f>
        <v/>
      </c>
    </row>
    <row r="1469" spans="2:10" ht="26.4" x14ac:dyDescent="0.25">
      <c r="B1469" s="27" t="s">
        <v>17</v>
      </c>
      <c r="C1469" s="29" t="s">
        <v>2204</v>
      </c>
      <c r="D1469" s="27" t="s">
        <v>17</v>
      </c>
      <c r="E1469" s="27" t="s">
        <v>17</v>
      </c>
      <c r="F1469" s="27" t="s">
        <v>17</v>
      </c>
      <c r="G1469" s="27" t="s">
        <v>17</v>
      </c>
      <c r="H1469" s="27" t="s">
        <v>17</v>
      </c>
    </row>
    <row r="1470" spans="2:10" x14ac:dyDescent="0.25">
      <c r="B1470" s="28" t="s">
        <v>2205</v>
      </c>
      <c r="C1470" s="30" t="s">
        <v>2206</v>
      </c>
      <c r="D1470" s="32" t="s">
        <v>2717</v>
      </c>
      <c r="E1470" s="33">
        <v>0</v>
      </c>
      <c r="F1470" s="33" t="s">
        <v>17</v>
      </c>
      <c r="G1470" s="35">
        <v>0</v>
      </c>
      <c r="H1470" s="35" t="str">
        <f>IF(OR(E1470="",F1470=""),"",E1470*F1470+(E1470*F1470*G1470/100))</f>
        <v/>
      </c>
      <c r="I1470" s="25">
        <v>0.2</v>
      </c>
      <c r="J1470" s="26" t="str">
        <f>IF(I1470=J10,H1470,)</f>
        <v/>
      </c>
    </row>
    <row r="1471" spans="2:10" ht="26.4" x14ac:dyDescent="0.25">
      <c r="B1471" s="27" t="s">
        <v>17</v>
      </c>
      <c r="C1471" s="29" t="s">
        <v>2207</v>
      </c>
      <c r="D1471" s="27" t="s">
        <v>17</v>
      </c>
      <c r="E1471" s="27" t="s">
        <v>17</v>
      </c>
      <c r="F1471" s="27" t="s">
        <v>17</v>
      </c>
      <c r="G1471" s="27" t="s">
        <v>17</v>
      </c>
      <c r="H1471" s="27" t="s">
        <v>17</v>
      </c>
    </row>
    <row r="1472" spans="2:10" x14ac:dyDescent="0.25">
      <c r="B1472" s="28" t="s">
        <v>2208</v>
      </c>
      <c r="C1472" s="30" t="s">
        <v>2209</v>
      </c>
      <c r="D1472" s="32" t="s">
        <v>2717</v>
      </c>
      <c r="E1472" s="33">
        <v>0</v>
      </c>
      <c r="F1472" s="33" t="s">
        <v>17</v>
      </c>
      <c r="G1472" s="35">
        <v>0</v>
      </c>
      <c r="H1472" s="35" t="str">
        <f>IF(OR(E1472="",F1472=""),"",E1472*F1472+(E1472*F1472*G1472/100))</f>
        <v/>
      </c>
      <c r="I1472" s="25">
        <v>0.2</v>
      </c>
      <c r="J1472" s="26" t="str">
        <f>IF(I1472=J10,H1472,)</f>
        <v/>
      </c>
    </row>
    <row r="1473" spans="2:10" x14ac:dyDescent="0.25">
      <c r="B1473" s="27" t="s">
        <v>17</v>
      </c>
      <c r="C1473" s="29" t="s">
        <v>2210</v>
      </c>
      <c r="D1473" s="27" t="s">
        <v>17</v>
      </c>
      <c r="E1473" s="27" t="s">
        <v>17</v>
      </c>
      <c r="F1473" s="27" t="s">
        <v>17</v>
      </c>
      <c r="G1473" s="27" t="s">
        <v>17</v>
      </c>
      <c r="H1473" s="27" t="s">
        <v>17</v>
      </c>
    </row>
    <row r="1474" spans="2:10" x14ac:dyDescent="0.25">
      <c r="B1474" s="28" t="s">
        <v>2211</v>
      </c>
      <c r="C1474" s="30" t="s">
        <v>2212</v>
      </c>
      <c r="D1474" s="32" t="s">
        <v>2717</v>
      </c>
      <c r="E1474" s="33">
        <v>0</v>
      </c>
      <c r="F1474" s="33" t="s">
        <v>17</v>
      </c>
      <c r="G1474" s="35">
        <v>0</v>
      </c>
      <c r="H1474" s="35" t="str">
        <f>IF(OR(E1474="",F1474=""),"",E1474*F1474+(E1474*F1474*G1474/100))</f>
        <v/>
      </c>
      <c r="I1474" s="25">
        <v>0.2</v>
      </c>
      <c r="J1474" s="26" t="str">
        <f>IF(I1474=J10,H1474,)</f>
        <v/>
      </c>
    </row>
    <row r="1475" spans="2:10" x14ac:dyDescent="0.25">
      <c r="B1475" s="27" t="s">
        <v>17</v>
      </c>
      <c r="C1475" s="29" t="s">
        <v>2213</v>
      </c>
      <c r="D1475" s="27" t="s">
        <v>17</v>
      </c>
      <c r="E1475" s="27" t="s">
        <v>17</v>
      </c>
      <c r="F1475" s="27" t="s">
        <v>17</v>
      </c>
      <c r="G1475" s="27" t="s">
        <v>17</v>
      </c>
      <c r="H1475" s="27" t="s">
        <v>17</v>
      </c>
    </row>
    <row r="1476" spans="2:10" x14ac:dyDescent="0.25">
      <c r="B1476" s="28" t="s">
        <v>2214</v>
      </c>
      <c r="C1476" s="30" t="s">
        <v>2215</v>
      </c>
      <c r="D1476" s="32" t="s">
        <v>2717</v>
      </c>
      <c r="E1476" s="33">
        <v>0</v>
      </c>
      <c r="F1476" s="33" t="s">
        <v>17</v>
      </c>
      <c r="G1476" s="35">
        <v>0</v>
      </c>
      <c r="H1476" s="35" t="str">
        <f>IF(OR(E1476="",F1476=""),"",E1476*F1476+(E1476*F1476*G1476/100))</f>
        <v/>
      </c>
      <c r="I1476" s="25">
        <v>0.2</v>
      </c>
      <c r="J1476" s="26" t="str">
        <f>IF(I1476=J10,H1476,)</f>
        <v/>
      </c>
    </row>
    <row r="1477" spans="2:10" ht="26.4" x14ac:dyDescent="0.25">
      <c r="B1477" s="27" t="s">
        <v>17</v>
      </c>
      <c r="C1477" s="29" t="s">
        <v>2216</v>
      </c>
      <c r="D1477" s="27" t="s">
        <v>17</v>
      </c>
      <c r="E1477" s="27" t="s">
        <v>17</v>
      </c>
      <c r="F1477" s="27" t="s">
        <v>17</v>
      </c>
      <c r="G1477" s="27" t="s">
        <v>17</v>
      </c>
      <c r="H1477" s="27" t="s">
        <v>17</v>
      </c>
    </row>
    <row r="1478" spans="2:10" x14ac:dyDescent="0.25">
      <c r="B1478" s="28" t="s">
        <v>2217</v>
      </c>
      <c r="C1478" s="30" t="s">
        <v>2218</v>
      </c>
      <c r="D1478" s="32" t="s">
        <v>2717</v>
      </c>
      <c r="E1478" s="33">
        <v>0</v>
      </c>
      <c r="F1478" s="33" t="s">
        <v>17</v>
      </c>
      <c r="G1478" s="35">
        <v>0</v>
      </c>
      <c r="H1478" s="35" t="str">
        <f>IF(OR(E1478="",F1478=""),"",E1478*F1478+(E1478*F1478*G1478/100))</f>
        <v/>
      </c>
      <c r="I1478" s="25">
        <v>0.2</v>
      </c>
      <c r="J1478" s="26" t="str">
        <f>IF(I1478=J10,H1478,)</f>
        <v/>
      </c>
    </row>
    <row r="1479" spans="2:10" x14ac:dyDescent="0.25">
      <c r="B1479" s="27" t="s">
        <v>17</v>
      </c>
      <c r="C1479" s="29" t="s">
        <v>2219</v>
      </c>
      <c r="D1479" s="27" t="s">
        <v>17</v>
      </c>
      <c r="E1479" s="27" t="s">
        <v>17</v>
      </c>
      <c r="F1479" s="27" t="s">
        <v>17</v>
      </c>
      <c r="G1479" s="27" t="s">
        <v>17</v>
      </c>
      <c r="H1479" s="27" t="s">
        <v>17</v>
      </c>
    </row>
    <row r="1480" spans="2:10" x14ac:dyDescent="0.25">
      <c r="B1480" s="28" t="s">
        <v>2220</v>
      </c>
      <c r="C1480" s="30" t="s">
        <v>2221</v>
      </c>
      <c r="D1480" s="32" t="s">
        <v>2717</v>
      </c>
      <c r="E1480" s="33">
        <v>0</v>
      </c>
      <c r="F1480" s="33" t="s">
        <v>17</v>
      </c>
      <c r="G1480" s="35">
        <v>0</v>
      </c>
      <c r="H1480" s="35" t="str">
        <f>IF(OR(E1480="",F1480=""),"",E1480*F1480+(E1480*F1480*G1480/100))</f>
        <v/>
      </c>
      <c r="I1480" s="25">
        <v>0.2</v>
      </c>
      <c r="J1480" s="26" t="str">
        <f>IF(I1480=J10,H1480,)</f>
        <v/>
      </c>
    </row>
    <row r="1481" spans="2:10" x14ac:dyDescent="0.25">
      <c r="B1481" s="27" t="s">
        <v>17</v>
      </c>
      <c r="C1481" s="29" t="s">
        <v>2222</v>
      </c>
      <c r="D1481" s="27" t="s">
        <v>17</v>
      </c>
      <c r="E1481" s="27" t="s">
        <v>17</v>
      </c>
      <c r="F1481" s="27" t="s">
        <v>17</v>
      </c>
      <c r="G1481" s="27" t="s">
        <v>17</v>
      </c>
      <c r="H1481" s="27" t="s">
        <v>17</v>
      </c>
    </row>
    <row r="1482" spans="2:10" x14ac:dyDescent="0.25">
      <c r="B1482" s="28" t="s">
        <v>2223</v>
      </c>
      <c r="C1482" s="31" t="s">
        <v>2224</v>
      </c>
      <c r="D1482" s="28"/>
      <c r="E1482" s="28"/>
      <c r="F1482" s="28"/>
      <c r="G1482" s="28"/>
      <c r="H1482" s="28"/>
    </row>
    <row r="1483" spans="2:10" x14ac:dyDescent="0.25">
      <c r="B1483" s="28" t="s">
        <v>2225</v>
      </c>
      <c r="C1483" s="30" t="s">
        <v>2226</v>
      </c>
      <c r="D1483" s="32" t="s">
        <v>2718</v>
      </c>
      <c r="E1483" s="33">
        <v>0</v>
      </c>
      <c r="F1483" s="33" t="s">
        <v>17</v>
      </c>
      <c r="G1483" s="35">
        <v>0</v>
      </c>
      <c r="H1483" s="35" t="str">
        <f>IF(OR(E1483="",F1483=""),"",E1483*F1483+(E1483*F1483*G1483/100))</f>
        <v/>
      </c>
      <c r="I1483" s="25">
        <v>0.2</v>
      </c>
      <c r="J1483" s="26" t="str">
        <f>IF(I1483=J10,H1483,)</f>
        <v/>
      </c>
    </row>
    <row r="1484" spans="2:10" ht="66" x14ac:dyDescent="0.25">
      <c r="B1484" s="27" t="s">
        <v>17</v>
      </c>
      <c r="C1484" s="29" t="s">
        <v>2227</v>
      </c>
      <c r="D1484" s="27" t="s">
        <v>17</v>
      </c>
      <c r="E1484" s="27" t="s">
        <v>17</v>
      </c>
      <c r="F1484" s="27" t="s">
        <v>17</v>
      </c>
      <c r="G1484" s="27" t="s">
        <v>17</v>
      </c>
      <c r="H1484" s="27" t="s">
        <v>17</v>
      </c>
    </row>
    <row r="1485" spans="2:10" x14ac:dyDescent="0.25">
      <c r="B1485" s="28" t="s">
        <v>2228</v>
      </c>
      <c r="C1485" s="30" t="s">
        <v>2229</v>
      </c>
      <c r="D1485" s="32" t="s">
        <v>2718</v>
      </c>
      <c r="E1485" s="33">
        <v>0</v>
      </c>
      <c r="F1485" s="33" t="s">
        <v>17</v>
      </c>
      <c r="G1485" s="35">
        <v>0</v>
      </c>
      <c r="H1485" s="35" t="str">
        <f>IF(OR(E1485="",F1485=""),"",E1485*F1485+(E1485*F1485*G1485/100))</f>
        <v/>
      </c>
      <c r="I1485" s="25">
        <v>0.2</v>
      </c>
      <c r="J1485" s="26" t="str">
        <f>IF(I1485=J10,H1485,)</f>
        <v/>
      </c>
    </row>
    <row r="1486" spans="2:10" ht="79.2" x14ac:dyDescent="0.25">
      <c r="B1486" s="27" t="s">
        <v>17</v>
      </c>
      <c r="C1486" s="29" t="s">
        <v>2230</v>
      </c>
      <c r="D1486" s="27" t="s">
        <v>17</v>
      </c>
      <c r="E1486" s="27" t="s">
        <v>17</v>
      </c>
      <c r="F1486" s="27" t="s">
        <v>17</v>
      </c>
      <c r="G1486" s="27" t="s">
        <v>17</v>
      </c>
      <c r="H1486" s="27" t="s">
        <v>17</v>
      </c>
    </row>
    <row r="1487" spans="2:10" x14ac:dyDescent="0.25">
      <c r="B1487" s="28" t="s">
        <v>2231</v>
      </c>
      <c r="C1487" s="30" t="s">
        <v>2232</v>
      </c>
      <c r="D1487" s="32" t="s">
        <v>2718</v>
      </c>
      <c r="E1487" s="33">
        <v>0</v>
      </c>
      <c r="F1487" s="33" t="s">
        <v>17</v>
      </c>
      <c r="G1487" s="35">
        <v>0</v>
      </c>
      <c r="H1487" s="35" t="str">
        <f>IF(OR(E1487="",F1487=""),"",E1487*F1487+(E1487*F1487*G1487/100))</f>
        <v/>
      </c>
      <c r="I1487" s="25">
        <v>0.2</v>
      </c>
      <c r="J1487" s="26" t="str">
        <f>IF(I1487=J10,H1487,)</f>
        <v/>
      </c>
    </row>
    <row r="1488" spans="2:10" ht="132" x14ac:dyDescent="0.25">
      <c r="B1488" s="27" t="s">
        <v>17</v>
      </c>
      <c r="C1488" s="29" t="s">
        <v>2233</v>
      </c>
      <c r="D1488" s="27" t="s">
        <v>17</v>
      </c>
      <c r="E1488" s="27" t="s">
        <v>17</v>
      </c>
      <c r="F1488" s="27" t="s">
        <v>17</v>
      </c>
      <c r="G1488" s="27" t="s">
        <v>17</v>
      </c>
      <c r="H1488" s="27" t="s">
        <v>17</v>
      </c>
    </row>
    <row r="1489" spans="2:10" x14ac:dyDescent="0.25">
      <c r="B1489" s="28" t="s">
        <v>2234</v>
      </c>
      <c r="C1489" s="30" t="s">
        <v>2235</v>
      </c>
      <c r="D1489" s="32" t="s">
        <v>2718</v>
      </c>
      <c r="E1489" s="33">
        <v>0</v>
      </c>
      <c r="F1489" s="33" t="s">
        <v>17</v>
      </c>
      <c r="G1489" s="35">
        <v>0</v>
      </c>
      <c r="H1489" s="35" t="str">
        <f>IF(OR(E1489="",F1489=""),"",E1489*F1489+(E1489*F1489*G1489/100))</f>
        <v/>
      </c>
      <c r="I1489" s="25">
        <v>0.2</v>
      </c>
      <c r="J1489" s="26" t="str">
        <f>IF(I1489=J10,H1489,)</f>
        <v/>
      </c>
    </row>
    <row r="1490" spans="2:10" ht="52.8" x14ac:dyDescent="0.25">
      <c r="B1490" s="27" t="s">
        <v>17</v>
      </c>
      <c r="C1490" s="29" t="s">
        <v>2236</v>
      </c>
      <c r="D1490" s="27" t="s">
        <v>17</v>
      </c>
      <c r="E1490" s="27" t="s">
        <v>17</v>
      </c>
      <c r="F1490" s="27" t="s">
        <v>17</v>
      </c>
      <c r="G1490" s="27" t="s">
        <v>17</v>
      </c>
      <c r="H1490" s="27" t="s">
        <v>17</v>
      </c>
    </row>
    <row r="1491" spans="2:10" x14ac:dyDescent="0.25">
      <c r="B1491" s="28" t="s">
        <v>2237</v>
      </c>
      <c r="C1491" s="30" t="s">
        <v>2238</v>
      </c>
      <c r="D1491" s="32" t="s">
        <v>2718</v>
      </c>
      <c r="E1491" s="33">
        <v>0</v>
      </c>
      <c r="F1491" s="33" t="s">
        <v>17</v>
      </c>
      <c r="G1491" s="35">
        <v>0</v>
      </c>
      <c r="H1491" s="35" t="str">
        <f>IF(OR(E1491="",F1491=""),"",E1491*F1491+(E1491*F1491*G1491/100))</f>
        <v/>
      </c>
      <c r="I1491" s="25">
        <v>0.2</v>
      </c>
      <c r="J1491" s="26" t="str">
        <f>IF(I1491=J10,H1491,)</f>
        <v/>
      </c>
    </row>
    <row r="1492" spans="2:10" ht="26.4" x14ac:dyDescent="0.25">
      <c r="B1492" s="27" t="s">
        <v>17</v>
      </c>
      <c r="C1492" s="29" t="s">
        <v>2239</v>
      </c>
      <c r="D1492" s="27" t="s">
        <v>17</v>
      </c>
      <c r="E1492" s="27" t="s">
        <v>17</v>
      </c>
      <c r="F1492" s="27" t="s">
        <v>17</v>
      </c>
      <c r="G1492" s="27" t="s">
        <v>17</v>
      </c>
      <c r="H1492" s="27" t="s">
        <v>17</v>
      </c>
    </row>
    <row r="1493" spans="2:10" x14ac:dyDescent="0.25">
      <c r="B1493" s="28" t="s">
        <v>2240</v>
      </c>
      <c r="C1493" s="30" t="s">
        <v>2241</v>
      </c>
      <c r="D1493" s="32" t="s">
        <v>2718</v>
      </c>
      <c r="E1493" s="33">
        <v>0</v>
      </c>
      <c r="F1493" s="33" t="s">
        <v>17</v>
      </c>
      <c r="G1493" s="35">
        <v>0</v>
      </c>
      <c r="H1493" s="35" t="str">
        <f>IF(OR(E1493="",F1493=""),"",E1493*F1493+(E1493*F1493*G1493/100))</f>
        <v/>
      </c>
      <c r="I1493" s="25">
        <v>0.2</v>
      </c>
      <c r="J1493" s="26" t="str">
        <f>IF(I1493=J10,H1493,)</f>
        <v/>
      </c>
    </row>
    <row r="1494" spans="2:10" ht="26.4" x14ac:dyDescent="0.25">
      <c r="B1494" s="27" t="s">
        <v>17</v>
      </c>
      <c r="C1494" s="29" t="s">
        <v>2242</v>
      </c>
      <c r="D1494" s="27" t="s">
        <v>17</v>
      </c>
      <c r="E1494" s="27" t="s">
        <v>17</v>
      </c>
      <c r="F1494" s="27" t="s">
        <v>17</v>
      </c>
      <c r="G1494" s="27" t="s">
        <v>17</v>
      </c>
      <c r="H1494" s="27" t="s">
        <v>17</v>
      </c>
    </row>
    <row r="1495" spans="2:10" x14ac:dyDescent="0.25">
      <c r="B1495" s="28" t="s">
        <v>2243</v>
      </c>
      <c r="C1495" s="30" t="s">
        <v>2244</v>
      </c>
      <c r="D1495" s="32" t="s">
        <v>2718</v>
      </c>
      <c r="E1495" s="33">
        <v>0</v>
      </c>
      <c r="F1495" s="33" t="s">
        <v>17</v>
      </c>
      <c r="G1495" s="35">
        <v>0</v>
      </c>
      <c r="H1495" s="35" t="str">
        <f>IF(OR(E1495="",F1495=""),"",E1495*F1495+(E1495*F1495*G1495/100))</f>
        <v/>
      </c>
      <c r="I1495" s="25">
        <v>0.2</v>
      </c>
      <c r="J1495" s="26" t="str">
        <f>IF(I1495=J10,H1495,)</f>
        <v/>
      </c>
    </row>
    <row r="1496" spans="2:10" ht="26.4" x14ac:dyDescent="0.25">
      <c r="B1496" s="27" t="s">
        <v>17</v>
      </c>
      <c r="C1496" s="29" t="s">
        <v>2245</v>
      </c>
      <c r="D1496" s="27" t="s">
        <v>17</v>
      </c>
      <c r="E1496" s="27" t="s">
        <v>17</v>
      </c>
      <c r="F1496" s="27" t="s">
        <v>17</v>
      </c>
      <c r="G1496" s="27" t="s">
        <v>17</v>
      </c>
      <c r="H1496" s="27" t="s">
        <v>17</v>
      </c>
    </row>
    <row r="1497" spans="2:10" x14ac:dyDescent="0.25">
      <c r="B1497" s="28" t="s">
        <v>2246</v>
      </c>
      <c r="C1497" s="30" t="s">
        <v>2247</v>
      </c>
      <c r="D1497" s="32" t="s">
        <v>2718</v>
      </c>
      <c r="E1497" s="33">
        <v>0</v>
      </c>
      <c r="F1497" s="33" t="s">
        <v>17</v>
      </c>
      <c r="G1497" s="35">
        <v>0</v>
      </c>
      <c r="H1497" s="35" t="str">
        <f>IF(OR(E1497="",F1497=""),"",E1497*F1497+(E1497*F1497*G1497/100))</f>
        <v/>
      </c>
      <c r="I1497" s="25">
        <v>0.2</v>
      </c>
      <c r="J1497" s="26" t="str">
        <f>IF(I1497=J10,H1497,)</f>
        <v/>
      </c>
    </row>
    <row r="1498" spans="2:10" ht="39.6" x14ac:dyDescent="0.25">
      <c r="B1498" s="27" t="s">
        <v>17</v>
      </c>
      <c r="C1498" s="29" t="s">
        <v>2248</v>
      </c>
      <c r="D1498" s="27" t="s">
        <v>17</v>
      </c>
      <c r="E1498" s="27" t="s">
        <v>17</v>
      </c>
      <c r="F1498" s="27" t="s">
        <v>17</v>
      </c>
      <c r="G1498" s="27" t="s">
        <v>17</v>
      </c>
      <c r="H1498" s="27" t="s">
        <v>17</v>
      </c>
    </row>
    <row r="1499" spans="2:10" x14ac:dyDescent="0.25">
      <c r="B1499" s="28" t="s">
        <v>2249</v>
      </c>
      <c r="C1499" s="30" t="s">
        <v>2250</v>
      </c>
      <c r="D1499" s="32" t="s">
        <v>2718</v>
      </c>
      <c r="E1499" s="33">
        <v>0</v>
      </c>
      <c r="F1499" s="33" t="s">
        <v>17</v>
      </c>
      <c r="G1499" s="35">
        <v>0</v>
      </c>
      <c r="H1499" s="35" t="str">
        <f>IF(OR(E1499="",F1499=""),"",E1499*F1499+(E1499*F1499*G1499/100))</f>
        <v/>
      </c>
      <c r="I1499" s="25">
        <v>0.2</v>
      </c>
      <c r="J1499" s="26" t="str">
        <f>IF(I1499=J10,H1499,)</f>
        <v/>
      </c>
    </row>
    <row r="1500" spans="2:10" ht="52.8" x14ac:dyDescent="0.25">
      <c r="B1500" s="27" t="s">
        <v>17</v>
      </c>
      <c r="C1500" s="29" t="s">
        <v>2251</v>
      </c>
      <c r="D1500" s="27" t="s">
        <v>17</v>
      </c>
      <c r="E1500" s="27" t="s">
        <v>17</v>
      </c>
      <c r="F1500" s="27" t="s">
        <v>17</v>
      </c>
      <c r="G1500" s="27" t="s">
        <v>17</v>
      </c>
      <c r="H1500" s="27" t="s">
        <v>17</v>
      </c>
    </row>
    <row r="1501" spans="2:10" x14ac:dyDescent="0.25">
      <c r="B1501" s="28" t="s">
        <v>2252</v>
      </c>
      <c r="C1501" s="31" t="s">
        <v>2253</v>
      </c>
      <c r="D1501" s="28"/>
      <c r="E1501" s="28"/>
      <c r="F1501" s="28"/>
      <c r="G1501" s="28"/>
      <c r="H1501" s="28"/>
    </row>
    <row r="1502" spans="2:10" x14ac:dyDescent="0.25">
      <c r="B1502" s="28" t="s">
        <v>2254</v>
      </c>
      <c r="C1502" s="30" t="s">
        <v>2255</v>
      </c>
      <c r="D1502" s="32" t="s">
        <v>2718</v>
      </c>
      <c r="E1502" s="33">
        <v>0</v>
      </c>
      <c r="F1502" s="33" t="s">
        <v>17</v>
      </c>
      <c r="G1502" s="35">
        <v>0</v>
      </c>
      <c r="H1502" s="35" t="str">
        <f>IF(OR(E1502="",F1502=""),"",E1502*F1502+(E1502*F1502*G1502/100))</f>
        <v/>
      </c>
      <c r="I1502" s="25">
        <v>0.2</v>
      </c>
      <c r="J1502" s="26" t="str">
        <f>IF(I1502=J10,H1502,)</f>
        <v/>
      </c>
    </row>
    <row r="1503" spans="2:10" ht="39.6" x14ac:dyDescent="0.25">
      <c r="B1503" s="27" t="s">
        <v>17</v>
      </c>
      <c r="C1503" s="29" t="s">
        <v>2256</v>
      </c>
      <c r="D1503" s="27" t="s">
        <v>17</v>
      </c>
      <c r="E1503" s="27" t="s">
        <v>17</v>
      </c>
      <c r="F1503" s="27" t="s">
        <v>17</v>
      </c>
      <c r="G1503" s="27" t="s">
        <v>17</v>
      </c>
      <c r="H1503" s="27" t="s">
        <v>17</v>
      </c>
    </row>
    <row r="1504" spans="2:10" x14ac:dyDescent="0.25">
      <c r="B1504" s="28" t="s">
        <v>2257</v>
      </c>
      <c r="C1504" s="30" t="s">
        <v>2258</v>
      </c>
      <c r="D1504" s="32" t="s">
        <v>2718</v>
      </c>
      <c r="E1504" s="33">
        <v>0</v>
      </c>
      <c r="F1504" s="33" t="s">
        <v>17</v>
      </c>
      <c r="G1504" s="35">
        <v>0</v>
      </c>
      <c r="H1504" s="35" t="str">
        <f>IF(OR(E1504="",F1504=""),"",E1504*F1504+(E1504*F1504*G1504/100))</f>
        <v/>
      </c>
      <c r="I1504" s="25">
        <v>0.2</v>
      </c>
      <c r="J1504" s="26" t="str">
        <f>IF(I1504=J10,H1504,)</f>
        <v/>
      </c>
    </row>
    <row r="1505" spans="2:10" ht="39.6" x14ac:dyDescent="0.25">
      <c r="B1505" s="27" t="s">
        <v>17</v>
      </c>
      <c r="C1505" s="29" t="s">
        <v>2259</v>
      </c>
      <c r="D1505" s="27" t="s">
        <v>17</v>
      </c>
      <c r="E1505" s="27" t="s">
        <v>17</v>
      </c>
      <c r="F1505" s="27" t="s">
        <v>17</v>
      </c>
      <c r="G1505" s="27" t="s">
        <v>17</v>
      </c>
      <c r="H1505" s="27" t="s">
        <v>17</v>
      </c>
    </row>
    <row r="1506" spans="2:10" x14ac:dyDescent="0.25">
      <c r="B1506" s="28" t="s">
        <v>2260</v>
      </c>
      <c r="C1506" s="30" t="s">
        <v>2261</v>
      </c>
      <c r="D1506" s="32" t="s">
        <v>2718</v>
      </c>
      <c r="E1506" s="33">
        <v>0</v>
      </c>
      <c r="F1506" s="33" t="s">
        <v>17</v>
      </c>
      <c r="G1506" s="35">
        <v>0</v>
      </c>
      <c r="H1506" s="35" t="str">
        <f>IF(OR(E1506="",F1506=""),"",E1506*F1506+(E1506*F1506*G1506/100))</f>
        <v/>
      </c>
      <c r="I1506" s="25">
        <v>0.2</v>
      </c>
      <c r="J1506" s="26" t="str">
        <f>IF(I1506=J10,H1506,)</f>
        <v/>
      </c>
    </row>
    <row r="1507" spans="2:10" ht="26.4" x14ac:dyDescent="0.25">
      <c r="B1507" s="27" t="s">
        <v>17</v>
      </c>
      <c r="C1507" s="29" t="s">
        <v>2262</v>
      </c>
      <c r="D1507" s="27" t="s">
        <v>17</v>
      </c>
      <c r="E1507" s="27" t="s">
        <v>17</v>
      </c>
      <c r="F1507" s="27" t="s">
        <v>17</v>
      </c>
      <c r="G1507" s="27" t="s">
        <v>17</v>
      </c>
      <c r="H1507" s="27" t="s">
        <v>17</v>
      </c>
    </row>
    <row r="1508" spans="2:10" x14ac:dyDescent="0.25">
      <c r="B1508" s="28" t="s">
        <v>2263</v>
      </c>
      <c r="C1508" s="30" t="s">
        <v>2264</v>
      </c>
      <c r="D1508" s="32" t="s">
        <v>2718</v>
      </c>
      <c r="E1508" s="33">
        <v>0</v>
      </c>
      <c r="F1508" s="33" t="s">
        <v>17</v>
      </c>
      <c r="G1508" s="35">
        <v>0</v>
      </c>
      <c r="H1508" s="35" t="str">
        <f>IF(OR(E1508="",F1508=""),"",E1508*F1508+(E1508*F1508*G1508/100))</f>
        <v/>
      </c>
      <c r="I1508" s="25">
        <v>0.2</v>
      </c>
      <c r="J1508" s="26" t="str">
        <f>IF(I1508=J10,H1508,)</f>
        <v/>
      </c>
    </row>
    <row r="1509" spans="2:10" ht="66" x14ac:dyDescent="0.25">
      <c r="B1509" s="27" t="s">
        <v>17</v>
      </c>
      <c r="C1509" s="29" t="s">
        <v>2265</v>
      </c>
      <c r="D1509" s="27" t="s">
        <v>17</v>
      </c>
      <c r="E1509" s="27" t="s">
        <v>17</v>
      </c>
      <c r="F1509" s="27" t="s">
        <v>17</v>
      </c>
      <c r="G1509" s="27" t="s">
        <v>17</v>
      </c>
      <c r="H1509" s="27" t="s">
        <v>17</v>
      </c>
    </row>
    <row r="1510" spans="2:10" x14ac:dyDescent="0.25">
      <c r="B1510" s="28" t="s">
        <v>2266</v>
      </c>
      <c r="C1510" s="30" t="s">
        <v>2267</v>
      </c>
      <c r="D1510" s="32" t="s">
        <v>2718</v>
      </c>
      <c r="E1510" s="33">
        <v>0</v>
      </c>
      <c r="F1510" s="33" t="s">
        <v>17</v>
      </c>
      <c r="G1510" s="35">
        <v>0</v>
      </c>
      <c r="H1510" s="35" t="str">
        <f>IF(OR(E1510="",F1510=""),"",E1510*F1510+(E1510*F1510*G1510/100))</f>
        <v/>
      </c>
      <c r="I1510" s="25">
        <v>0.2</v>
      </c>
      <c r="J1510" s="26" t="str">
        <f>IF(I1510=J10,H1510,)</f>
        <v/>
      </c>
    </row>
    <row r="1511" spans="2:10" ht="66" x14ac:dyDescent="0.25">
      <c r="B1511" s="27" t="s">
        <v>17</v>
      </c>
      <c r="C1511" s="29" t="s">
        <v>2268</v>
      </c>
      <c r="D1511" s="27" t="s">
        <v>17</v>
      </c>
      <c r="E1511" s="27" t="s">
        <v>17</v>
      </c>
      <c r="F1511" s="27" t="s">
        <v>17</v>
      </c>
      <c r="G1511" s="27" t="s">
        <v>17</v>
      </c>
      <c r="H1511" s="27" t="s">
        <v>17</v>
      </c>
    </row>
    <row r="1512" spans="2:10" x14ac:dyDescent="0.25">
      <c r="B1512" s="28" t="s">
        <v>2269</v>
      </c>
      <c r="C1512" s="30" t="s">
        <v>2270</v>
      </c>
      <c r="D1512" s="32" t="s">
        <v>2718</v>
      </c>
      <c r="E1512" s="33">
        <v>0</v>
      </c>
      <c r="F1512" s="33" t="s">
        <v>17</v>
      </c>
      <c r="G1512" s="35">
        <v>0</v>
      </c>
      <c r="H1512" s="35" t="str">
        <f>IF(OR(E1512="",F1512=""),"",E1512*F1512+(E1512*F1512*G1512/100))</f>
        <v/>
      </c>
      <c r="I1512" s="25">
        <v>0.2</v>
      </c>
      <c r="J1512" s="26" t="str">
        <f>IF(I1512=J10,H1512,)</f>
        <v/>
      </c>
    </row>
    <row r="1513" spans="2:10" ht="66" x14ac:dyDescent="0.25">
      <c r="B1513" s="27" t="s">
        <v>17</v>
      </c>
      <c r="C1513" s="29" t="s">
        <v>2271</v>
      </c>
      <c r="D1513" s="27" t="s">
        <v>17</v>
      </c>
      <c r="E1513" s="27" t="s">
        <v>17</v>
      </c>
      <c r="F1513" s="27" t="s">
        <v>17</v>
      </c>
      <c r="G1513" s="27" t="s">
        <v>17</v>
      </c>
      <c r="H1513" s="27" t="s">
        <v>17</v>
      </c>
    </row>
    <row r="1514" spans="2:10" x14ac:dyDescent="0.25">
      <c r="B1514" s="28" t="s">
        <v>2272</v>
      </c>
      <c r="C1514" s="30" t="s">
        <v>2273</v>
      </c>
      <c r="D1514" s="32" t="s">
        <v>2718</v>
      </c>
      <c r="E1514" s="33">
        <v>0</v>
      </c>
      <c r="F1514" s="33" t="s">
        <v>17</v>
      </c>
      <c r="G1514" s="35">
        <v>0</v>
      </c>
      <c r="H1514" s="35" t="str">
        <f>IF(OR(E1514="",F1514=""),"",E1514*F1514+(E1514*F1514*G1514/100))</f>
        <v/>
      </c>
      <c r="I1514" s="25">
        <v>0.2</v>
      </c>
      <c r="J1514" s="26" t="str">
        <f>IF(I1514=J10,H1514,)</f>
        <v/>
      </c>
    </row>
    <row r="1515" spans="2:10" ht="66" x14ac:dyDescent="0.25">
      <c r="B1515" s="27" t="s">
        <v>17</v>
      </c>
      <c r="C1515" s="29" t="s">
        <v>2274</v>
      </c>
      <c r="D1515" s="27" t="s">
        <v>17</v>
      </c>
      <c r="E1515" s="27" t="s">
        <v>17</v>
      </c>
      <c r="F1515" s="27" t="s">
        <v>17</v>
      </c>
      <c r="G1515" s="27" t="s">
        <v>17</v>
      </c>
      <c r="H1515" s="27" t="s">
        <v>17</v>
      </c>
    </row>
    <row r="1516" spans="2:10" x14ac:dyDescent="0.25">
      <c r="B1516" s="28" t="s">
        <v>2275</v>
      </c>
      <c r="C1516" s="30" t="s">
        <v>2276</v>
      </c>
      <c r="D1516" s="32" t="s">
        <v>2718</v>
      </c>
      <c r="E1516" s="33">
        <v>0</v>
      </c>
      <c r="F1516" s="33" t="s">
        <v>17</v>
      </c>
      <c r="G1516" s="35">
        <v>0</v>
      </c>
      <c r="H1516" s="35" t="str">
        <f>IF(OR(E1516="",F1516=""),"",E1516*F1516+(E1516*F1516*G1516/100))</f>
        <v/>
      </c>
      <c r="I1516" s="25">
        <v>0.2</v>
      </c>
      <c r="J1516" s="26" t="str">
        <f>IF(I1516=J10,H1516,)</f>
        <v/>
      </c>
    </row>
    <row r="1517" spans="2:10" ht="66" x14ac:dyDescent="0.25">
      <c r="B1517" s="27" t="s">
        <v>17</v>
      </c>
      <c r="C1517" s="29" t="s">
        <v>2277</v>
      </c>
      <c r="D1517" s="27" t="s">
        <v>17</v>
      </c>
      <c r="E1517" s="27" t="s">
        <v>17</v>
      </c>
      <c r="F1517" s="27" t="s">
        <v>17</v>
      </c>
      <c r="G1517" s="27" t="s">
        <v>17</v>
      </c>
      <c r="H1517" s="27" t="s">
        <v>17</v>
      </c>
    </row>
    <row r="1518" spans="2:10" x14ac:dyDescent="0.25">
      <c r="B1518" s="28" t="s">
        <v>2278</v>
      </c>
      <c r="C1518" s="30" t="s">
        <v>2279</v>
      </c>
      <c r="D1518" s="32" t="s">
        <v>2718</v>
      </c>
      <c r="E1518" s="33">
        <v>0</v>
      </c>
      <c r="F1518" s="33" t="s">
        <v>17</v>
      </c>
      <c r="G1518" s="35">
        <v>0</v>
      </c>
      <c r="H1518" s="35" t="str">
        <f>IF(OR(E1518="",F1518=""),"",E1518*F1518+(E1518*F1518*G1518/100))</f>
        <v/>
      </c>
      <c r="I1518" s="25">
        <v>0.2</v>
      </c>
      <c r="J1518" s="26" t="str">
        <f>IF(I1518=J10,H1518,)</f>
        <v/>
      </c>
    </row>
    <row r="1519" spans="2:10" ht="39.6" x14ac:dyDescent="0.25">
      <c r="B1519" s="27" t="s">
        <v>17</v>
      </c>
      <c r="C1519" s="29" t="s">
        <v>2280</v>
      </c>
      <c r="D1519" s="27" t="s">
        <v>17</v>
      </c>
      <c r="E1519" s="27" t="s">
        <v>17</v>
      </c>
      <c r="F1519" s="27" t="s">
        <v>17</v>
      </c>
      <c r="G1519" s="27" t="s">
        <v>17</v>
      </c>
      <c r="H1519" s="27" t="s">
        <v>17</v>
      </c>
    </row>
    <row r="1520" spans="2:10" x14ac:dyDescent="0.25">
      <c r="B1520" s="28" t="s">
        <v>2281</v>
      </c>
      <c r="C1520" s="30" t="s">
        <v>2282</v>
      </c>
      <c r="D1520" s="32" t="s">
        <v>2718</v>
      </c>
      <c r="E1520" s="33">
        <v>0</v>
      </c>
      <c r="F1520" s="33" t="s">
        <v>17</v>
      </c>
      <c r="G1520" s="35">
        <v>0</v>
      </c>
      <c r="H1520" s="35" t="str">
        <f>IF(OR(E1520="",F1520=""),"",E1520*F1520+(E1520*F1520*G1520/100))</f>
        <v/>
      </c>
      <c r="I1520" s="25">
        <v>0.2</v>
      </c>
      <c r="J1520" s="26" t="str">
        <f>IF(I1520=J10,H1520,)</f>
        <v/>
      </c>
    </row>
    <row r="1521" spans="2:10" ht="39.6" x14ac:dyDescent="0.25">
      <c r="B1521" s="27" t="s">
        <v>17</v>
      </c>
      <c r="C1521" s="29" t="s">
        <v>2283</v>
      </c>
      <c r="D1521" s="27" t="s">
        <v>17</v>
      </c>
      <c r="E1521" s="27" t="s">
        <v>17</v>
      </c>
      <c r="F1521" s="27" t="s">
        <v>17</v>
      </c>
      <c r="G1521" s="27" t="s">
        <v>17</v>
      </c>
      <c r="H1521" s="27" t="s">
        <v>17</v>
      </c>
    </row>
    <row r="1522" spans="2:10" x14ac:dyDescent="0.25">
      <c r="B1522" s="28" t="s">
        <v>2284</v>
      </c>
      <c r="C1522" s="30" t="s">
        <v>2285</v>
      </c>
      <c r="D1522" s="32" t="s">
        <v>2718</v>
      </c>
      <c r="E1522" s="33">
        <v>0</v>
      </c>
      <c r="F1522" s="33" t="s">
        <v>17</v>
      </c>
      <c r="G1522" s="35">
        <v>0</v>
      </c>
      <c r="H1522" s="35" t="str">
        <f>IF(OR(E1522="",F1522=""),"",E1522*F1522+(E1522*F1522*G1522/100))</f>
        <v/>
      </c>
      <c r="I1522" s="25">
        <v>0.2</v>
      </c>
      <c r="J1522" s="26" t="str">
        <f>IF(I1522=J10,H1522,)</f>
        <v/>
      </c>
    </row>
    <row r="1523" spans="2:10" ht="39.6" x14ac:dyDescent="0.25">
      <c r="B1523" s="27" t="s">
        <v>17</v>
      </c>
      <c r="C1523" s="29" t="s">
        <v>2286</v>
      </c>
      <c r="D1523" s="27" t="s">
        <v>17</v>
      </c>
      <c r="E1523" s="27" t="s">
        <v>17</v>
      </c>
      <c r="F1523" s="27" t="s">
        <v>17</v>
      </c>
      <c r="G1523" s="27" t="s">
        <v>17</v>
      </c>
      <c r="H1523" s="27" t="s">
        <v>17</v>
      </c>
    </row>
    <row r="1524" spans="2:10" x14ac:dyDescent="0.25">
      <c r="B1524" s="28" t="s">
        <v>2287</v>
      </c>
      <c r="C1524" s="30" t="s">
        <v>2288</v>
      </c>
      <c r="D1524" s="32" t="s">
        <v>2718</v>
      </c>
      <c r="E1524" s="33">
        <v>0</v>
      </c>
      <c r="F1524" s="33" t="s">
        <v>17</v>
      </c>
      <c r="G1524" s="35">
        <v>0</v>
      </c>
      <c r="H1524" s="35" t="str">
        <f>IF(OR(E1524="",F1524=""),"",E1524*F1524+(E1524*F1524*G1524/100))</f>
        <v/>
      </c>
      <c r="I1524" s="25">
        <v>0.2</v>
      </c>
      <c r="J1524" s="26" t="str">
        <f>IF(I1524=J10,H1524,)</f>
        <v/>
      </c>
    </row>
    <row r="1525" spans="2:10" ht="39.6" x14ac:dyDescent="0.25">
      <c r="B1525" s="27" t="s">
        <v>17</v>
      </c>
      <c r="C1525" s="29" t="s">
        <v>2289</v>
      </c>
      <c r="D1525" s="27" t="s">
        <v>17</v>
      </c>
      <c r="E1525" s="27" t="s">
        <v>17</v>
      </c>
      <c r="F1525" s="27" t="s">
        <v>17</v>
      </c>
      <c r="G1525" s="27" t="s">
        <v>17</v>
      </c>
      <c r="H1525" s="27" t="s">
        <v>17</v>
      </c>
    </row>
    <row r="1526" spans="2:10" x14ac:dyDescent="0.25">
      <c r="B1526" s="28" t="s">
        <v>2290</v>
      </c>
      <c r="C1526" s="30" t="s">
        <v>2291</v>
      </c>
      <c r="D1526" s="32" t="s">
        <v>2718</v>
      </c>
      <c r="E1526" s="33">
        <v>0</v>
      </c>
      <c r="F1526" s="33" t="s">
        <v>17</v>
      </c>
      <c r="G1526" s="35">
        <v>0</v>
      </c>
      <c r="H1526" s="35" t="str">
        <f>IF(OR(E1526="",F1526=""),"",E1526*F1526+(E1526*F1526*G1526/100))</f>
        <v/>
      </c>
      <c r="I1526" s="25">
        <v>0.2</v>
      </c>
      <c r="J1526" s="26" t="str">
        <f>IF(I1526=J10,H1526,)</f>
        <v/>
      </c>
    </row>
    <row r="1527" spans="2:10" ht="52.8" x14ac:dyDescent="0.25">
      <c r="B1527" s="27" t="s">
        <v>17</v>
      </c>
      <c r="C1527" s="29" t="s">
        <v>2292</v>
      </c>
      <c r="D1527" s="27" t="s">
        <v>17</v>
      </c>
      <c r="E1527" s="27" t="s">
        <v>17</v>
      </c>
      <c r="F1527" s="27" t="s">
        <v>17</v>
      </c>
      <c r="G1527" s="27" t="s">
        <v>17</v>
      </c>
      <c r="H1527" s="27" t="s">
        <v>17</v>
      </c>
    </row>
    <row r="1528" spans="2:10" x14ac:dyDescent="0.25">
      <c r="B1528" s="28" t="s">
        <v>2293</v>
      </c>
      <c r="C1528" s="30" t="s">
        <v>2294</v>
      </c>
      <c r="D1528" s="32" t="s">
        <v>2718</v>
      </c>
      <c r="E1528" s="33">
        <v>0</v>
      </c>
      <c r="F1528" s="33" t="s">
        <v>17</v>
      </c>
      <c r="G1528" s="35">
        <v>0</v>
      </c>
      <c r="H1528" s="35" t="str">
        <f>IF(OR(E1528="",F1528=""),"",E1528*F1528+(E1528*F1528*G1528/100))</f>
        <v/>
      </c>
      <c r="I1528" s="25">
        <v>0.2</v>
      </c>
      <c r="J1528" s="26" t="str">
        <f>IF(I1528=J10,H1528,)</f>
        <v/>
      </c>
    </row>
    <row r="1529" spans="2:10" ht="52.8" x14ac:dyDescent="0.25">
      <c r="B1529" s="27" t="s">
        <v>17</v>
      </c>
      <c r="C1529" s="29" t="s">
        <v>2295</v>
      </c>
      <c r="D1529" s="27" t="s">
        <v>17</v>
      </c>
      <c r="E1529" s="27" t="s">
        <v>17</v>
      </c>
      <c r="F1529" s="27" t="s">
        <v>17</v>
      </c>
      <c r="G1529" s="27" t="s">
        <v>17</v>
      </c>
      <c r="H1529" s="27" t="s">
        <v>17</v>
      </c>
    </row>
    <row r="1530" spans="2:10" x14ac:dyDescent="0.25">
      <c r="B1530" s="28" t="s">
        <v>2296</v>
      </c>
      <c r="C1530" s="30" t="s">
        <v>2297</v>
      </c>
      <c r="D1530" s="32" t="s">
        <v>2718</v>
      </c>
      <c r="E1530" s="33">
        <v>0</v>
      </c>
      <c r="F1530" s="33" t="s">
        <v>17</v>
      </c>
      <c r="G1530" s="35">
        <v>0</v>
      </c>
      <c r="H1530" s="35" t="str">
        <f>IF(OR(E1530="",F1530=""),"",E1530*F1530+(E1530*F1530*G1530/100))</f>
        <v/>
      </c>
      <c r="I1530" s="25">
        <v>0.2</v>
      </c>
      <c r="J1530" s="26" t="str">
        <f>IF(I1530=J10,H1530,)</f>
        <v/>
      </c>
    </row>
    <row r="1531" spans="2:10" ht="52.8" x14ac:dyDescent="0.25">
      <c r="B1531" s="27" t="s">
        <v>17</v>
      </c>
      <c r="C1531" s="29" t="s">
        <v>2298</v>
      </c>
      <c r="D1531" s="27" t="s">
        <v>17</v>
      </c>
      <c r="E1531" s="27" t="s">
        <v>17</v>
      </c>
      <c r="F1531" s="27" t="s">
        <v>17</v>
      </c>
      <c r="G1531" s="27" t="s">
        <v>17</v>
      </c>
      <c r="H1531" s="27" t="s">
        <v>17</v>
      </c>
    </row>
    <row r="1532" spans="2:10" x14ac:dyDescent="0.25">
      <c r="B1532" s="28" t="s">
        <v>2299</v>
      </c>
      <c r="C1532" s="30" t="s">
        <v>2300</v>
      </c>
      <c r="D1532" s="32" t="s">
        <v>2718</v>
      </c>
      <c r="E1532" s="33">
        <v>0</v>
      </c>
      <c r="F1532" s="33" t="s">
        <v>17</v>
      </c>
      <c r="G1532" s="35">
        <v>0</v>
      </c>
      <c r="H1532" s="35" t="str">
        <f>IF(OR(E1532="",F1532=""),"",E1532*F1532+(E1532*F1532*G1532/100))</f>
        <v/>
      </c>
      <c r="I1532" s="25">
        <v>0.2</v>
      </c>
      <c r="J1532" s="26" t="str">
        <f>IF(I1532=J10,H1532,)</f>
        <v/>
      </c>
    </row>
    <row r="1533" spans="2:10" ht="52.8" x14ac:dyDescent="0.25">
      <c r="B1533" s="27" t="s">
        <v>17</v>
      </c>
      <c r="C1533" s="29" t="s">
        <v>2301</v>
      </c>
      <c r="D1533" s="27" t="s">
        <v>17</v>
      </c>
      <c r="E1533" s="27" t="s">
        <v>17</v>
      </c>
      <c r="F1533" s="27" t="s">
        <v>17</v>
      </c>
      <c r="G1533" s="27" t="s">
        <v>17</v>
      </c>
      <c r="H1533" s="27" t="s">
        <v>17</v>
      </c>
    </row>
    <row r="1534" spans="2:10" x14ac:dyDescent="0.25">
      <c r="B1534" s="28" t="s">
        <v>2302</v>
      </c>
      <c r="C1534" s="30" t="s">
        <v>2303</v>
      </c>
      <c r="D1534" s="32" t="s">
        <v>2718</v>
      </c>
      <c r="E1534" s="33">
        <v>0</v>
      </c>
      <c r="F1534" s="33" t="s">
        <v>17</v>
      </c>
      <c r="G1534" s="35">
        <v>0</v>
      </c>
      <c r="H1534" s="35" t="str">
        <f>IF(OR(E1534="",F1534=""),"",E1534*F1534+(E1534*F1534*G1534/100))</f>
        <v/>
      </c>
      <c r="I1534" s="25">
        <v>0.2</v>
      </c>
      <c r="J1534" s="26" t="str">
        <f>IF(I1534=J10,H1534,)</f>
        <v/>
      </c>
    </row>
    <row r="1535" spans="2:10" ht="39.6" x14ac:dyDescent="0.25">
      <c r="B1535" s="27" t="s">
        <v>17</v>
      </c>
      <c r="C1535" s="29" t="s">
        <v>2304</v>
      </c>
      <c r="D1535" s="27" t="s">
        <v>17</v>
      </c>
      <c r="E1535" s="27" t="s">
        <v>17</v>
      </c>
      <c r="F1535" s="27" t="s">
        <v>17</v>
      </c>
      <c r="G1535" s="27" t="s">
        <v>17</v>
      </c>
      <c r="H1535" s="27" t="s">
        <v>17</v>
      </c>
    </row>
    <row r="1536" spans="2:10" x14ac:dyDescent="0.25">
      <c r="B1536" s="28" t="s">
        <v>2305</v>
      </c>
      <c r="C1536" s="30" t="s">
        <v>2306</v>
      </c>
      <c r="D1536" s="32" t="s">
        <v>2718</v>
      </c>
      <c r="E1536" s="33">
        <v>0</v>
      </c>
      <c r="F1536" s="33" t="s">
        <v>17</v>
      </c>
      <c r="G1536" s="35">
        <v>0</v>
      </c>
      <c r="H1536" s="35" t="str">
        <f>IF(OR(E1536="",F1536=""),"",E1536*F1536+(E1536*F1536*G1536/100))</f>
        <v/>
      </c>
      <c r="I1536" s="25">
        <v>0.2</v>
      </c>
      <c r="J1536" s="26" t="str">
        <f>IF(I1536=J10,H1536,)</f>
        <v/>
      </c>
    </row>
    <row r="1537" spans="2:10" ht="39.6" x14ac:dyDescent="0.25">
      <c r="B1537" s="27" t="s">
        <v>17</v>
      </c>
      <c r="C1537" s="29" t="s">
        <v>2307</v>
      </c>
      <c r="D1537" s="27" t="s">
        <v>17</v>
      </c>
      <c r="E1537" s="27" t="s">
        <v>17</v>
      </c>
      <c r="F1537" s="27" t="s">
        <v>17</v>
      </c>
      <c r="G1537" s="27" t="s">
        <v>17</v>
      </c>
      <c r="H1537" s="27" t="s">
        <v>17</v>
      </c>
    </row>
    <row r="1538" spans="2:10" x14ac:dyDescent="0.25">
      <c r="B1538" s="28" t="s">
        <v>2308</v>
      </c>
      <c r="C1538" s="30" t="s">
        <v>2309</v>
      </c>
      <c r="D1538" s="32" t="s">
        <v>2718</v>
      </c>
      <c r="E1538" s="33">
        <v>0</v>
      </c>
      <c r="F1538" s="33" t="s">
        <v>17</v>
      </c>
      <c r="G1538" s="35">
        <v>0</v>
      </c>
      <c r="H1538" s="35" t="str">
        <f>IF(OR(E1538="",F1538=""),"",E1538*F1538+(E1538*F1538*G1538/100))</f>
        <v/>
      </c>
      <c r="I1538" s="25">
        <v>0.2</v>
      </c>
      <c r="J1538" s="26" t="str">
        <f>IF(I1538=J10,H1538,)</f>
        <v/>
      </c>
    </row>
    <row r="1539" spans="2:10" ht="39.6" x14ac:dyDescent="0.25">
      <c r="B1539" s="27" t="s">
        <v>17</v>
      </c>
      <c r="C1539" s="29" t="s">
        <v>2310</v>
      </c>
      <c r="D1539" s="27" t="s">
        <v>17</v>
      </c>
      <c r="E1539" s="27" t="s">
        <v>17</v>
      </c>
      <c r="F1539" s="27" t="s">
        <v>17</v>
      </c>
      <c r="G1539" s="27" t="s">
        <v>17</v>
      </c>
      <c r="H1539" s="27" t="s">
        <v>17</v>
      </c>
    </row>
    <row r="1540" spans="2:10" x14ac:dyDescent="0.25">
      <c r="B1540" s="28" t="s">
        <v>2311</v>
      </c>
      <c r="C1540" s="30" t="s">
        <v>2312</v>
      </c>
      <c r="D1540" s="32" t="s">
        <v>2718</v>
      </c>
      <c r="E1540" s="33">
        <v>0</v>
      </c>
      <c r="F1540" s="33" t="s">
        <v>17</v>
      </c>
      <c r="G1540" s="35">
        <v>0</v>
      </c>
      <c r="H1540" s="35" t="str">
        <f>IF(OR(E1540="",F1540=""),"",E1540*F1540+(E1540*F1540*G1540/100))</f>
        <v/>
      </c>
      <c r="I1540" s="25">
        <v>0.2</v>
      </c>
      <c r="J1540" s="26" t="str">
        <f>IF(I1540=J10,H1540,)</f>
        <v/>
      </c>
    </row>
    <row r="1541" spans="2:10" ht="39.6" x14ac:dyDescent="0.25">
      <c r="B1541" s="27" t="s">
        <v>17</v>
      </c>
      <c r="C1541" s="29" t="s">
        <v>2313</v>
      </c>
      <c r="D1541" s="27" t="s">
        <v>17</v>
      </c>
      <c r="E1541" s="27" t="s">
        <v>17</v>
      </c>
      <c r="F1541" s="27" t="s">
        <v>17</v>
      </c>
      <c r="G1541" s="27" t="s">
        <v>17</v>
      </c>
      <c r="H1541" s="27" t="s">
        <v>17</v>
      </c>
    </row>
    <row r="1542" spans="2:10" x14ac:dyDescent="0.25">
      <c r="B1542" s="28" t="s">
        <v>2314</v>
      </c>
      <c r="C1542" s="30" t="s">
        <v>2315</v>
      </c>
      <c r="D1542" s="32" t="s">
        <v>2718</v>
      </c>
      <c r="E1542" s="33">
        <v>0</v>
      </c>
      <c r="F1542" s="33" t="s">
        <v>17</v>
      </c>
      <c r="G1542" s="35">
        <v>0</v>
      </c>
      <c r="H1542" s="35" t="str">
        <f>IF(OR(E1542="",F1542=""),"",E1542*F1542+(E1542*F1542*G1542/100))</f>
        <v/>
      </c>
      <c r="I1542" s="25">
        <v>0.2</v>
      </c>
      <c r="J1542" s="26" t="str">
        <f>IF(I1542=J10,H1542,)</f>
        <v/>
      </c>
    </row>
    <row r="1543" spans="2:10" ht="39.6" x14ac:dyDescent="0.25">
      <c r="B1543" s="27" t="s">
        <v>17</v>
      </c>
      <c r="C1543" s="29" t="s">
        <v>2316</v>
      </c>
      <c r="D1543" s="27" t="s">
        <v>17</v>
      </c>
      <c r="E1543" s="27" t="s">
        <v>17</v>
      </c>
      <c r="F1543" s="27" t="s">
        <v>17</v>
      </c>
      <c r="G1543" s="27" t="s">
        <v>17</v>
      </c>
      <c r="H1543" s="27" t="s">
        <v>17</v>
      </c>
    </row>
    <row r="1544" spans="2:10" x14ac:dyDescent="0.25">
      <c r="B1544" s="28" t="s">
        <v>2317</v>
      </c>
      <c r="C1544" s="30" t="s">
        <v>2318</v>
      </c>
      <c r="D1544" s="32" t="s">
        <v>2718</v>
      </c>
      <c r="E1544" s="33">
        <v>0</v>
      </c>
      <c r="F1544" s="33" t="s">
        <v>17</v>
      </c>
      <c r="G1544" s="35">
        <v>0</v>
      </c>
      <c r="H1544" s="35" t="str">
        <f>IF(OR(E1544="",F1544=""),"",E1544*F1544+(E1544*F1544*G1544/100))</f>
        <v/>
      </c>
      <c r="I1544" s="25">
        <v>0.2</v>
      </c>
      <c r="J1544" s="26" t="str">
        <f>IF(I1544=J10,H1544,)</f>
        <v/>
      </c>
    </row>
    <row r="1545" spans="2:10" ht="39.6" x14ac:dyDescent="0.25">
      <c r="B1545" s="27" t="s">
        <v>17</v>
      </c>
      <c r="C1545" s="29" t="s">
        <v>2319</v>
      </c>
      <c r="D1545" s="27" t="s">
        <v>17</v>
      </c>
      <c r="E1545" s="27" t="s">
        <v>17</v>
      </c>
      <c r="F1545" s="27" t="s">
        <v>17</v>
      </c>
      <c r="G1545" s="27" t="s">
        <v>17</v>
      </c>
      <c r="H1545" s="27" t="s">
        <v>17</v>
      </c>
    </row>
    <row r="1546" spans="2:10" x14ac:dyDescent="0.25">
      <c r="B1546" s="28" t="s">
        <v>2320</v>
      </c>
      <c r="C1546" s="30" t="s">
        <v>2321</v>
      </c>
      <c r="D1546" s="32" t="s">
        <v>2718</v>
      </c>
      <c r="E1546" s="33">
        <v>0</v>
      </c>
      <c r="F1546" s="33" t="s">
        <v>17</v>
      </c>
      <c r="G1546" s="35">
        <v>0</v>
      </c>
      <c r="H1546" s="35" t="str">
        <f>IF(OR(E1546="",F1546=""),"",E1546*F1546+(E1546*F1546*G1546/100))</f>
        <v/>
      </c>
      <c r="I1546" s="25">
        <v>0.2</v>
      </c>
      <c r="J1546" s="26" t="str">
        <f>IF(I1546=J10,H1546,)</f>
        <v/>
      </c>
    </row>
    <row r="1547" spans="2:10" ht="26.4" x14ac:dyDescent="0.25">
      <c r="B1547" s="27" t="s">
        <v>17</v>
      </c>
      <c r="C1547" s="29" t="s">
        <v>2322</v>
      </c>
      <c r="D1547" s="27" t="s">
        <v>17</v>
      </c>
      <c r="E1547" s="27" t="s">
        <v>17</v>
      </c>
      <c r="F1547" s="27" t="s">
        <v>17</v>
      </c>
      <c r="G1547" s="27" t="s">
        <v>17</v>
      </c>
      <c r="H1547" s="27" t="s">
        <v>17</v>
      </c>
    </row>
    <row r="1548" spans="2:10" x14ac:dyDescent="0.25">
      <c r="B1548" s="28" t="s">
        <v>2323</v>
      </c>
      <c r="C1548" s="30" t="s">
        <v>2324</v>
      </c>
      <c r="D1548" s="32" t="s">
        <v>2718</v>
      </c>
      <c r="E1548" s="33">
        <v>0</v>
      </c>
      <c r="F1548" s="33" t="s">
        <v>17</v>
      </c>
      <c r="G1548" s="35">
        <v>0</v>
      </c>
      <c r="H1548" s="35" t="str">
        <f>IF(OR(E1548="",F1548=""),"",E1548*F1548+(E1548*F1548*G1548/100))</f>
        <v/>
      </c>
      <c r="I1548" s="25">
        <v>0.2</v>
      </c>
      <c r="J1548" s="26" t="str">
        <f>IF(I1548=J10,H1548,)</f>
        <v/>
      </c>
    </row>
    <row r="1549" spans="2:10" ht="26.4" x14ac:dyDescent="0.25">
      <c r="B1549" s="27" t="s">
        <v>17</v>
      </c>
      <c r="C1549" s="29" t="s">
        <v>2325</v>
      </c>
      <c r="D1549" s="27" t="s">
        <v>17</v>
      </c>
      <c r="E1549" s="27" t="s">
        <v>17</v>
      </c>
      <c r="F1549" s="27" t="s">
        <v>17</v>
      </c>
      <c r="G1549" s="27" t="s">
        <v>17</v>
      </c>
      <c r="H1549" s="27" t="s">
        <v>17</v>
      </c>
    </row>
    <row r="1550" spans="2:10" x14ac:dyDescent="0.25">
      <c r="B1550" s="28" t="s">
        <v>2326</v>
      </c>
      <c r="C1550" s="31" t="s">
        <v>2327</v>
      </c>
      <c r="D1550" s="28"/>
      <c r="E1550" s="28"/>
      <c r="F1550" s="28"/>
      <c r="G1550" s="28"/>
      <c r="H1550" s="28"/>
    </row>
    <row r="1551" spans="2:10" x14ac:dyDescent="0.25">
      <c r="B1551" s="28" t="s">
        <v>2328</v>
      </c>
      <c r="C1551" s="30" t="s">
        <v>2329</v>
      </c>
      <c r="D1551" s="32" t="s">
        <v>2718</v>
      </c>
      <c r="E1551" s="33">
        <v>0</v>
      </c>
      <c r="F1551" s="33" t="s">
        <v>17</v>
      </c>
      <c r="G1551" s="35">
        <v>0</v>
      </c>
      <c r="H1551" s="35" t="str">
        <f>IF(OR(E1551="",F1551=""),"",E1551*F1551+(E1551*F1551*G1551/100))</f>
        <v/>
      </c>
      <c r="I1551" s="25">
        <v>0.2</v>
      </c>
      <c r="J1551" s="26" t="str">
        <f>IF(I1551=J10,H1551,)</f>
        <v/>
      </c>
    </row>
    <row r="1552" spans="2:10" ht="92.4" x14ac:dyDescent="0.25">
      <c r="B1552" s="27" t="s">
        <v>17</v>
      </c>
      <c r="C1552" s="29" t="s">
        <v>2330</v>
      </c>
      <c r="D1552" s="27" t="s">
        <v>17</v>
      </c>
      <c r="E1552" s="27" t="s">
        <v>17</v>
      </c>
      <c r="F1552" s="27" t="s">
        <v>17</v>
      </c>
      <c r="G1552" s="27" t="s">
        <v>17</v>
      </c>
      <c r="H1552" s="27" t="s">
        <v>17</v>
      </c>
    </row>
    <row r="1553" spans="2:10" x14ac:dyDescent="0.25">
      <c r="B1553" s="28" t="s">
        <v>2331</v>
      </c>
      <c r="C1553" s="30" t="s">
        <v>2332</v>
      </c>
      <c r="D1553" s="32" t="s">
        <v>2718</v>
      </c>
      <c r="E1553" s="33">
        <v>0</v>
      </c>
      <c r="F1553" s="33" t="s">
        <v>17</v>
      </c>
      <c r="G1553" s="35">
        <v>0</v>
      </c>
      <c r="H1553" s="35" t="str">
        <f>IF(OR(E1553="",F1553=""),"",E1553*F1553+(E1553*F1553*G1553/100))</f>
        <v/>
      </c>
      <c r="I1553" s="25">
        <v>0.2</v>
      </c>
      <c r="J1553" s="26" t="str">
        <f>IF(I1553=J10,H1553,)</f>
        <v/>
      </c>
    </row>
    <row r="1554" spans="2:10" ht="92.4" x14ac:dyDescent="0.25">
      <c r="B1554" s="27" t="s">
        <v>17</v>
      </c>
      <c r="C1554" s="29" t="s">
        <v>2333</v>
      </c>
      <c r="D1554" s="27" t="s">
        <v>17</v>
      </c>
      <c r="E1554" s="27" t="s">
        <v>17</v>
      </c>
      <c r="F1554" s="27" t="s">
        <v>17</v>
      </c>
      <c r="G1554" s="27" t="s">
        <v>17</v>
      </c>
      <c r="H1554" s="27" t="s">
        <v>17</v>
      </c>
    </row>
    <row r="1555" spans="2:10" x14ac:dyDescent="0.25">
      <c r="B1555" s="28" t="s">
        <v>2334</v>
      </c>
      <c r="C1555" s="30" t="s">
        <v>2335</v>
      </c>
      <c r="D1555" s="32" t="s">
        <v>2718</v>
      </c>
      <c r="E1555" s="33">
        <v>0</v>
      </c>
      <c r="F1555" s="33" t="s">
        <v>17</v>
      </c>
      <c r="G1555" s="35">
        <v>0</v>
      </c>
      <c r="H1555" s="35" t="str">
        <f>IF(OR(E1555="",F1555=""),"",E1555*F1555+(E1555*F1555*G1555/100))</f>
        <v/>
      </c>
      <c r="I1555" s="25">
        <v>0.2</v>
      </c>
      <c r="J1555" s="26" t="str">
        <f>IF(I1555=J10,H1555,)</f>
        <v/>
      </c>
    </row>
    <row r="1556" spans="2:10" ht="118.8" x14ac:dyDescent="0.25">
      <c r="B1556" s="27" t="s">
        <v>17</v>
      </c>
      <c r="C1556" s="29" t="s">
        <v>2336</v>
      </c>
      <c r="D1556" s="27" t="s">
        <v>17</v>
      </c>
      <c r="E1556" s="27" t="s">
        <v>17</v>
      </c>
      <c r="F1556" s="27" t="s">
        <v>17</v>
      </c>
      <c r="G1556" s="27" t="s">
        <v>17</v>
      </c>
      <c r="H1556" s="27" t="s">
        <v>17</v>
      </c>
    </row>
    <row r="1557" spans="2:10" x14ac:dyDescent="0.25">
      <c r="B1557" s="28" t="s">
        <v>2337</v>
      </c>
      <c r="C1557" s="30" t="s">
        <v>2338</v>
      </c>
      <c r="D1557" s="32" t="s">
        <v>2718</v>
      </c>
      <c r="E1557" s="33">
        <v>0</v>
      </c>
      <c r="F1557" s="33" t="s">
        <v>17</v>
      </c>
      <c r="G1557" s="35">
        <v>0</v>
      </c>
      <c r="H1557" s="35" t="str">
        <f>IF(OR(E1557="",F1557=""),"",E1557*F1557+(E1557*F1557*G1557/100))</f>
        <v/>
      </c>
      <c r="I1557" s="25">
        <v>0.2</v>
      </c>
      <c r="J1557" s="26" t="str">
        <f>IF(I1557=J10,H1557,)</f>
        <v/>
      </c>
    </row>
    <row r="1558" spans="2:10" ht="92.4" x14ac:dyDescent="0.25">
      <c r="B1558" s="27" t="s">
        <v>17</v>
      </c>
      <c r="C1558" s="29" t="s">
        <v>2339</v>
      </c>
      <c r="D1558" s="27" t="s">
        <v>17</v>
      </c>
      <c r="E1558" s="27" t="s">
        <v>17</v>
      </c>
      <c r="F1558" s="27" t="s">
        <v>17</v>
      </c>
      <c r="G1558" s="27" t="s">
        <v>17</v>
      </c>
      <c r="H1558" s="27" t="s">
        <v>17</v>
      </c>
    </row>
    <row r="1559" spans="2:10" x14ac:dyDescent="0.25">
      <c r="B1559" s="28" t="s">
        <v>2340</v>
      </c>
      <c r="C1559" s="31" t="s">
        <v>2341</v>
      </c>
      <c r="D1559" s="28"/>
      <c r="E1559" s="28"/>
      <c r="F1559" s="28"/>
      <c r="G1559" s="28"/>
      <c r="H1559" s="28"/>
    </row>
    <row r="1560" spans="2:10" x14ac:dyDescent="0.25">
      <c r="B1560" s="28" t="s">
        <v>2342</v>
      </c>
      <c r="C1560" s="30" t="s">
        <v>2343</v>
      </c>
      <c r="D1560" s="32" t="s">
        <v>2718</v>
      </c>
      <c r="E1560" s="33">
        <v>0</v>
      </c>
      <c r="F1560" s="33" t="s">
        <v>17</v>
      </c>
      <c r="G1560" s="35">
        <v>0</v>
      </c>
      <c r="H1560" s="35" t="str">
        <f>IF(OR(E1560="",F1560=""),"",E1560*F1560+(E1560*F1560*G1560/100))</f>
        <v/>
      </c>
      <c r="I1560" s="25">
        <v>0.2</v>
      </c>
      <c r="J1560" s="26" t="str">
        <f>IF(I1560=J10,H1560,)</f>
        <v/>
      </c>
    </row>
    <row r="1561" spans="2:10" ht="39.6" x14ac:dyDescent="0.25">
      <c r="B1561" s="27" t="s">
        <v>17</v>
      </c>
      <c r="C1561" s="29" t="s">
        <v>2344</v>
      </c>
      <c r="D1561" s="27" t="s">
        <v>17</v>
      </c>
      <c r="E1561" s="27" t="s">
        <v>17</v>
      </c>
      <c r="F1561" s="27" t="s">
        <v>17</v>
      </c>
      <c r="G1561" s="27" t="s">
        <v>17</v>
      </c>
      <c r="H1561" s="27" t="s">
        <v>17</v>
      </c>
    </row>
    <row r="1562" spans="2:10" x14ac:dyDescent="0.25">
      <c r="B1562" s="28" t="s">
        <v>2345</v>
      </c>
      <c r="C1562" s="30" t="s">
        <v>2346</v>
      </c>
      <c r="D1562" s="32" t="s">
        <v>2718</v>
      </c>
      <c r="E1562" s="33">
        <v>0</v>
      </c>
      <c r="F1562" s="33" t="s">
        <v>17</v>
      </c>
      <c r="G1562" s="35">
        <v>0</v>
      </c>
      <c r="H1562" s="35" t="str">
        <f>IF(OR(E1562="",F1562=""),"",E1562*F1562+(E1562*F1562*G1562/100))</f>
        <v/>
      </c>
      <c r="I1562" s="25">
        <v>0.2</v>
      </c>
      <c r="J1562" s="26" t="str">
        <f>IF(I1562=J10,H1562,)</f>
        <v/>
      </c>
    </row>
    <row r="1563" spans="2:10" ht="39.6" x14ac:dyDescent="0.25">
      <c r="B1563" s="27" t="s">
        <v>17</v>
      </c>
      <c r="C1563" s="29" t="s">
        <v>2347</v>
      </c>
      <c r="D1563" s="27" t="s">
        <v>17</v>
      </c>
      <c r="E1563" s="27" t="s">
        <v>17</v>
      </c>
      <c r="F1563" s="27" t="s">
        <v>17</v>
      </c>
      <c r="G1563" s="27" t="s">
        <v>17</v>
      </c>
      <c r="H1563" s="27" t="s">
        <v>17</v>
      </c>
    </row>
    <row r="1564" spans="2:10" x14ac:dyDescent="0.25">
      <c r="B1564" s="28" t="s">
        <v>2348</v>
      </c>
      <c r="C1564" s="30" t="s">
        <v>2349</v>
      </c>
      <c r="D1564" s="32" t="s">
        <v>2718</v>
      </c>
      <c r="E1564" s="33">
        <v>0</v>
      </c>
      <c r="F1564" s="33" t="s">
        <v>17</v>
      </c>
      <c r="G1564" s="35">
        <v>0</v>
      </c>
      <c r="H1564" s="35" t="str">
        <f>IF(OR(E1564="",F1564=""),"",E1564*F1564+(E1564*F1564*G1564/100))</f>
        <v/>
      </c>
      <c r="I1564" s="25">
        <v>0.2</v>
      </c>
      <c r="J1564" s="26" t="str">
        <f>IF(I1564=J10,H1564,)</f>
        <v/>
      </c>
    </row>
    <row r="1565" spans="2:10" ht="39.6" x14ac:dyDescent="0.25">
      <c r="B1565" s="27" t="s">
        <v>17</v>
      </c>
      <c r="C1565" s="29" t="s">
        <v>2350</v>
      </c>
      <c r="D1565" s="27" t="s">
        <v>17</v>
      </c>
      <c r="E1565" s="27" t="s">
        <v>17</v>
      </c>
      <c r="F1565" s="27" t="s">
        <v>17</v>
      </c>
      <c r="G1565" s="27" t="s">
        <v>17</v>
      </c>
      <c r="H1565" s="27" t="s">
        <v>17</v>
      </c>
    </row>
    <row r="1566" spans="2:10" x14ac:dyDescent="0.25">
      <c r="B1566" s="28" t="s">
        <v>2351</v>
      </c>
      <c r="C1566" s="30" t="s">
        <v>2352</v>
      </c>
      <c r="D1566" s="32" t="s">
        <v>2718</v>
      </c>
      <c r="E1566" s="33">
        <v>0</v>
      </c>
      <c r="F1566" s="33" t="s">
        <v>17</v>
      </c>
      <c r="G1566" s="35">
        <v>0</v>
      </c>
      <c r="H1566" s="35" t="str">
        <f>IF(OR(E1566="",F1566=""),"",E1566*F1566+(E1566*F1566*G1566/100))</f>
        <v/>
      </c>
      <c r="I1566" s="25">
        <v>0.2</v>
      </c>
      <c r="J1566" s="26" t="str">
        <f>IF(I1566=J10,H1566,)</f>
        <v/>
      </c>
    </row>
    <row r="1567" spans="2:10" ht="66" x14ac:dyDescent="0.25">
      <c r="B1567" s="27" t="s">
        <v>17</v>
      </c>
      <c r="C1567" s="29" t="s">
        <v>2353</v>
      </c>
      <c r="D1567" s="27" t="s">
        <v>17</v>
      </c>
      <c r="E1567" s="27" t="s">
        <v>17</v>
      </c>
      <c r="F1567" s="27" t="s">
        <v>17</v>
      </c>
      <c r="G1567" s="27" t="s">
        <v>17</v>
      </c>
      <c r="H1567" s="27" t="s">
        <v>17</v>
      </c>
    </row>
    <row r="1568" spans="2:10" x14ac:dyDescent="0.25">
      <c r="B1568" s="28" t="s">
        <v>2354</v>
      </c>
      <c r="C1568" s="30" t="s">
        <v>2355</v>
      </c>
      <c r="D1568" s="32" t="s">
        <v>2718</v>
      </c>
      <c r="E1568" s="33">
        <v>0</v>
      </c>
      <c r="F1568" s="33" t="s">
        <v>17</v>
      </c>
      <c r="G1568" s="35">
        <v>0</v>
      </c>
      <c r="H1568" s="35" t="str">
        <f>IF(OR(E1568="",F1568=""),"",E1568*F1568+(E1568*F1568*G1568/100))</f>
        <v/>
      </c>
      <c r="I1568" s="25">
        <v>0.2</v>
      </c>
      <c r="J1568" s="26" t="str">
        <f>IF(I1568=J10,H1568,)</f>
        <v/>
      </c>
    </row>
    <row r="1569" spans="2:10" ht="66" x14ac:dyDescent="0.25">
      <c r="B1569" s="27" t="s">
        <v>17</v>
      </c>
      <c r="C1569" s="29" t="s">
        <v>2356</v>
      </c>
      <c r="D1569" s="27" t="s">
        <v>17</v>
      </c>
      <c r="E1569" s="27" t="s">
        <v>17</v>
      </c>
      <c r="F1569" s="27" t="s">
        <v>17</v>
      </c>
      <c r="G1569" s="27" t="s">
        <v>17</v>
      </c>
      <c r="H1569" s="27" t="s">
        <v>17</v>
      </c>
    </row>
    <row r="1570" spans="2:10" x14ac:dyDescent="0.25">
      <c r="B1570" s="28" t="s">
        <v>2357</v>
      </c>
      <c r="C1570" s="30" t="s">
        <v>2358</v>
      </c>
      <c r="D1570" s="32" t="s">
        <v>2718</v>
      </c>
      <c r="E1570" s="33">
        <v>0</v>
      </c>
      <c r="F1570" s="33" t="s">
        <v>17</v>
      </c>
      <c r="G1570" s="35">
        <v>0</v>
      </c>
      <c r="H1570" s="35" t="str">
        <f>IF(OR(E1570="",F1570=""),"",E1570*F1570+(E1570*F1570*G1570/100))</f>
        <v/>
      </c>
      <c r="I1570" s="25">
        <v>0.2</v>
      </c>
      <c r="J1570" s="26" t="str">
        <f>IF(I1570=J10,H1570,)</f>
        <v/>
      </c>
    </row>
    <row r="1571" spans="2:10" ht="66" x14ac:dyDescent="0.25">
      <c r="B1571" s="27" t="s">
        <v>17</v>
      </c>
      <c r="C1571" s="29" t="s">
        <v>2359</v>
      </c>
      <c r="D1571" s="27" t="s">
        <v>17</v>
      </c>
      <c r="E1571" s="27" t="s">
        <v>17</v>
      </c>
      <c r="F1571" s="27" t="s">
        <v>17</v>
      </c>
      <c r="G1571" s="27" t="s">
        <v>17</v>
      </c>
      <c r="H1571" s="27" t="s">
        <v>17</v>
      </c>
    </row>
    <row r="1572" spans="2:10" x14ac:dyDescent="0.25">
      <c r="B1572" s="28" t="s">
        <v>2360</v>
      </c>
      <c r="C1572" s="30" t="s">
        <v>2361</v>
      </c>
      <c r="D1572" s="32" t="s">
        <v>2718</v>
      </c>
      <c r="E1572" s="33">
        <v>0</v>
      </c>
      <c r="F1572" s="33" t="s">
        <v>17</v>
      </c>
      <c r="G1572" s="35">
        <v>0</v>
      </c>
      <c r="H1572" s="35" t="str">
        <f>IF(OR(E1572="",F1572=""),"",E1572*F1572+(E1572*F1572*G1572/100))</f>
        <v/>
      </c>
      <c r="I1572" s="25">
        <v>0.2</v>
      </c>
      <c r="J1572" s="26" t="str">
        <f>IF(I1572=J10,H1572,)</f>
        <v/>
      </c>
    </row>
    <row r="1573" spans="2:10" ht="66" x14ac:dyDescent="0.25">
      <c r="B1573" s="27" t="s">
        <v>17</v>
      </c>
      <c r="C1573" s="29" t="s">
        <v>2362</v>
      </c>
      <c r="D1573" s="27" t="s">
        <v>17</v>
      </c>
      <c r="E1573" s="27" t="s">
        <v>17</v>
      </c>
      <c r="F1573" s="27" t="s">
        <v>17</v>
      </c>
      <c r="G1573" s="27" t="s">
        <v>17</v>
      </c>
      <c r="H1573" s="27" t="s">
        <v>17</v>
      </c>
    </row>
    <row r="1574" spans="2:10" ht="26.4" x14ac:dyDescent="0.25">
      <c r="B1574" s="28" t="s">
        <v>2363</v>
      </c>
      <c r="C1574" s="30" t="s">
        <v>2364</v>
      </c>
      <c r="D1574" s="32" t="s">
        <v>2718</v>
      </c>
      <c r="E1574" s="33">
        <v>0</v>
      </c>
      <c r="F1574" s="33" t="s">
        <v>17</v>
      </c>
      <c r="G1574" s="35">
        <v>0</v>
      </c>
      <c r="H1574" s="35" t="str">
        <f>IF(OR(E1574="",F1574=""),"",E1574*F1574+(E1574*F1574*G1574/100))</f>
        <v/>
      </c>
      <c r="I1574" s="25">
        <v>0.2</v>
      </c>
      <c r="J1574" s="26" t="str">
        <f>IF(I1574=J10,H1574,)</f>
        <v/>
      </c>
    </row>
    <row r="1575" spans="2:10" ht="66" x14ac:dyDescent="0.25">
      <c r="B1575" s="27" t="s">
        <v>17</v>
      </c>
      <c r="C1575" s="29" t="s">
        <v>2365</v>
      </c>
      <c r="D1575" s="27" t="s">
        <v>17</v>
      </c>
      <c r="E1575" s="27" t="s">
        <v>17</v>
      </c>
      <c r="F1575" s="27" t="s">
        <v>17</v>
      </c>
      <c r="G1575" s="27" t="s">
        <v>17</v>
      </c>
      <c r="H1575" s="27" t="s">
        <v>17</v>
      </c>
    </row>
    <row r="1576" spans="2:10" ht="26.4" x14ac:dyDescent="0.25">
      <c r="B1576" s="28" t="s">
        <v>2366</v>
      </c>
      <c r="C1576" s="30" t="s">
        <v>2367</v>
      </c>
      <c r="D1576" s="32" t="s">
        <v>2718</v>
      </c>
      <c r="E1576" s="33">
        <v>0</v>
      </c>
      <c r="F1576" s="33" t="s">
        <v>17</v>
      </c>
      <c r="G1576" s="35">
        <v>0</v>
      </c>
      <c r="H1576" s="35" t="str">
        <f>IF(OR(E1576="",F1576=""),"",E1576*F1576+(E1576*F1576*G1576/100))</f>
        <v/>
      </c>
      <c r="I1576" s="25">
        <v>0.2</v>
      </c>
      <c r="J1576" s="26" t="str">
        <f>IF(I1576=J10,H1576,)</f>
        <v/>
      </c>
    </row>
    <row r="1577" spans="2:10" ht="66" x14ac:dyDescent="0.25">
      <c r="B1577" s="27" t="s">
        <v>17</v>
      </c>
      <c r="C1577" s="29" t="s">
        <v>2368</v>
      </c>
      <c r="D1577" s="27" t="s">
        <v>17</v>
      </c>
      <c r="E1577" s="27" t="s">
        <v>17</v>
      </c>
      <c r="F1577" s="27" t="s">
        <v>17</v>
      </c>
      <c r="G1577" s="27" t="s">
        <v>17</v>
      </c>
      <c r="H1577" s="27" t="s">
        <v>17</v>
      </c>
    </row>
    <row r="1578" spans="2:10" x14ac:dyDescent="0.25">
      <c r="B1578" s="28" t="s">
        <v>2369</v>
      </c>
      <c r="C1578" s="30" t="s">
        <v>2370</v>
      </c>
      <c r="D1578" s="32" t="s">
        <v>2718</v>
      </c>
      <c r="E1578" s="33">
        <v>0</v>
      </c>
      <c r="F1578" s="33" t="s">
        <v>17</v>
      </c>
      <c r="G1578" s="35">
        <v>0</v>
      </c>
      <c r="H1578" s="35" t="str">
        <f>IF(OR(E1578="",F1578=""),"",E1578*F1578+(E1578*F1578*G1578/100))</f>
        <v/>
      </c>
      <c r="I1578" s="25">
        <v>0.2</v>
      </c>
      <c r="J1578" s="26" t="str">
        <f>IF(I1578=J10,H1578,)</f>
        <v/>
      </c>
    </row>
    <row r="1579" spans="2:10" ht="52.8" x14ac:dyDescent="0.25">
      <c r="B1579" s="27" t="s">
        <v>17</v>
      </c>
      <c r="C1579" s="29" t="s">
        <v>2371</v>
      </c>
      <c r="D1579" s="27" t="s">
        <v>17</v>
      </c>
      <c r="E1579" s="27" t="s">
        <v>17</v>
      </c>
      <c r="F1579" s="27" t="s">
        <v>17</v>
      </c>
      <c r="G1579" s="27" t="s">
        <v>17</v>
      </c>
      <c r="H1579" s="27" t="s">
        <v>17</v>
      </c>
    </row>
    <row r="1580" spans="2:10" x14ac:dyDescent="0.25">
      <c r="B1580" s="28" t="s">
        <v>2372</v>
      </c>
      <c r="C1580" s="30" t="s">
        <v>2373</v>
      </c>
      <c r="D1580" s="32" t="s">
        <v>2718</v>
      </c>
      <c r="E1580" s="33">
        <v>0</v>
      </c>
      <c r="F1580" s="33" t="s">
        <v>17</v>
      </c>
      <c r="G1580" s="35">
        <v>0</v>
      </c>
      <c r="H1580" s="35" t="str">
        <f>IF(OR(E1580="",F1580=""),"",E1580*F1580+(E1580*F1580*G1580/100))</f>
        <v/>
      </c>
      <c r="I1580" s="25">
        <v>0.2</v>
      </c>
      <c r="J1580" s="26" t="str">
        <f>IF(I1580=J10,H1580,)</f>
        <v/>
      </c>
    </row>
    <row r="1581" spans="2:10" ht="39.6" x14ac:dyDescent="0.25">
      <c r="B1581" s="27" t="s">
        <v>17</v>
      </c>
      <c r="C1581" s="29" t="s">
        <v>2374</v>
      </c>
      <c r="D1581" s="27" t="s">
        <v>17</v>
      </c>
      <c r="E1581" s="27" t="s">
        <v>17</v>
      </c>
      <c r="F1581" s="27" t="s">
        <v>17</v>
      </c>
      <c r="G1581" s="27" t="s">
        <v>17</v>
      </c>
      <c r="H1581" s="27" t="s">
        <v>17</v>
      </c>
    </row>
    <row r="1582" spans="2:10" x14ac:dyDescent="0.25">
      <c r="B1582" s="28" t="s">
        <v>2375</v>
      </c>
      <c r="C1582" s="30" t="s">
        <v>2376</v>
      </c>
      <c r="D1582" s="32" t="s">
        <v>2718</v>
      </c>
      <c r="E1582" s="33">
        <v>0</v>
      </c>
      <c r="F1582" s="33" t="s">
        <v>17</v>
      </c>
      <c r="G1582" s="35">
        <v>0</v>
      </c>
      <c r="H1582" s="35" t="str">
        <f>IF(OR(E1582="",F1582=""),"",E1582*F1582+(E1582*F1582*G1582/100))</f>
        <v/>
      </c>
      <c r="I1582" s="25">
        <v>0.2</v>
      </c>
      <c r="J1582" s="26" t="str">
        <f>IF(I1582=J10,H1582,)</f>
        <v/>
      </c>
    </row>
    <row r="1583" spans="2:10" ht="39.6" x14ac:dyDescent="0.25">
      <c r="B1583" s="27" t="s">
        <v>17</v>
      </c>
      <c r="C1583" s="29" t="s">
        <v>2377</v>
      </c>
      <c r="D1583" s="27" t="s">
        <v>17</v>
      </c>
      <c r="E1583" s="27" t="s">
        <v>17</v>
      </c>
      <c r="F1583" s="27" t="s">
        <v>17</v>
      </c>
      <c r="G1583" s="27" t="s">
        <v>17</v>
      </c>
      <c r="H1583" s="27" t="s">
        <v>17</v>
      </c>
    </row>
    <row r="1584" spans="2:10" x14ac:dyDescent="0.25">
      <c r="B1584" s="28" t="s">
        <v>2378</v>
      </c>
      <c r="C1584" s="31" t="s">
        <v>2379</v>
      </c>
      <c r="D1584" s="28"/>
      <c r="E1584" s="28"/>
      <c r="F1584" s="28"/>
      <c r="G1584" s="28"/>
      <c r="H1584" s="28"/>
    </row>
    <row r="1585" spans="2:10" x14ac:dyDescent="0.25">
      <c r="B1585" s="28" t="s">
        <v>2380</v>
      </c>
      <c r="C1585" s="30" t="s">
        <v>2381</v>
      </c>
      <c r="D1585" s="32" t="s">
        <v>2718</v>
      </c>
      <c r="E1585" s="33">
        <v>0</v>
      </c>
      <c r="F1585" s="33" t="s">
        <v>17</v>
      </c>
      <c r="G1585" s="35">
        <v>0</v>
      </c>
      <c r="H1585" s="35" t="str">
        <f>IF(OR(E1585="",F1585=""),"",E1585*F1585+(E1585*F1585*G1585/100))</f>
        <v/>
      </c>
      <c r="I1585" s="25">
        <v>0.2</v>
      </c>
      <c r="J1585" s="26" t="str">
        <f>IF(I1585=J10,H1585,)</f>
        <v/>
      </c>
    </row>
    <row r="1586" spans="2:10" ht="39.6" x14ac:dyDescent="0.25">
      <c r="B1586" s="27" t="s">
        <v>17</v>
      </c>
      <c r="C1586" s="29" t="s">
        <v>2382</v>
      </c>
      <c r="D1586" s="27" t="s">
        <v>17</v>
      </c>
      <c r="E1586" s="27" t="s">
        <v>17</v>
      </c>
      <c r="F1586" s="27" t="s">
        <v>17</v>
      </c>
      <c r="G1586" s="27" t="s">
        <v>17</v>
      </c>
      <c r="H1586" s="27" t="s">
        <v>17</v>
      </c>
    </row>
    <row r="1587" spans="2:10" x14ac:dyDescent="0.25">
      <c r="B1587" s="28" t="s">
        <v>2383</v>
      </c>
      <c r="C1587" s="30" t="s">
        <v>2384</v>
      </c>
      <c r="D1587" s="32" t="s">
        <v>2718</v>
      </c>
      <c r="E1587" s="33">
        <v>0</v>
      </c>
      <c r="F1587" s="33" t="s">
        <v>17</v>
      </c>
      <c r="G1587" s="35">
        <v>0</v>
      </c>
      <c r="H1587" s="35" t="str">
        <f>IF(OR(E1587="",F1587=""),"",E1587*F1587+(E1587*F1587*G1587/100))</f>
        <v/>
      </c>
      <c r="I1587" s="25">
        <v>0.2</v>
      </c>
      <c r="J1587" s="26" t="str">
        <f>IF(I1587=J10,H1587,)</f>
        <v/>
      </c>
    </row>
    <row r="1588" spans="2:10" ht="39.6" x14ac:dyDescent="0.25">
      <c r="B1588" s="27" t="s">
        <v>17</v>
      </c>
      <c r="C1588" s="29" t="s">
        <v>2385</v>
      </c>
      <c r="D1588" s="27" t="s">
        <v>17</v>
      </c>
      <c r="E1588" s="27" t="s">
        <v>17</v>
      </c>
      <c r="F1588" s="27" t="s">
        <v>17</v>
      </c>
      <c r="G1588" s="27" t="s">
        <v>17</v>
      </c>
      <c r="H1588" s="27" t="s">
        <v>17</v>
      </c>
    </row>
    <row r="1589" spans="2:10" x14ac:dyDescent="0.25">
      <c r="B1589" s="28" t="s">
        <v>2386</v>
      </c>
      <c r="C1589" s="30" t="s">
        <v>2387</v>
      </c>
      <c r="D1589" s="32" t="s">
        <v>2718</v>
      </c>
      <c r="E1589" s="33">
        <v>0</v>
      </c>
      <c r="F1589" s="33" t="s">
        <v>17</v>
      </c>
      <c r="G1589" s="35">
        <v>0</v>
      </c>
      <c r="H1589" s="35" t="str">
        <f>IF(OR(E1589="",F1589=""),"",E1589*F1589+(E1589*F1589*G1589/100))</f>
        <v/>
      </c>
      <c r="I1589" s="25">
        <v>0.2</v>
      </c>
      <c r="J1589" s="26" t="str">
        <f>IF(I1589=J10,H1589,)</f>
        <v/>
      </c>
    </row>
    <row r="1590" spans="2:10" ht="39.6" x14ac:dyDescent="0.25">
      <c r="B1590" s="27" t="s">
        <v>17</v>
      </c>
      <c r="C1590" s="29" t="s">
        <v>2388</v>
      </c>
      <c r="D1590" s="27" t="s">
        <v>17</v>
      </c>
      <c r="E1590" s="27" t="s">
        <v>17</v>
      </c>
      <c r="F1590" s="27" t="s">
        <v>17</v>
      </c>
      <c r="G1590" s="27" t="s">
        <v>17</v>
      </c>
      <c r="H1590" s="27" t="s">
        <v>17</v>
      </c>
    </row>
    <row r="1591" spans="2:10" ht="26.4" x14ac:dyDescent="0.25">
      <c r="B1591" s="28" t="s">
        <v>2389</v>
      </c>
      <c r="C1591" s="30" t="s">
        <v>2390</v>
      </c>
      <c r="D1591" s="32" t="s">
        <v>2718</v>
      </c>
      <c r="E1591" s="33">
        <v>0</v>
      </c>
      <c r="F1591" s="33" t="s">
        <v>17</v>
      </c>
      <c r="G1591" s="35">
        <v>0</v>
      </c>
      <c r="H1591" s="35" t="str">
        <f>IF(OR(E1591="",F1591=""),"",E1591*F1591+(E1591*F1591*G1591/100))</f>
        <v/>
      </c>
      <c r="I1591" s="25">
        <v>0.2</v>
      </c>
      <c r="J1591" s="26" t="str">
        <f>IF(I1591=J10,H1591,)</f>
        <v/>
      </c>
    </row>
    <row r="1592" spans="2:10" ht="39.6" x14ac:dyDescent="0.25">
      <c r="B1592" s="27" t="s">
        <v>17</v>
      </c>
      <c r="C1592" s="29" t="s">
        <v>2391</v>
      </c>
      <c r="D1592" s="27" t="s">
        <v>17</v>
      </c>
      <c r="E1592" s="27" t="s">
        <v>17</v>
      </c>
      <c r="F1592" s="27" t="s">
        <v>17</v>
      </c>
      <c r="G1592" s="27" t="s">
        <v>17</v>
      </c>
      <c r="H1592" s="27" t="s">
        <v>17</v>
      </c>
    </row>
    <row r="1593" spans="2:10" x14ac:dyDescent="0.25">
      <c r="B1593" s="28" t="s">
        <v>2392</v>
      </c>
      <c r="C1593" s="30" t="s">
        <v>2393</v>
      </c>
      <c r="D1593" s="32" t="s">
        <v>2718</v>
      </c>
      <c r="E1593" s="33">
        <v>0</v>
      </c>
      <c r="F1593" s="33" t="s">
        <v>17</v>
      </c>
      <c r="G1593" s="35">
        <v>0</v>
      </c>
      <c r="H1593" s="35" t="str">
        <f>IF(OR(E1593="",F1593=""),"",E1593*F1593+(E1593*F1593*G1593/100))</f>
        <v/>
      </c>
      <c r="I1593" s="25">
        <v>0.2</v>
      </c>
      <c r="J1593" s="26" t="str">
        <f>IF(I1593=J10,H1593,)</f>
        <v/>
      </c>
    </row>
    <row r="1594" spans="2:10" ht="39.6" x14ac:dyDescent="0.25">
      <c r="B1594" s="27" t="s">
        <v>17</v>
      </c>
      <c r="C1594" s="29" t="s">
        <v>2394</v>
      </c>
      <c r="D1594" s="27" t="s">
        <v>17</v>
      </c>
      <c r="E1594" s="27" t="s">
        <v>17</v>
      </c>
      <c r="F1594" s="27" t="s">
        <v>17</v>
      </c>
      <c r="G1594" s="27" t="s">
        <v>17</v>
      </c>
      <c r="H1594" s="27" t="s">
        <v>17</v>
      </c>
    </row>
    <row r="1595" spans="2:10" x14ac:dyDescent="0.25">
      <c r="B1595" s="28" t="s">
        <v>2395</v>
      </c>
      <c r="C1595" s="30" t="s">
        <v>2396</v>
      </c>
      <c r="D1595" s="32" t="s">
        <v>2718</v>
      </c>
      <c r="E1595" s="33">
        <v>0</v>
      </c>
      <c r="F1595" s="33" t="s">
        <v>17</v>
      </c>
      <c r="G1595" s="35">
        <v>0</v>
      </c>
      <c r="H1595" s="35" t="str">
        <f>IF(OR(E1595="",F1595=""),"",E1595*F1595+(E1595*F1595*G1595/100))</f>
        <v/>
      </c>
      <c r="I1595" s="25">
        <v>0.2</v>
      </c>
      <c r="J1595" s="26" t="str">
        <f>IF(I1595=J10,H1595,)</f>
        <v/>
      </c>
    </row>
    <row r="1596" spans="2:10" ht="39.6" x14ac:dyDescent="0.25">
      <c r="B1596" s="27" t="s">
        <v>17</v>
      </c>
      <c r="C1596" s="29" t="s">
        <v>2397</v>
      </c>
      <c r="D1596" s="27" t="s">
        <v>17</v>
      </c>
      <c r="E1596" s="27" t="s">
        <v>17</v>
      </c>
      <c r="F1596" s="27" t="s">
        <v>17</v>
      </c>
      <c r="G1596" s="27" t="s">
        <v>17</v>
      </c>
      <c r="H1596" s="27" t="s">
        <v>17</v>
      </c>
    </row>
    <row r="1597" spans="2:10" x14ac:dyDescent="0.25">
      <c r="B1597" s="28" t="s">
        <v>2398</v>
      </c>
      <c r="C1597" s="30" t="s">
        <v>2399</v>
      </c>
      <c r="D1597" s="32" t="s">
        <v>2718</v>
      </c>
      <c r="E1597" s="33">
        <v>0</v>
      </c>
      <c r="F1597" s="33" t="s">
        <v>17</v>
      </c>
      <c r="G1597" s="35">
        <v>0</v>
      </c>
      <c r="H1597" s="35" t="str">
        <f>IF(OR(E1597="",F1597=""),"",E1597*F1597+(E1597*F1597*G1597/100))</f>
        <v/>
      </c>
      <c r="I1597" s="25">
        <v>0.2</v>
      </c>
      <c r="J1597" s="26" t="str">
        <f>IF(I1597=J10,H1597,)</f>
        <v/>
      </c>
    </row>
    <row r="1598" spans="2:10" ht="39.6" x14ac:dyDescent="0.25">
      <c r="B1598" s="27" t="s">
        <v>17</v>
      </c>
      <c r="C1598" s="29" t="s">
        <v>2400</v>
      </c>
      <c r="D1598" s="27" t="s">
        <v>17</v>
      </c>
      <c r="E1598" s="27" t="s">
        <v>17</v>
      </c>
      <c r="F1598" s="27" t="s">
        <v>17</v>
      </c>
      <c r="G1598" s="27" t="s">
        <v>17</v>
      </c>
      <c r="H1598" s="27" t="s">
        <v>17</v>
      </c>
    </row>
    <row r="1599" spans="2:10" x14ac:dyDescent="0.25">
      <c r="B1599" s="28" t="s">
        <v>2401</v>
      </c>
      <c r="C1599" s="30" t="s">
        <v>2402</v>
      </c>
      <c r="D1599" s="32" t="s">
        <v>2718</v>
      </c>
      <c r="E1599" s="33">
        <v>0</v>
      </c>
      <c r="F1599" s="33" t="s">
        <v>17</v>
      </c>
      <c r="G1599" s="35">
        <v>0</v>
      </c>
      <c r="H1599" s="35" t="str">
        <f>IF(OR(E1599="",F1599=""),"",E1599*F1599+(E1599*F1599*G1599/100))</f>
        <v/>
      </c>
      <c r="I1599" s="25">
        <v>0.2</v>
      </c>
      <c r="J1599" s="26" t="str">
        <f>IF(I1599=J10,H1599,)</f>
        <v/>
      </c>
    </row>
    <row r="1600" spans="2:10" ht="39.6" x14ac:dyDescent="0.25">
      <c r="B1600" s="27" t="s">
        <v>17</v>
      </c>
      <c r="C1600" s="29" t="s">
        <v>2403</v>
      </c>
      <c r="D1600" s="27" t="s">
        <v>17</v>
      </c>
      <c r="E1600" s="27" t="s">
        <v>17</v>
      </c>
      <c r="F1600" s="27" t="s">
        <v>17</v>
      </c>
      <c r="G1600" s="27" t="s">
        <v>17</v>
      </c>
      <c r="H1600" s="27" t="s">
        <v>17</v>
      </c>
    </row>
    <row r="1601" spans="2:10" x14ac:dyDescent="0.25">
      <c r="B1601" s="28" t="s">
        <v>2404</v>
      </c>
      <c r="C1601" s="30" t="s">
        <v>2405</v>
      </c>
      <c r="D1601" s="32" t="s">
        <v>2718</v>
      </c>
      <c r="E1601" s="33">
        <v>0</v>
      </c>
      <c r="F1601" s="33" t="s">
        <v>17</v>
      </c>
      <c r="G1601" s="35">
        <v>0</v>
      </c>
      <c r="H1601" s="35" t="str">
        <f>IF(OR(E1601="",F1601=""),"",E1601*F1601+(E1601*F1601*G1601/100))</f>
        <v/>
      </c>
      <c r="I1601" s="25">
        <v>0.2</v>
      </c>
      <c r="J1601" s="26" t="str">
        <f>IF(I1601=J10,H1601,)</f>
        <v/>
      </c>
    </row>
    <row r="1602" spans="2:10" ht="39.6" x14ac:dyDescent="0.25">
      <c r="B1602" s="27" t="s">
        <v>17</v>
      </c>
      <c r="C1602" s="29" t="s">
        <v>2406</v>
      </c>
      <c r="D1602" s="27" t="s">
        <v>17</v>
      </c>
      <c r="E1602" s="27" t="s">
        <v>17</v>
      </c>
      <c r="F1602" s="27" t="s">
        <v>17</v>
      </c>
      <c r="G1602" s="27" t="s">
        <v>17</v>
      </c>
      <c r="H1602" s="27" t="s">
        <v>17</v>
      </c>
    </row>
    <row r="1603" spans="2:10" x14ac:dyDescent="0.25">
      <c r="B1603" s="28" t="s">
        <v>2407</v>
      </c>
      <c r="C1603" s="30" t="s">
        <v>2408</v>
      </c>
      <c r="D1603" s="32" t="s">
        <v>2718</v>
      </c>
      <c r="E1603" s="33">
        <v>0</v>
      </c>
      <c r="F1603" s="33" t="s">
        <v>17</v>
      </c>
      <c r="G1603" s="35">
        <v>0</v>
      </c>
      <c r="H1603" s="35" t="str">
        <f>IF(OR(E1603="",F1603=""),"",E1603*F1603+(E1603*F1603*G1603/100))</f>
        <v/>
      </c>
      <c r="I1603" s="25">
        <v>0.2</v>
      </c>
      <c r="J1603" s="26" t="str">
        <f>IF(I1603=J10,H1603,)</f>
        <v/>
      </c>
    </row>
    <row r="1604" spans="2:10" ht="52.8" x14ac:dyDescent="0.25">
      <c r="B1604" s="27" t="s">
        <v>17</v>
      </c>
      <c r="C1604" s="29" t="s">
        <v>2409</v>
      </c>
      <c r="D1604" s="27" t="s">
        <v>17</v>
      </c>
      <c r="E1604" s="27" t="s">
        <v>17</v>
      </c>
      <c r="F1604" s="27" t="s">
        <v>17</v>
      </c>
      <c r="G1604" s="27" t="s">
        <v>17</v>
      </c>
      <c r="H1604" s="27" t="s">
        <v>17</v>
      </c>
    </row>
    <row r="1605" spans="2:10" ht="26.4" x14ac:dyDescent="0.25">
      <c r="B1605" s="28" t="s">
        <v>2410</v>
      </c>
      <c r="C1605" s="30" t="s">
        <v>2411</v>
      </c>
      <c r="D1605" s="32" t="s">
        <v>2718</v>
      </c>
      <c r="E1605" s="33">
        <v>0</v>
      </c>
      <c r="F1605" s="33" t="s">
        <v>17</v>
      </c>
      <c r="G1605" s="35">
        <v>0</v>
      </c>
      <c r="H1605" s="35" t="str">
        <f>IF(OR(E1605="",F1605=""),"",E1605*F1605+(E1605*F1605*G1605/100))</f>
        <v/>
      </c>
      <c r="I1605" s="25">
        <v>0.2</v>
      </c>
      <c r="J1605" s="26" t="str">
        <f>IF(I1605=J10,H1605,)</f>
        <v/>
      </c>
    </row>
    <row r="1606" spans="2:10" ht="66" x14ac:dyDescent="0.25">
      <c r="B1606" s="27" t="s">
        <v>17</v>
      </c>
      <c r="C1606" s="29" t="s">
        <v>2412</v>
      </c>
      <c r="D1606" s="27" t="s">
        <v>17</v>
      </c>
      <c r="E1606" s="27" t="s">
        <v>17</v>
      </c>
      <c r="F1606" s="27" t="s">
        <v>17</v>
      </c>
      <c r="G1606" s="27" t="s">
        <v>17</v>
      </c>
      <c r="H1606" s="27" t="s">
        <v>17</v>
      </c>
    </row>
    <row r="1607" spans="2:10" x14ac:dyDescent="0.25">
      <c r="B1607" s="28" t="s">
        <v>2413</v>
      </c>
      <c r="C1607" s="30" t="s">
        <v>2414</v>
      </c>
      <c r="D1607" s="32" t="s">
        <v>2718</v>
      </c>
      <c r="E1607" s="33">
        <v>0</v>
      </c>
      <c r="F1607" s="33" t="s">
        <v>17</v>
      </c>
      <c r="G1607" s="35">
        <v>0</v>
      </c>
      <c r="H1607" s="35" t="str">
        <f>IF(OR(E1607="",F1607=""),"",E1607*F1607+(E1607*F1607*G1607/100))</f>
        <v/>
      </c>
      <c r="I1607" s="25">
        <v>0.2</v>
      </c>
      <c r="J1607" s="26" t="str">
        <f>IF(I1607=J10,H1607,)</f>
        <v/>
      </c>
    </row>
    <row r="1608" spans="2:10" ht="66" x14ac:dyDescent="0.25">
      <c r="B1608" s="27" t="s">
        <v>17</v>
      </c>
      <c r="C1608" s="29" t="s">
        <v>2415</v>
      </c>
      <c r="D1608" s="27" t="s">
        <v>17</v>
      </c>
      <c r="E1608" s="27" t="s">
        <v>17</v>
      </c>
      <c r="F1608" s="27" t="s">
        <v>17</v>
      </c>
      <c r="G1608" s="27" t="s">
        <v>17</v>
      </c>
      <c r="H1608" s="27" t="s">
        <v>17</v>
      </c>
    </row>
    <row r="1609" spans="2:10" x14ac:dyDescent="0.25">
      <c r="B1609" s="28" t="s">
        <v>2416</v>
      </c>
      <c r="C1609" s="30" t="s">
        <v>2417</v>
      </c>
      <c r="D1609" s="32" t="s">
        <v>2718</v>
      </c>
      <c r="E1609" s="33">
        <v>0</v>
      </c>
      <c r="F1609" s="33" t="s">
        <v>17</v>
      </c>
      <c r="G1609" s="35">
        <v>0</v>
      </c>
      <c r="H1609" s="35" t="str">
        <f>IF(OR(E1609="",F1609=""),"",E1609*F1609+(E1609*F1609*G1609/100))</f>
        <v/>
      </c>
      <c r="I1609" s="25">
        <v>0.2</v>
      </c>
      <c r="J1609" s="26" t="str">
        <f>IF(I1609=J10,H1609,)</f>
        <v/>
      </c>
    </row>
    <row r="1610" spans="2:10" ht="66" x14ac:dyDescent="0.25">
      <c r="B1610" s="27" t="s">
        <v>17</v>
      </c>
      <c r="C1610" s="29" t="s">
        <v>2418</v>
      </c>
      <c r="D1610" s="27" t="s">
        <v>17</v>
      </c>
      <c r="E1610" s="27" t="s">
        <v>17</v>
      </c>
      <c r="F1610" s="27" t="s">
        <v>17</v>
      </c>
      <c r="G1610" s="27" t="s">
        <v>17</v>
      </c>
      <c r="H1610" s="27" t="s">
        <v>17</v>
      </c>
    </row>
    <row r="1611" spans="2:10" ht="26.4" x14ac:dyDescent="0.25">
      <c r="B1611" s="28" t="s">
        <v>2419</v>
      </c>
      <c r="C1611" s="30" t="s">
        <v>2420</v>
      </c>
      <c r="D1611" s="32" t="s">
        <v>2718</v>
      </c>
      <c r="E1611" s="33">
        <v>0</v>
      </c>
      <c r="F1611" s="33" t="s">
        <v>17</v>
      </c>
      <c r="G1611" s="35">
        <v>0</v>
      </c>
      <c r="H1611" s="35" t="str">
        <f>IF(OR(E1611="",F1611=""),"",E1611*F1611+(E1611*F1611*G1611/100))</f>
        <v/>
      </c>
      <c r="I1611" s="25">
        <v>0.2</v>
      </c>
      <c r="J1611" s="26" t="str">
        <f>IF(I1611=J10,H1611,)</f>
        <v/>
      </c>
    </row>
    <row r="1612" spans="2:10" ht="66" x14ac:dyDescent="0.25">
      <c r="B1612" s="27" t="s">
        <v>17</v>
      </c>
      <c r="C1612" s="29" t="s">
        <v>2421</v>
      </c>
      <c r="D1612" s="27" t="s">
        <v>17</v>
      </c>
      <c r="E1612" s="27" t="s">
        <v>17</v>
      </c>
      <c r="F1612" s="27" t="s">
        <v>17</v>
      </c>
      <c r="G1612" s="27" t="s">
        <v>17</v>
      </c>
      <c r="H1612" s="27" t="s">
        <v>17</v>
      </c>
    </row>
    <row r="1613" spans="2:10" x14ac:dyDescent="0.25">
      <c r="B1613" s="28" t="s">
        <v>2422</v>
      </c>
      <c r="C1613" s="30" t="s">
        <v>2423</v>
      </c>
      <c r="D1613" s="32" t="s">
        <v>2718</v>
      </c>
      <c r="E1613" s="33">
        <v>0</v>
      </c>
      <c r="F1613" s="33" t="s">
        <v>17</v>
      </c>
      <c r="G1613" s="35">
        <v>0</v>
      </c>
      <c r="H1613" s="35" t="str">
        <f>IF(OR(E1613="",F1613=""),"",E1613*F1613+(E1613*F1613*G1613/100))</f>
        <v/>
      </c>
      <c r="I1613" s="25">
        <v>0.2</v>
      </c>
      <c r="J1613" s="26" t="str">
        <f>IF(I1613=J10,H1613,)</f>
        <v/>
      </c>
    </row>
    <row r="1614" spans="2:10" ht="52.8" x14ac:dyDescent="0.25">
      <c r="B1614" s="27" t="s">
        <v>17</v>
      </c>
      <c r="C1614" s="29" t="s">
        <v>2424</v>
      </c>
      <c r="D1614" s="27" t="s">
        <v>17</v>
      </c>
      <c r="E1614" s="27" t="s">
        <v>17</v>
      </c>
      <c r="F1614" s="27" t="s">
        <v>17</v>
      </c>
      <c r="G1614" s="27" t="s">
        <v>17</v>
      </c>
      <c r="H1614" s="27" t="s">
        <v>17</v>
      </c>
    </row>
    <row r="1615" spans="2:10" x14ac:dyDescent="0.25">
      <c r="B1615" s="28" t="s">
        <v>2425</v>
      </c>
      <c r="C1615" s="30" t="s">
        <v>2426</v>
      </c>
      <c r="D1615" s="32" t="s">
        <v>2718</v>
      </c>
      <c r="E1615" s="33">
        <v>0</v>
      </c>
      <c r="F1615" s="33" t="s">
        <v>17</v>
      </c>
      <c r="G1615" s="35">
        <v>0</v>
      </c>
      <c r="H1615" s="35" t="str">
        <f>IF(OR(E1615="",F1615=""),"",E1615*F1615+(E1615*F1615*G1615/100))</f>
        <v/>
      </c>
      <c r="I1615" s="25">
        <v>0.2</v>
      </c>
      <c r="J1615" s="26" t="str">
        <f>IF(I1615=J10,H1615,)</f>
        <v/>
      </c>
    </row>
    <row r="1616" spans="2:10" ht="52.8" x14ac:dyDescent="0.25">
      <c r="B1616" s="27" t="s">
        <v>17</v>
      </c>
      <c r="C1616" s="29" t="s">
        <v>2427</v>
      </c>
      <c r="D1616" s="27" t="s">
        <v>17</v>
      </c>
      <c r="E1616" s="27" t="s">
        <v>17</v>
      </c>
      <c r="F1616" s="27" t="s">
        <v>17</v>
      </c>
      <c r="G1616" s="27" t="s">
        <v>17</v>
      </c>
      <c r="H1616" s="27" t="s">
        <v>17</v>
      </c>
    </row>
    <row r="1617" spans="2:10" ht="26.4" x14ac:dyDescent="0.25">
      <c r="B1617" s="28" t="s">
        <v>2428</v>
      </c>
      <c r="C1617" s="30" t="s">
        <v>2429</v>
      </c>
      <c r="D1617" s="32" t="s">
        <v>2718</v>
      </c>
      <c r="E1617" s="33">
        <v>0</v>
      </c>
      <c r="F1617" s="33" t="s">
        <v>17</v>
      </c>
      <c r="G1617" s="35">
        <v>0</v>
      </c>
      <c r="H1617" s="35" t="str">
        <f>IF(OR(E1617="",F1617=""),"",E1617*F1617+(E1617*F1617*G1617/100))</f>
        <v/>
      </c>
      <c r="I1617" s="25">
        <v>0.2</v>
      </c>
      <c r="J1617" s="26" t="str">
        <f>IF(I1617=J10,H1617,)</f>
        <v/>
      </c>
    </row>
    <row r="1618" spans="2:10" ht="52.8" x14ac:dyDescent="0.25">
      <c r="B1618" s="27" t="s">
        <v>17</v>
      </c>
      <c r="C1618" s="29" t="s">
        <v>2430</v>
      </c>
      <c r="D1618" s="27" t="s">
        <v>17</v>
      </c>
      <c r="E1618" s="27" t="s">
        <v>17</v>
      </c>
      <c r="F1618" s="27" t="s">
        <v>17</v>
      </c>
      <c r="G1618" s="27" t="s">
        <v>17</v>
      </c>
      <c r="H1618" s="27" t="s">
        <v>17</v>
      </c>
    </row>
    <row r="1619" spans="2:10" ht="26.4" x14ac:dyDescent="0.25">
      <c r="B1619" s="28" t="s">
        <v>2431</v>
      </c>
      <c r="C1619" s="30" t="s">
        <v>2429</v>
      </c>
      <c r="D1619" s="32" t="s">
        <v>2718</v>
      </c>
      <c r="E1619" s="33">
        <v>0</v>
      </c>
      <c r="F1619" s="33" t="s">
        <v>17</v>
      </c>
      <c r="G1619" s="35">
        <v>0</v>
      </c>
      <c r="H1619" s="35" t="str">
        <f>IF(OR(E1619="",F1619=""),"",E1619*F1619+(E1619*F1619*G1619/100))</f>
        <v/>
      </c>
      <c r="I1619" s="25">
        <v>0.2</v>
      </c>
      <c r="J1619" s="26" t="str">
        <f>IF(I1619=J10,H1619,)</f>
        <v/>
      </c>
    </row>
    <row r="1620" spans="2:10" ht="52.8" x14ac:dyDescent="0.25">
      <c r="B1620" s="27" t="s">
        <v>17</v>
      </c>
      <c r="C1620" s="29" t="s">
        <v>2432</v>
      </c>
      <c r="D1620" s="27" t="s">
        <v>17</v>
      </c>
      <c r="E1620" s="27" t="s">
        <v>17</v>
      </c>
      <c r="F1620" s="27" t="s">
        <v>17</v>
      </c>
      <c r="G1620" s="27" t="s">
        <v>17</v>
      </c>
      <c r="H1620" s="27" t="s">
        <v>17</v>
      </c>
    </row>
    <row r="1621" spans="2:10" x14ac:dyDescent="0.25">
      <c r="B1621" s="28" t="s">
        <v>2433</v>
      </c>
      <c r="C1621" s="30" t="s">
        <v>2434</v>
      </c>
      <c r="D1621" s="32" t="s">
        <v>2718</v>
      </c>
      <c r="E1621" s="33">
        <v>0</v>
      </c>
      <c r="F1621" s="33" t="s">
        <v>17</v>
      </c>
      <c r="G1621" s="35">
        <v>0</v>
      </c>
      <c r="H1621" s="35" t="str">
        <f>IF(OR(E1621="",F1621=""),"",E1621*F1621+(E1621*F1621*G1621/100))</f>
        <v/>
      </c>
      <c r="I1621" s="25">
        <v>0.2</v>
      </c>
      <c r="J1621" s="26" t="str">
        <f>IF(I1621=J10,H1621,)</f>
        <v/>
      </c>
    </row>
    <row r="1622" spans="2:10" ht="39.6" x14ac:dyDescent="0.25">
      <c r="B1622" s="27" t="s">
        <v>17</v>
      </c>
      <c r="C1622" s="29" t="s">
        <v>2435</v>
      </c>
      <c r="D1622" s="27" t="s">
        <v>17</v>
      </c>
      <c r="E1622" s="27" t="s">
        <v>17</v>
      </c>
      <c r="F1622" s="27" t="s">
        <v>17</v>
      </c>
      <c r="G1622" s="27" t="s">
        <v>17</v>
      </c>
      <c r="H1622" s="27" t="s">
        <v>17</v>
      </c>
    </row>
    <row r="1623" spans="2:10" x14ac:dyDescent="0.25">
      <c r="B1623" s="28" t="s">
        <v>2436</v>
      </c>
      <c r="C1623" s="30" t="s">
        <v>2437</v>
      </c>
      <c r="D1623" s="32" t="s">
        <v>2718</v>
      </c>
      <c r="E1623" s="33">
        <v>0</v>
      </c>
      <c r="F1623" s="33" t="s">
        <v>17</v>
      </c>
      <c r="G1623" s="35">
        <v>0</v>
      </c>
      <c r="H1623" s="35" t="str">
        <f>IF(OR(E1623="",F1623=""),"",E1623*F1623+(E1623*F1623*G1623/100))</f>
        <v/>
      </c>
      <c r="I1623" s="25">
        <v>0.2</v>
      </c>
      <c r="J1623" s="26" t="str">
        <f>IF(I1623=J10,H1623,)</f>
        <v/>
      </c>
    </row>
    <row r="1624" spans="2:10" ht="52.8" x14ac:dyDescent="0.25">
      <c r="B1624" s="27" t="s">
        <v>17</v>
      </c>
      <c r="C1624" s="29" t="s">
        <v>2438</v>
      </c>
      <c r="D1624" s="27" t="s">
        <v>17</v>
      </c>
      <c r="E1624" s="27" t="s">
        <v>17</v>
      </c>
      <c r="F1624" s="27" t="s">
        <v>17</v>
      </c>
      <c r="G1624" s="27" t="s">
        <v>17</v>
      </c>
      <c r="H1624" s="27" t="s">
        <v>17</v>
      </c>
    </row>
    <row r="1625" spans="2:10" x14ac:dyDescent="0.25">
      <c r="B1625" s="28" t="s">
        <v>2439</v>
      </c>
      <c r="C1625" s="30" t="s">
        <v>2440</v>
      </c>
      <c r="D1625" s="32" t="s">
        <v>2718</v>
      </c>
      <c r="E1625" s="33">
        <v>0</v>
      </c>
      <c r="F1625" s="33" t="s">
        <v>17</v>
      </c>
      <c r="G1625" s="35">
        <v>0</v>
      </c>
      <c r="H1625" s="35" t="str">
        <f>IF(OR(E1625="",F1625=""),"",E1625*F1625+(E1625*F1625*G1625/100))</f>
        <v/>
      </c>
      <c r="I1625" s="25">
        <v>0.2</v>
      </c>
      <c r="J1625" s="26" t="str">
        <f>IF(I1625=J10,H1625,)</f>
        <v/>
      </c>
    </row>
    <row r="1626" spans="2:10" ht="52.8" x14ac:dyDescent="0.25">
      <c r="B1626" s="27" t="s">
        <v>17</v>
      </c>
      <c r="C1626" s="29" t="s">
        <v>2441</v>
      </c>
      <c r="D1626" s="27" t="s">
        <v>17</v>
      </c>
      <c r="E1626" s="27" t="s">
        <v>17</v>
      </c>
      <c r="F1626" s="27" t="s">
        <v>17</v>
      </c>
      <c r="G1626" s="27" t="s">
        <v>17</v>
      </c>
      <c r="H1626" s="27" t="s">
        <v>17</v>
      </c>
    </row>
    <row r="1627" spans="2:10" x14ac:dyDescent="0.25">
      <c r="B1627" s="28" t="s">
        <v>2442</v>
      </c>
      <c r="C1627" s="30" t="s">
        <v>2443</v>
      </c>
      <c r="D1627" s="32" t="s">
        <v>2718</v>
      </c>
      <c r="E1627" s="33">
        <v>0</v>
      </c>
      <c r="F1627" s="33" t="s">
        <v>17</v>
      </c>
      <c r="G1627" s="35">
        <v>0</v>
      </c>
      <c r="H1627" s="35" t="str">
        <f>IF(OR(E1627="",F1627=""),"",E1627*F1627+(E1627*F1627*G1627/100))</f>
        <v/>
      </c>
      <c r="I1627" s="25">
        <v>0.2</v>
      </c>
      <c r="J1627" s="26" t="str">
        <f>IF(I1627=J10,H1627,)</f>
        <v/>
      </c>
    </row>
    <row r="1628" spans="2:10" ht="52.8" x14ac:dyDescent="0.25">
      <c r="B1628" s="27" t="s">
        <v>17</v>
      </c>
      <c r="C1628" s="29" t="s">
        <v>2444</v>
      </c>
      <c r="D1628" s="27" t="s">
        <v>17</v>
      </c>
      <c r="E1628" s="27" t="s">
        <v>17</v>
      </c>
      <c r="F1628" s="27" t="s">
        <v>17</v>
      </c>
      <c r="G1628" s="27" t="s">
        <v>17</v>
      </c>
      <c r="H1628" s="27" t="s">
        <v>17</v>
      </c>
    </row>
    <row r="1629" spans="2:10" x14ac:dyDescent="0.25">
      <c r="B1629" s="28" t="s">
        <v>2445</v>
      </c>
      <c r="C1629" s="30" t="s">
        <v>2446</v>
      </c>
      <c r="D1629" s="32" t="s">
        <v>2718</v>
      </c>
      <c r="E1629" s="33">
        <v>0</v>
      </c>
      <c r="F1629" s="33" t="s">
        <v>17</v>
      </c>
      <c r="G1629" s="35">
        <v>0</v>
      </c>
      <c r="H1629" s="35" t="str">
        <f>IF(OR(E1629="",F1629=""),"",E1629*F1629+(E1629*F1629*G1629/100))</f>
        <v/>
      </c>
      <c r="I1629" s="25">
        <v>0.2</v>
      </c>
      <c r="J1629" s="26" t="str">
        <f>IF(I1629=J10,H1629,)</f>
        <v/>
      </c>
    </row>
    <row r="1630" spans="2:10" ht="66" x14ac:dyDescent="0.25">
      <c r="B1630" s="27" t="s">
        <v>17</v>
      </c>
      <c r="C1630" s="29" t="s">
        <v>2447</v>
      </c>
      <c r="D1630" s="27" t="s">
        <v>17</v>
      </c>
      <c r="E1630" s="27" t="s">
        <v>17</v>
      </c>
      <c r="F1630" s="27" t="s">
        <v>17</v>
      </c>
      <c r="G1630" s="27" t="s">
        <v>17</v>
      </c>
      <c r="H1630" s="27" t="s">
        <v>17</v>
      </c>
    </row>
    <row r="1631" spans="2:10" x14ac:dyDescent="0.25">
      <c r="B1631" s="28" t="s">
        <v>2448</v>
      </c>
      <c r="C1631" s="30" t="s">
        <v>2449</v>
      </c>
      <c r="D1631" s="32" t="s">
        <v>2718</v>
      </c>
      <c r="E1631" s="33">
        <v>0</v>
      </c>
      <c r="F1631" s="33" t="s">
        <v>17</v>
      </c>
      <c r="G1631" s="35">
        <v>0</v>
      </c>
      <c r="H1631" s="35" t="str">
        <f>IF(OR(E1631="",F1631=""),"",E1631*F1631+(E1631*F1631*G1631/100))</f>
        <v/>
      </c>
      <c r="I1631" s="25">
        <v>0.2</v>
      </c>
      <c r="J1631" s="26" t="str">
        <f>IF(I1631=J10,H1631,)</f>
        <v/>
      </c>
    </row>
    <row r="1632" spans="2:10" ht="52.8" x14ac:dyDescent="0.25">
      <c r="B1632" s="27" t="s">
        <v>17</v>
      </c>
      <c r="C1632" s="29" t="s">
        <v>2450</v>
      </c>
      <c r="D1632" s="27" t="s">
        <v>17</v>
      </c>
      <c r="E1632" s="27" t="s">
        <v>17</v>
      </c>
      <c r="F1632" s="27" t="s">
        <v>17</v>
      </c>
      <c r="G1632" s="27" t="s">
        <v>17</v>
      </c>
      <c r="H1632" s="27" t="s">
        <v>17</v>
      </c>
    </row>
    <row r="1633" spans="2:10" x14ac:dyDescent="0.25">
      <c r="B1633" s="28" t="s">
        <v>2451</v>
      </c>
      <c r="C1633" s="30" t="s">
        <v>2452</v>
      </c>
      <c r="D1633" s="32" t="s">
        <v>2718</v>
      </c>
      <c r="E1633" s="33">
        <v>0</v>
      </c>
      <c r="F1633" s="33" t="s">
        <v>17</v>
      </c>
      <c r="G1633" s="35">
        <v>0</v>
      </c>
      <c r="H1633" s="35" t="str">
        <f>IF(OR(E1633="",F1633=""),"",E1633*F1633+(E1633*F1633*G1633/100))</f>
        <v/>
      </c>
      <c r="I1633" s="25">
        <v>0.2</v>
      </c>
      <c r="J1633" s="26" t="str">
        <f>IF(I1633=J10,H1633,)</f>
        <v/>
      </c>
    </row>
    <row r="1634" spans="2:10" ht="66" x14ac:dyDescent="0.25">
      <c r="B1634" s="27" t="s">
        <v>17</v>
      </c>
      <c r="C1634" s="29" t="s">
        <v>2453</v>
      </c>
      <c r="D1634" s="27" t="s">
        <v>17</v>
      </c>
      <c r="E1634" s="27" t="s">
        <v>17</v>
      </c>
      <c r="F1634" s="27" t="s">
        <v>17</v>
      </c>
      <c r="G1634" s="27" t="s">
        <v>17</v>
      </c>
      <c r="H1634" s="27" t="s">
        <v>17</v>
      </c>
    </row>
    <row r="1635" spans="2:10" x14ac:dyDescent="0.25">
      <c r="B1635" s="28" t="s">
        <v>2454</v>
      </c>
      <c r="C1635" s="30" t="s">
        <v>2455</v>
      </c>
      <c r="D1635" s="32" t="s">
        <v>2718</v>
      </c>
      <c r="E1635" s="33">
        <v>0</v>
      </c>
      <c r="F1635" s="33" t="s">
        <v>17</v>
      </c>
      <c r="G1635" s="35">
        <v>0</v>
      </c>
      <c r="H1635" s="35" t="str">
        <f>IF(OR(E1635="",F1635=""),"",E1635*F1635+(E1635*F1635*G1635/100))</f>
        <v/>
      </c>
      <c r="I1635" s="25">
        <v>0.2</v>
      </c>
      <c r="J1635" s="26" t="str">
        <f>IF(I1635=J10,H1635,)</f>
        <v/>
      </c>
    </row>
    <row r="1636" spans="2:10" ht="39.6" x14ac:dyDescent="0.25">
      <c r="B1636" s="27" t="s">
        <v>17</v>
      </c>
      <c r="C1636" s="29" t="s">
        <v>2456</v>
      </c>
      <c r="D1636" s="27" t="s">
        <v>17</v>
      </c>
      <c r="E1636" s="27" t="s">
        <v>17</v>
      </c>
      <c r="F1636" s="27" t="s">
        <v>17</v>
      </c>
      <c r="G1636" s="27" t="s">
        <v>17</v>
      </c>
      <c r="H1636" s="27" t="s">
        <v>17</v>
      </c>
    </row>
    <row r="1637" spans="2:10" x14ac:dyDescent="0.25">
      <c r="B1637" s="28" t="s">
        <v>2457</v>
      </c>
      <c r="C1637" s="30" t="s">
        <v>2458</v>
      </c>
      <c r="D1637" s="32" t="s">
        <v>2718</v>
      </c>
      <c r="E1637" s="33">
        <v>0</v>
      </c>
      <c r="F1637" s="33" t="s">
        <v>17</v>
      </c>
      <c r="G1637" s="35">
        <v>0</v>
      </c>
      <c r="H1637" s="35" t="str">
        <f>IF(OR(E1637="",F1637=""),"",E1637*F1637+(E1637*F1637*G1637/100))</f>
        <v/>
      </c>
      <c r="I1637" s="25">
        <v>0.2</v>
      </c>
      <c r="J1637" s="26" t="str">
        <f>IF(I1637=J10,H1637,)</f>
        <v/>
      </c>
    </row>
    <row r="1638" spans="2:10" ht="39.6" x14ac:dyDescent="0.25">
      <c r="B1638" s="27" t="s">
        <v>17</v>
      </c>
      <c r="C1638" s="29" t="s">
        <v>2459</v>
      </c>
      <c r="D1638" s="27" t="s">
        <v>17</v>
      </c>
      <c r="E1638" s="27" t="s">
        <v>17</v>
      </c>
      <c r="F1638" s="27" t="s">
        <v>17</v>
      </c>
      <c r="G1638" s="27" t="s">
        <v>17</v>
      </c>
      <c r="H1638" s="27" t="s">
        <v>17</v>
      </c>
    </row>
    <row r="1639" spans="2:10" x14ac:dyDescent="0.25">
      <c r="B1639" s="28" t="s">
        <v>2460</v>
      </c>
      <c r="C1639" s="30" t="s">
        <v>2461</v>
      </c>
      <c r="D1639" s="32" t="s">
        <v>2718</v>
      </c>
      <c r="E1639" s="33">
        <v>0</v>
      </c>
      <c r="F1639" s="33" t="s">
        <v>17</v>
      </c>
      <c r="G1639" s="35">
        <v>0</v>
      </c>
      <c r="H1639" s="35" t="str">
        <f>IF(OR(E1639="",F1639=""),"",E1639*F1639+(E1639*F1639*G1639/100))</f>
        <v/>
      </c>
      <c r="I1639" s="25">
        <v>0.2</v>
      </c>
      <c r="J1639" s="26" t="str">
        <f>IF(I1639=J10,H1639,)</f>
        <v/>
      </c>
    </row>
    <row r="1640" spans="2:10" ht="39.6" x14ac:dyDescent="0.25">
      <c r="B1640" s="27" t="s">
        <v>17</v>
      </c>
      <c r="C1640" s="29" t="s">
        <v>2462</v>
      </c>
      <c r="D1640" s="27" t="s">
        <v>17</v>
      </c>
      <c r="E1640" s="27" t="s">
        <v>17</v>
      </c>
      <c r="F1640" s="27" t="s">
        <v>17</v>
      </c>
      <c r="G1640" s="27" t="s">
        <v>17</v>
      </c>
      <c r="H1640" s="27" t="s">
        <v>17</v>
      </c>
    </row>
    <row r="1641" spans="2:10" ht="26.4" x14ac:dyDescent="0.25">
      <c r="B1641" s="28" t="s">
        <v>2463</v>
      </c>
      <c r="C1641" s="30" t="s">
        <v>2464</v>
      </c>
      <c r="D1641" s="32" t="s">
        <v>2718</v>
      </c>
      <c r="E1641" s="33">
        <v>0</v>
      </c>
      <c r="F1641" s="33" t="s">
        <v>17</v>
      </c>
      <c r="G1641" s="35">
        <v>0</v>
      </c>
      <c r="H1641" s="35" t="str">
        <f>IF(OR(E1641="",F1641=""),"",E1641*F1641+(E1641*F1641*G1641/100))</f>
        <v/>
      </c>
      <c r="I1641" s="25">
        <v>0.2</v>
      </c>
      <c r="J1641" s="26" t="str">
        <f>IF(I1641=J10,H1641,)</f>
        <v/>
      </c>
    </row>
    <row r="1642" spans="2:10" ht="39.6" x14ac:dyDescent="0.25">
      <c r="B1642" s="27" t="s">
        <v>17</v>
      </c>
      <c r="C1642" s="29" t="s">
        <v>2465</v>
      </c>
      <c r="D1642" s="27" t="s">
        <v>17</v>
      </c>
      <c r="E1642" s="27" t="s">
        <v>17</v>
      </c>
      <c r="F1642" s="27" t="s">
        <v>17</v>
      </c>
      <c r="G1642" s="27" t="s">
        <v>17</v>
      </c>
      <c r="H1642" s="27" t="s">
        <v>17</v>
      </c>
    </row>
    <row r="1643" spans="2:10" ht="26.4" x14ac:dyDescent="0.25">
      <c r="B1643" s="28" t="s">
        <v>2466</v>
      </c>
      <c r="C1643" s="30" t="s">
        <v>2467</v>
      </c>
      <c r="D1643" s="32" t="s">
        <v>2718</v>
      </c>
      <c r="E1643" s="33">
        <v>0</v>
      </c>
      <c r="F1643" s="33" t="s">
        <v>17</v>
      </c>
      <c r="G1643" s="35">
        <v>0</v>
      </c>
      <c r="H1643" s="35" t="str">
        <f>IF(OR(E1643="",F1643=""),"",E1643*F1643+(E1643*F1643*G1643/100))</f>
        <v/>
      </c>
      <c r="I1643" s="25">
        <v>0.2</v>
      </c>
      <c r="J1643" s="26" t="str">
        <f>IF(I1643=J10,H1643,)</f>
        <v/>
      </c>
    </row>
    <row r="1644" spans="2:10" ht="39.6" x14ac:dyDescent="0.25">
      <c r="B1644" s="27" t="s">
        <v>17</v>
      </c>
      <c r="C1644" s="29" t="s">
        <v>2468</v>
      </c>
      <c r="D1644" s="27" t="s">
        <v>17</v>
      </c>
      <c r="E1644" s="27" t="s">
        <v>17</v>
      </c>
      <c r="F1644" s="27" t="s">
        <v>17</v>
      </c>
      <c r="G1644" s="27" t="s">
        <v>17</v>
      </c>
      <c r="H1644" s="27" t="s">
        <v>17</v>
      </c>
    </row>
    <row r="1645" spans="2:10" ht="26.4" x14ac:dyDescent="0.25">
      <c r="B1645" s="28" t="s">
        <v>2469</v>
      </c>
      <c r="C1645" s="30" t="s">
        <v>2470</v>
      </c>
      <c r="D1645" s="32" t="s">
        <v>2718</v>
      </c>
      <c r="E1645" s="33">
        <v>0</v>
      </c>
      <c r="F1645" s="33" t="s">
        <v>17</v>
      </c>
      <c r="G1645" s="35">
        <v>0</v>
      </c>
      <c r="H1645" s="35" t="str">
        <f>IF(OR(E1645="",F1645=""),"",E1645*F1645+(E1645*F1645*G1645/100))</f>
        <v/>
      </c>
      <c r="I1645" s="25">
        <v>0.2</v>
      </c>
      <c r="J1645" s="26" t="str">
        <f>IF(I1645=J10,H1645,)</f>
        <v/>
      </c>
    </row>
    <row r="1646" spans="2:10" ht="39.6" x14ac:dyDescent="0.25">
      <c r="B1646" s="27" t="s">
        <v>17</v>
      </c>
      <c r="C1646" s="29" t="s">
        <v>2471</v>
      </c>
      <c r="D1646" s="27" t="s">
        <v>17</v>
      </c>
      <c r="E1646" s="27" t="s">
        <v>17</v>
      </c>
      <c r="F1646" s="27" t="s">
        <v>17</v>
      </c>
      <c r="G1646" s="27" t="s">
        <v>17</v>
      </c>
      <c r="H1646" s="27" t="s">
        <v>17</v>
      </c>
    </row>
    <row r="1647" spans="2:10" x14ac:dyDescent="0.25">
      <c r="B1647" s="28" t="s">
        <v>2472</v>
      </c>
      <c r="C1647" s="30" t="s">
        <v>2473</v>
      </c>
      <c r="D1647" s="32" t="s">
        <v>2717</v>
      </c>
      <c r="E1647" s="33">
        <v>0</v>
      </c>
      <c r="F1647" s="33" t="s">
        <v>17</v>
      </c>
      <c r="G1647" s="35">
        <v>0</v>
      </c>
      <c r="H1647" s="35" t="str">
        <f>IF(OR(E1647="",F1647=""),"",E1647*F1647+(E1647*F1647*G1647/100))</f>
        <v/>
      </c>
      <c r="I1647" s="25">
        <v>0.2</v>
      </c>
      <c r="J1647" s="26" t="str">
        <f>IF(I1647=J10,H1647,)</f>
        <v/>
      </c>
    </row>
    <row r="1648" spans="2:10" ht="39.6" x14ac:dyDescent="0.25">
      <c r="B1648" s="27" t="s">
        <v>17</v>
      </c>
      <c r="C1648" s="29" t="s">
        <v>2474</v>
      </c>
      <c r="D1648" s="27" t="s">
        <v>17</v>
      </c>
      <c r="E1648" s="27" t="s">
        <v>17</v>
      </c>
      <c r="F1648" s="27" t="s">
        <v>17</v>
      </c>
      <c r="G1648" s="27" t="s">
        <v>17</v>
      </c>
      <c r="H1648" s="27" t="s">
        <v>17</v>
      </c>
    </row>
    <row r="1649" spans="2:10" x14ac:dyDescent="0.25">
      <c r="B1649" s="28" t="s">
        <v>2475</v>
      </c>
      <c r="C1649" s="30" t="s">
        <v>2476</v>
      </c>
      <c r="D1649" s="32" t="s">
        <v>2719</v>
      </c>
      <c r="E1649" s="33">
        <v>0</v>
      </c>
      <c r="F1649" s="33" t="s">
        <v>17</v>
      </c>
      <c r="G1649" s="35">
        <v>0</v>
      </c>
      <c r="H1649" s="35" t="str">
        <f>IF(OR(E1649="",F1649=""),"",E1649*F1649+(E1649*F1649*G1649/100))</f>
        <v/>
      </c>
      <c r="I1649" s="25">
        <v>0.2</v>
      </c>
      <c r="J1649" s="26" t="str">
        <f>IF(I1649=J10,H1649,)</f>
        <v/>
      </c>
    </row>
    <row r="1650" spans="2:10" ht="39.6" x14ac:dyDescent="0.25">
      <c r="B1650" s="27" t="s">
        <v>17</v>
      </c>
      <c r="C1650" s="29" t="s">
        <v>2477</v>
      </c>
      <c r="D1650" s="27" t="s">
        <v>17</v>
      </c>
      <c r="E1650" s="27" t="s">
        <v>17</v>
      </c>
      <c r="F1650" s="27" t="s">
        <v>17</v>
      </c>
      <c r="G1650" s="27" t="s">
        <v>17</v>
      </c>
      <c r="H1650" s="27" t="s">
        <v>17</v>
      </c>
    </row>
    <row r="1651" spans="2:10" x14ac:dyDescent="0.25">
      <c r="B1651" s="28" t="s">
        <v>2478</v>
      </c>
      <c r="C1651" s="30" t="s">
        <v>2479</v>
      </c>
      <c r="D1651" s="32" t="s">
        <v>2718</v>
      </c>
      <c r="E1651" s="33">
        <v>0</v>
      </c>
      <c r="F1651" s="33" t="s">
        <v>17</v>
      </c>
      <c r="G1651" s="35">
        <v>0</v>
      </c>
      <c r="H1651" s="35" t="str">
        <f>IF(OR(E1651="",F1651=""),"",E1651*F1651+(E1651*F1651*G1651/100))</f>
        <v/>
      </c>
      <c r="I1651" s="25">
        <v>0.2</v>
      </c>
      <c r="J1651" s="26" t="str">
        <f>IF(I1651=J10,H1651,)</f>
        <v/>
      </c>
    </row>
    <row r="1652" spans="2:10" ht="52.8" x14ac:dyDescent="0.25">
      <c r="B1652" s="27" t="s">
        <v>17</v>
      </c>
      <c r="C1652" s="29" t="s">
        <v>2480</v>
      </c>
      <c r="D1652" s="27" t="s">
        <v>17</v>
      </c>
      <c r="E1652" s="27" t="s">
        <v>17</v>
      </c>
      <c r="F1652" s="27" t="s">
        <v>17</v>
      </c>
      <c r="G1652" s="27" t="s">
        <v>17</v>
      </c>
      <c r="H1652" s="27" t="s">
        <v>17</v>
      </c>
    </row>
    <row r="1653" spans="2:10" x14ac:dyDescent="0.25">
      <c r="B1653" s="28" t="s">
        <v>2481</v>
      </c>
      <c r="C1653" s="30" t="s">
        <v>2482</v>
      </c>
      <c r="D1653" s="32" t="s">
        <v>2718</v>
      </c>
      <c r="E1653" s="33">
        <v>0</v>
      </c>
      <c r="F1653" s="33" t="s">
        <v>17</v>
      </c>
      <c r="G1653" s="35">
        <v>0</v>
      </c>
      <c r="H1653" s="35" t="str">
        <f>IF(OR(E1653="",F1653=""),"",E1653*F1653+(E1653*F1653*G1653/100))</f>
        <v/>
      </c>
      <c r="I1653" s="25">
        <v>0.2</v>
      </c>
      <c r="J1653" s="26" t="str">
        <f>IF(I1653=J10,H1653,)</f>
        <v/>
      </c>
    </row>
    <row r="1654" spans="2:10" ht="52.8" x14ac:dyDescent="0.25">
      <c r="B1654" s="27" t="s">
        <v>17</v>
      </c>
      <c r="C1654" s="29" t="s">
        <v>2483</v>
      </c>
      <c r="D1654" s="27" t="s">
        <v>17</v>
      </c>
      <c r="E1654" s="27" t="s">
        <v>17</v>
      </c>
      <c r="F1654" s="27" t="s">
        <v>17</v>
      </c>
      <c r="G1654" s="27" t="s">
        <v>17</v>
      </c>
      <c r="H1654" s="27" t="s">
        <v>17</v>
      </c>
    </row>
    <row r="1655" spans="2:10" x14ac:dyDescent="0.25">
      <c r="B1655" s="28" t="s">
        <v>2484</v>
      </c>
      <c r="C1655" s="30" t="s">
        <v>2485</v>
      </c>
      <c r="D1655" s="32" t="s">
        <v>2718</v>
      </c>
      <c r="E1655" s="33">
        <v>0</v>
      </c>
      <c r="F1655" s="33" t="s">
        <v>17</v>
      </c>
      <c r="G1655" s="35">
        <v>0</v>
      </c>
      <c r="H1655" s="35" t="str">
        <f>IF(OR(E1655="",F1655=""),"",E1655*F1655+(E1655*F1655*G1655/100))</f>
        <v/>
      </c>
      <c r="I1655" s="25">
        <v>0.2</v>
      </c>
      <c r="J1655" s="26" t="str">
        <f>IF(I1655=J10,H1655,)</f>
        <v/>
      </c>
    </row>
    <row r="1656" spans="2:10" ht="52.8" x14ac:dyDescent="0.25">
      <c r="B1656" s="27" t="s">
        <v>17</v>
      </c>
      <c r="C1656" s="29" t="s">
        <v>2486</v>
      </c>
      <c r="D1656" s="27" t="s">
        <v>17</v>
      </c>
      <c r="E1656" s="27" t="s">
        <v>17</v>
      </c>
      <c r="F1656" s="27" t="s">
        <v>17</v>
      </c>
      <c r="G1656" s="27" t="s">
        <v>17</v>
      </c>
      <c r="H1656" s="27" t="s">
        <v>17</v>
      </c>
    </row>
    <row r="1657" spans="2:10" x14ac:dyDescent="0.25">
      <c r="B1657" s="28" t="s">
        <v>2487</v>
      </c>
      <c r="C1657" s="30" t="s">
        <v>2488</v>
      </c>
      <c r="D1657" s="32" t="s">
        <v>2718</v>
      </c>
      <c r="E1657" s="33">
        <v>0</v>
      </c>
      <c r="F1657" s="33" t="s">
        <v>17</v>
      </c>
      <c r="G1657" s="35">
        <v>0</v>
      </c>
      <c r="H1657" s="35" t="str">
        <f>IF(OR(E1657="",F1657=""),"",E1657*F1657+(E1657*F1657*G1657/100))</f>
        <v/>
      </c>
      <c r="I1657" s="25">
        <v>0.2</v>
      </c>
      <c r="J1657" s="26" t="str">
        <f>IF(I1657=J10,H1657,)</f>
        <v/>
      </c>
    </row>
    <row r="1658" spans="2:10" ht="52.8" x14ac:dyDescent="0.25">
      <c r="B1658" s="27" t="s">
        <v>17</v>
      </c>
      <c r="C1658" s="29" t="s">
        <v>2489</v>
      </c>
      <c r="D1658" s="27" t="s">
        <v>17</v>
      </c>
      <c r="E1658" s="27" t="s">
        <v>17</v>
      </c>
      <c r="F1658" s="27" t="s">
        <v>17</v>
      </c>
      <c r="G1658" s="27" t="s">
        <v>17</v>
      </c>
      <c r="H1658" s="27" t="s">
        <v>17</v>
      </c>
    </row>
    <row r="1659" spans="2:10" x14ac:dyDescent="0.25">
      <c r="B1659" s="28" t="s">
        <v>2490</v>
      </c>
      <c r="C1659" s="30" t="s">
        <v>2491</v>
      </c>
      <c r="D1659" s="32" t="s">
        <v>2718</v>
      </c>
      <c r="E1659" s="33">
        <v>0</v>
      </c>
      <c r="F1659" s="33" t="s">
        <v>17</v>
      </c>
      <c r="G1659" s="35">
        <v>0</v>
      </c>
      <c r="H1659" s="35" t="str">
        <f>IF(OR(E1659="",F1659=""),"",E1659*F1659+(E1659*F1659*G1659/100))</f>
        <v/>
      </c>
      <c r="I1659" s="25">
        <v>0.2</v>
      </c>
      <c r="J1659" s="26" t="str">
        <f>IF(I1659=J10,H1659,)</f>
        <v/>
      </c>
    </row>
    <row r="1660" spans="2:10" ht="52.8" x14ac:dyDescent="0.25">
      <c r="B1660" s="27" t="s">
        <v>17</v>
      </c>
      <c r="C1660" s="29" t="s">
        <v>2492</v>
      </c>
      <c r="D1660" s="27" t="s">
        <v>17</v>
      </c>
      <c r="E1660" s="27" t="s">
        <v>17</v>
      </c>
      <c r="F1660" s="27" t="s">
        <v>17</v>
      </c>
      <c r="G1660" s="27" t="s">
        <v>17</v>
      </c>
      <c r="H1660" s="27" t="s">
        <v>17</v>
      </c>
    </row>
    <row r="1661" spans="2:10" x14ac:dyDescent="0.25">
      <c r="B1661" s="28" t="s">
        <v>2493</v>
      </c>
      <c r="C1661" s="30" t="s">
        <v>2494</v>
      </c>
      <c r="D1661" s="32" t="s">
        <v>2718</v>
      </c>
      <c r="E1661" s="33">
        <v>0</v>
      </c>
      <c r="F1661" s="33" t="s">
        <v>17</v>
      </c>
      <c r="G1661" s="35">
        <v>0</v>
      </c>
      <c r="H1661" s="35" t="str">
        <f>IF(OR(E1661="",F1661=""),"",E1661*F1661+(E1661*F1661*G1661/100))</f>
        <v/>
      </c>
      <c r="I1661" s="25">
        <v>0.2</v>
      </c>
      <c r="J1661" s="26" t="str">
        <f>IF(I1661=J10,H1661,)</f>
        <v/>
      </c>
    </row>
    <row r="1662" spans="2:10" ht="52.8" x14ac:dyDescent="0.25">
      <c r="B1662" s="27" t="s">
        <v>17</v>
      </c>
      <c r="C1662" s="29" t="s">
        <v>2495</v>
      </c>
      <c r="D1662" s="27" t="s">
        <v>17</v>
      </c>
      <c r="E1662" s="27" t="s">
        <v>17</v>
      </c>
      <c r="F1662" s="27" t="s">
        <v>17</v>
      </c>
      <c r="G1662" s="27" t="s">
        <v>17</v>
      </c>
      <c r="H1662" s="27" t="s">
        <v>17</v>
      </c>
    </row>
    <row r="1663" spans="2:10" x14ac:dyDescent="0.25">
      <c r="B1663" s="28" t="s">
        <v>2496</v>
      </c>
      <c r="C1663" s="30" t="s">
        <v>2497</v>
      </c>
      <c r="D1663" s="32" t="s">
        <v>2718</v>
      </c>
      <c r="E1663" s="33">
        <v>0</v>
      </c>
      <c r="F1663" s="33" t="s">
        <v>17</v>
      </c>
      <c r="G1663" s="35">
        <v>0</v>
      </c>
      <c r="H1663" s="35" t="str">
        <f>IF(OR(E1663="",F1663=""),"",E1663*F1663+(E1663*F1663*G1663/100))</f>
        <v/>
      </c>
      <c r="I1663" s="25">
        <v>0.2</v>
      </c>
      <c r="J1663" s="26" t="str">
        <f>IF(I1663=J10,H1663,)</f>
        <v/>
      </c>
    </row>
    <row r="1664" spans="2:10" ht="52.8" x14ac:dyDescent="0.25">
      <c r="B1664" s="27" t="s">
        <v>17</v>
      </c>
      <c r="C1664" s="29" t="s">
        <v>2498</v>
      </c>
      <c r="D1664" s="27" t="s">
        <v>17</v>
      </c>
      <c r="E1664" s="27" t="s">
        <v>17</v>
      </c>
      <c r="F1664" s="27" t="s">
        <v>17</v>
      </c>
      <c r="G1664" s="27" t="s">
        <v>17</v>
      </c>
      <c r="H1664" s="27" t="s">
        <v>17</v>
      </c>
    </row>
    <row r="1665" spans="2:10" x14ac:dyDescent="0.25">
      <c r="B1665" s="28" t="s">
        <v>2499</v>
      </c>
      <c r="C1665" s="30" t="s">
        <v>2500</v>
      </c>
      <c r="D1665" s="32" t="s">
        <v>2718</v>
      </c>
      <c r="E1665" s="33">
        <v>0</v>
      </c>
      <c r="F1665" s="33" t="s">
        <v>17</v>
      </c>
      <c r="G1665" s="35">
        <v>0</v>
      </c>
      <c r="H1665" s="35" t="str">
        <f>IF(OR(E1665="",F1665=""),"",E1665*F1665+(E1665*F1665*G1665/100))</f>
        <v/>
      </c>
      <c r="I1665" s="25">
        <v>0.2</v>
      </c>
      <c r="J1665" s="26" t="str">
        <f>IF(I1665=J10,H1665,)</f>
        <v/>
      </c>
    </row>
    <row r="1666" spans="2:10" ht="52.8" x14ac:dyDescent="0.25">
      <c r="B1666" s="27" t="s">
        <v>17</v>
      </c>
      <c r="C1666" s="29" t="s">
        <v>2501</v>
      </c>
      <c r="D1666" s="27" t="s">
        <v>17</v>
      </c>
      <c r="E1666" s="27" t="s">
        <v>17</v>
      </c>
      <c r="F1666" s="27" t="s">
        <v>17</v>
      </c>
      <c r="G1666" s="27" t="s">
        <v>17</v>
      </c>
      <c r="H1666" s="27" t="s">
        <v>17</v>
      </c>
    </row>
    <row r="1667" spans="2:10" x14ac:dyDescent="0.25">
      <c r="B1667" s="28" t="s">
        <v>2502</v>
      </c>
      <c r="C1667" s="30" t="s">
        <v>2503</v>
      </c>
      <c r="D1667" s="32" t="s">
        <v>2718</v>
      </c>
      <c r="E1667" s="33">
        <v>0</v>
      </c>
      <c r="F1667" s="33" t="s">
        <v>17</v>
      </c>
      <c r="G1667" s="35">
        <v>0</v>
      </c>
      <c r="H1667" s="35" t="str">
        <f>IF(OR(E1667="",F1667=""),"",E1667*F1667+(E1667*F1667*G1667/100))</f>
        <v/>
      </c>
      <c r="I1667" s="25">
        <v>0.2</v>
      </c>
      <c r="J1667" s="26" t="str">
        <f>IF(I1667=J10,H1667,)</f>
        <v/>
      </c>
    </row>
    <row r="1668" spans="2:10" ht="52.8" x14ac:dyDescent="0.25">
      <c r="B1668" s="27" t="s">
        <v>17</v>
      </c>
      <c r="C1668" s="29" t="s">
        <v>2504</v>
      </c>
      <c r="D1668" s="27" t="s">
        <v>17</v>
      </c>
      <c r="E1668" s="27" t="s">
        <v>17</v>
      </c>
      <c r="F1668" s="27" t="s">
        <v>17</v>
      </c>
      <c r="G1668" s="27" t="s">
        <v>17</v>
      </c>
      <c r="H1668" s="27" t="s">
        <v>17</v>
      </c>
    </row>
    <row r="1669" spans="2:10" x14ac:dyDescent="0.25">
      <c r="B1669" s="28" t="s">
        <v>2505</v>
      </c>
      <c r="C1669" s="30" t="s">
        <v>2506</v>
      </c>
      <c r="D1669" s="32" t="s">
        <v>2718</v>
      </c>
      <c r="E1669" s="33">
        <v>0</v>
      </c>
      <c r="F1669" s="33" t="s">
        <v>17</v>
      </c>
      <c r="G1669" s="35">
        <v>0</v>
      </c>
      <c r="H1669" s="35" t="str">
        <f>IF(OR(E1669="",F1669=""),"",E1669*F1669+(E1669*F1669*G1669/100))</f>
        <v/>
      </c>
      <c r="I1669" s="25">
        <v>0.2</v>
      </c>
      <c r="J1669" s="26" t="str">
        <f>IF(I1669=J10,H1669,)</f>
        <v/>
      </c>
    </row>
    <row r="1670" spans="2:10" ht="52.8" x14ac:dyDescent="0.25">
      <c r="B1670" s="27" t="s">
        <v>17</v>
      </c>
      <c r="C1670" s="29" t="s">
        <v>2507</v>
      </c>
      <c r="D1670" s="27" t="s">
        <v>17</v>
      </c>
      <c r="E1670" s="27" t="s">
        <v>17</v>
      </c>
      <c r="F1670" s="27" t="s">
        <v>17</v>
      </c>
      <c r="G1670" s="27" t="s">
        <v>17</v>
      </c>
      <c r="H1670" s="27" t="s">
        <v>17</v>
      </c>
    </row>
    <row r="1671" spans="2:10" x14ac:dyDescent="0.25">
      <c r="B1671" s="28" t="s">
        <v>2508</v>
      </c>
      <c r="C1671" s="30" t="s">
        <v>2509</v>
      </c>
      <c r="D1671" s="32" t="s">
        <v>2718</v>
      </c>
      <c r="E1671" s="33">
        <v>0</v>
      </c>
      <c r="F1671" s="33" t="s">
        <v>17</v>
      </c>
      <c r="G1671" s="35">
        <v>0</v>
      </c>
      <c r="H1671" s="35" t="str">
        <f>IF(OR(E1671="",F1671=""),"",E1671*F1671+(E1671*F1671*G1671/100))</f>
        <v/>
      </c>
      <c r="I1671" s="25">
        <v>0.2</v>
      </c>
      <c r="J1671" s="26" t="str">
        <f>IF(I1671=J10,H1671,)</f>
        <v/>
      </c>
    </row>
    <row r="1672" spans="2:10" ht="39.6" x14ac:dyDescent="0.25">
      <c r="B1672" s="27" t="s">
        <v>17</v>
      </c>
      <c r="C1672" s="29" t="s">
        <v>2510</v>
      </c>
      <c r="D1672" s="27" t="s">
        <v>17</v>
      </c>
      <c r="E1672" s="27" t="s">
        <v>17</v>
      </c>
      <c r="F1672" s="27" t="s">
        <v>17</v>
      </c>
      <c r="G1672" s="27" t="s">
        <v>17</v>
      </c>
      <c r="H1672" s="27" t="s">
        <v>17</v>
      </c>
    </row>
    <row r="1673" spans="2:10" x14ac:dyDescent="0.25">
      <c r="B1673" s="28" t="s">
        <v>2511</v>
      </c>
      <c r="C1673" s="30" t="s">
        <v>2512</v>
      </c>
      <c r="D1673" s="32" t="s">
        <v>2718</v>
      </c>
      <c r="E1673" s="33">
        <v>0</v>
      </c>
      <c r="F1673" s="33" t="s">
        <v>17</v>
      </c>
      <c r="G1673" s="35">
        <v>0</v>
      </c>
      <c r="H1673" s="35" t="str">
        <f>IF(OR(E1673="",F1673=""),"",E1673*F1673+(E1673*F1673*G1673/100))</f>
        <v/>
      </c>
      <c r="I1673" s="25">
        <v>0.2</v>
      </c>
      <c r="J1673" s="26" t="str">
        <f>IF(I1673=J10,H1673,)</f>
        <v/>
      </c>
    </row>
    <row r="1674" spans="2:10" ht="52.8" x14ac:dyDescent="0.25">
      <c r="B1674" s="27" t="s">
        <v>17</v>
      </c>
      <c r="C1674" s="29" t="s">
        <v>2513</v>
      </c>
      <c r="D1674" s="27" t="s">
        <v>17</v>
      </c>
      <c r="E1674" s="27" t="s">
        <v>17</v>
      </c>
      <c r="F1674" s="27" t="s">
        <v>17</v>
      </c>
      <c r="G1674" s="27" t="s">
        <v>17</v>
      </c>
      <c r="H1674" s="27" t="s">
        <v>17</v>
      </c>
    </row>
    <row r="1675" spans="2:10" x14ac:dyDescent="0.25">
      <c r="B1675" s="28" t="s">
        <v>2514</v>
      </c>
      <c r="C1675" s="30" t="s">
        <v>2515</v>
      </c>
      <c r="D1675" s="32" t="s">
        <v>2720</v>
      </c>
      <c r="E1675" s="33">
        <v>0</v>
      </c>
      <c r="F1675" s="33" t="s">
        <v>17</v>
      </c>
      <c r="G1675" s="35">
        <v>0</v>
      </c>
      <c r="H1675" s="35" t="str">
        <f>IF(OR(E1675="",F1675=""),"",E1675*F1675+(E1675*F1675*G1675/100))</f>
        <v/>
      </c>
      <c r="I1675" s="25">
        <v>0.2</v>
      </c>
      <c r="J1675" s="26" t="str">
        <f>IF(I1675=J10,H1675,)</f>
        <v/>
      </c>
    </row>
    <row r="1676" spans="2:10" x14ac:dyDescent="0.25">
      <c r="B1676" s="27" t="s">
        <v>17</v>
      </c>
      <c r="C1676" s="29" t="s">
        <v>2516</v>
      </c>
      <c r="D1676" s="27" t="s">
        <v>17</v>
      </c>
      <c r="E1676" s="27" t="s">
        <v>17</v>
      </c>
      <c r="F1676" s="27" t="s">
        <v>17</v>
      </c>
      <c r="G1676" s="27" t="s">
        <v>17</v>
      </c>
      <c r="H1676" s="27" t="s">
        <v>17</v>
      </c>
    </row>
    <row r="1677" spans="2:10" x14ac:dyDescent="0.25">
      <c r="B1677" s="28" t="s">
        <v>2517</v>
      </c>
      <c r="C1677" s="30" t="s">
        <v>2518</v>
      </c>
      <c r="D1677" s="32" t="s">
        <v>2720</v>
      </c>
      <c r="E1677" s="33">
        <v>0</v>
      </c>
      <c r="F1677" s="33" t="s">
        <v>17</v>
      </c>
      <c r="G1677" s="35">
        <v>0</v>
      </c>
      <c r="H1677" s="35" t="str">
        <f>IF(OR(E1677="",F1677=""),"",E1677*F1677+(E1677*F1677*G1677/100))</f>
        <v/>
      </c>
      <c r="I1677" s="25">
        <v>0.2</v>
      </c>
      <c r="J1677" s="26" t="str">
        <f>IF(I1677=J10,H1677,)</f>
        <v/>
      </c>
    </row>
    <row r="1678" spans="2:10" x14ac:dyDescent="0.25">
      <c r="B1678" s="27" t="s">
        <v>17</v>
      </c>
      <c r="C1678" s="29" t="s">
        <v>2519</v>
      </c>
      <c r="D1678" s="27" t="s">
        <v>17</v>
      </c>
      <c r="E1678" s="27" t="s">
        <v>17</v>
      </c>
      <c r="F1678" s="27" t="s">
        <v>17</v>
      </c>
      <c r="G1678" s="27" t="s">
        <v>17</v>
      </c>
      <c r="H1678" s="27" t="s">
        <v>17</v>
      </c>
    </row>
    <row r="1679" spans="2:10" x14ac:dyDescent="0.25">
      <c r="B1679" s="28" t="s">
        <v>2520</v>
      </c>
      <c r="C1679" s="30" t="s">
        <v>2521</v>
      </c>
      <c r="D1679" s="32" t="s">
        <v>2720</v>
      </c>
      <c r="E1679" s="33">
        <v>0</v>
      </c>
      <c r="F1679" s="33" t="s">
        <v>17</v>
      </c>
      <c r="G1679" s="35">
        <v>0</v>
      </c>
      <c r="H1679" s="35" t="str">
        <f>IF(OR(E1679="",F1679=""),"",E1679*F1679+(E1679*F1679*G1679/100))</f>
        <v/>
      </c>
      <c r="I1679" s="25">
        <v>0.2</v>
      </c>
      <c r="J1679" s="26" t="str">
        <f>IF(I1679=J10,H1679,)</f>
        <v/>
      </c>
    </row>
    <row r="1680" spans="2:10" x14ac:dyDescent="0.25">
      <c r="B1680" s="27" t="s">
        <v>17</v>
      </c>
      <c r="C1680" s="29" t="s">
        <v>2522</v>
      </c>
      <c r="D1680" s="27" t="s">
        <v>17</v>
      </c>
      <c r="E1680" s="27" t="s">
        <v>17</v>
      </c>
      <c r="F1680" s="27" t="s">
        <v>17</v>
      </c>
      <c r="G1680" s="27" t="s">
        <v>17</v>
      </c>
      <c r="H1680" s="27" t="s">
        <v>17</v>
      </c>
    </row>
    <row r="1681" spans="2:10" x14ac:dyDescent="0.25">
      <c r="B1681" s="28" t="s">
        <v>2523</v>
      </c>
      <c r="C1681" s="30" t="s">
        <v>2524</v>
      </c>
      <c r="D1681" s="32" t="s">
        <v>2718</v>
      </c>
      <c r="E1681" s="33">
        <v>0</v>
      </c>
      <c r="F1681" s="33" t="s">
        <v>17</v>
      </c>
      <c r="G1681" s="35">
        <v>0</v>
      </c>
      <c r="H1681" s="35" t="str">
        <f>IF(OR(E1681="",F1681=""),"",E1681*F1681+(E1681*F1681*G1681/100))</f>
        <v/>
      </c>
      <c r="I1681" s="25">
        <v>0.2</v>
      </c>
      <c r="J1681" s="26" t="str">
        <f>IF(I1681=J10,H1681,)</f>
        <v/>
      </c>
    </row>
    <row r="1682" spans="2:10" ht="39.6" x14ac:dyDescent="0.25">
      <c r="B1682" s="27" t="s">
        <v>17</v>
      </c>
      <c r="C1682" s="29" t="s">
        <v>2525</v>
      </c>
      <c r="D1682" s="27" t="s">
        <v>17</v>
      </c>
      <c r="E1682" s="27" t="s">
        <v>17</v>
      </c>
      <c r="F1682" s="27" t="s">
        <v>17</v>
      </c>
      <c r="G1682" s="27" t="s">
        <v>17</v>
      </c>
      <c r="H1682" s="27" t="s">
        <v>17</v>
      </c>
    </row>
    <row r="1683" spans="2:10" x14ac:dyDescent="0.25">
      <c r="B1683" s="28" t="s">
        <v>2526</v>
      </c>
      <c r="C1683" s="30" t="s">
        <v>2527</v>
      </c>
      <c r="D1683" s="32" t="s">
        <v>2718</v>
      </c>
      <c r="E1683" s="33">
        <v>0</v>
      </c>
      <c r="F1683" s="33" t="s">
        <v>17</v>
      </c>
      <c r="G1683" s="35">
        <v>0</v>
      </c>
      <c r="H1683" s="35" t="str">
        <f>IF(OR(E1683="",F1683=""),"",E1683*F1683+(E1683*F1683*G1683/100))</f>
        <v/>
      </c>
      <c r="I1683" s="25">
        <v>0.2</v>
      </c>
      <c r="J1683" s="26" t="str">
        <f>IF(I1683=J10,H1683,)</f>
        <v/>
      </c>
    </row>
    <row r="1684" spans="2:10" ht="52.8" x14ac:dyDescent="0.25">
      <c r="B1684" s="27" t="s">
        <v>17</v>
      </c>
      <c r="C1684" s="29" t="s">
        <v>2528</v>
      </c>
      <c r="D1684" s="27" t="s">
        <v>17</v>
      </c>
      <c r="E1684" s="27" t="s">
        <v>17</v>
      </c>
      <c r="F1684" s="27" t="s">
        <v>17</v>
      </c>
      <c r="G1684" s="27" t="s">
        <v>17</v>
      </c>
      <c r="H1684" s="27" t="s">
        <v>17</v>
      </c>
    </row>
    <row r="1685" spans="2:10" x14ac:dyDescent="0.25">
      <c r="B1685" s="28" t="s">
        <v>2529</v>
      </c>
      <c r="C1685" s="30" t="s">
        <v>2530</v>
      </c>
      <c r="D1685" s="32" t="s">
        <v>2718</v>
      </c>
      <c r="E1685" s="33">
        <v>0</v>
      </c>
      <c r="F1685" s="33" t="s">
        <v>17</v>
      </c>
      <c r="G1685" s="35">
        <v>0</v>
      </c>
      <c r="H1685" s="35" t="str">
        <f>IF(OR(E1685="",F1685=""),"",E1685*F1685+(E1685*F1685*G1685/100))</f>
        <v/>
      </c>
      <c r="I1685" s="25">
        <v>0.2</v>
      </c>
      <c r="J1685" s="26" t="str">
        <f>IF(I1685=J10,H1685,)</f>
        <v/>
      </c>
    </row>
    <row r="1686" spans="2:10" ht="52.8" x14ac:dyDescent="0.25">
      <c r="B1686" s="27" t="s">
        <v>17</v>
      </c>
      <c r="C1686" s="29" t="s">
        <v>2531</v>
      </c>
      <c r="D1686" s="27" t="s">
        <v>17</v>
      </c>
      <c r="E1686" s="27" t="s">
        <v>17</v>
      </c>
      <c r="F1686" s="27" t="s">
        <v>17</v>
      </c>
      <c r="G1686" s="27" t="s">
        <v>17</v>
      </c>
      <c r="H1686" s="27" t="s">
        <v>17</v>
      </c>
    </row>
    <row r="1687" spans="2:10" x14ac:dyDescent="0.25">
      <c r="B1687" s="28" t="s">
        <v>2532</v>
      </c>
      <c r="C1687" s="30" t="s">
        <v>2533</v>
      </c>
      <c r="D1687" s="32" t="s">
        <v>2720</v>
      </c>
      <c r="E1687" s="33">
        <v>0</v>
      </c>
      <c r="F1687" s="33" t="s">
        <v>17</v>
      </c>
      <c r="G1687" s="35">
        <v>0</v>
      </c>
      <c r="H1687" s="35" t="str">
        <f>IF(OR(E1687="",F1687=""),"",E1687*F1687+(E1687*F1687*G1687/100))</f>
        <v/>
      </c>
      <c r="I1687" s="25">
        <v>0.2</v>
      </c>
      <c r="J1687" s="26" t="str">
        <f>IF(I1687=J10,H1687,)</f>
        <v/>
      </c>
    </row>
    <row r="1688" spans="2:10" x14ac:dyDescent="0.25">
      <c r="B1688" s="27" t="s">
        <v>17</v>
      </c>
      <c r="C1688" s="29" t="s">
        <v>2534</v>
      </c>
      <c r="D1688" s="27" t="s">
        <v>17</v>
      </c>
      <c r="E1688" s="27" t="s">
        <v>17</v>
      </c>
      <c r="F1688" s="27" t="s">
        <v>17</v>
      </c>
      <c r="G1688" s="27" t="s">
        <v>17</v>
      </c>
      <c r="H1688" s="27" t="s">
        <v>17</v>
      </c>
    </row>
    <row r="1689" spans="2:10" x14ac:dyDescent="0.25">
      <c r="B1689" s="28" t="s">
        <v>2535</v>
      </c>
      <c r="C1689" s="30" t="s">
        <v>2536</v>
      </c>
      <c r="D1689" s="32" t="s">
        <v>2720</v>
      </c>
      <c r="E1689" s="33">
        <v>0</v>
      </c>
      <c r="F1689" s="33" t="s">
        <v>17</v>
      </c>
      <c r="G1689" s="35">
        <v>0</v>
      </c>
      <c r="H1689" s="35" t="str">
        <f>IF(OR(E1689="",F1689=""),"",E1689*F1689+(E1689*F1689*G1689/100))</f>
        <v/>
      </c>
      <c r="I1689" s="25">
        <v>0.2</v>
      </c>
      <c r="J1689" s="26" t="str">
        <f>IF(I1689=J10,H1689,)</f>
        <v/>
      </c>
    </row>
    <row r="1690" spans="2:10" x14ac:dyDescent="0.25">
      <c r="B1690" s="27" t="s">
        <v>17</v>
      </c>
      <c r="C1690" s="29" t="s">
        <v>2537</v>
      </c>
      <c r="D1690" s="27" t="s">
        <v>17</v>
      </c>
      <c r="E1690" s="27" t="s">
        <v>17</v>
      </c>
      <c r="F1690" s="27" t="s">
        <v>17</v>
      </c>
      <c r="G1690" s="27" t="s">
        <v>17</v>
      </c>
      <c r="H1690" s="27" t="s">
        <v>17</v>
      </c>
    </row>
    <row r="1691" spans="2:10" x14ac:dyDescent="0.25">
      <c r="B1691" s="28" t="s">
        <v>2538</v>
      </c>
      <c r="C1691" s="31" t="s">
        <v>2539</v>
      </c>
      <c r="D1691" s="28"/>
      <c r="E1691" s="28"/>
      <c r="F1691" s="28"/>
      <c r="G1691" s="28"/>
      <c r="H1691" s="28"/>
    </row>
    <row r="1692" spans="2:10" x14ac:dyDescent="0.25">
      <c r="B1692" s="28" t="s">
        <v>2540</v>
      </c>
      <c r="C1692" s="30" t="s">
        <v>2541</v>
      </c>
      <c r="D1692" s="32" t="s">
        <v>2718</v>
      </c>
      <c r="E1692" s="33">
        <v>0</v>
      </c>
      <c r="F1692" s="33" t="s">
        <v>17</v>
      </c>
      <c r="G1692" s="35">
        <v>0</v>
      </c>
      <c r="H1692" s="35" t="str">
        <f>IF(OR(E1692="",F1692=""),"",E1692*F1692+(E1692*F1692*G1692/100))</f>
        <v/>
      </c>
      <c r="I1692" s="25">
        <v>0.2</v>
      </c>
      <c r="J1692" s="26" t="str">
        <f>IF(I1692=J10,H1692,)</f>
        <v/>
      </c>
    </row>
    <row r="1693" spans="2:10" ht="39.6" x14ac:dyDescent="0.25">
      <c r="B1693" s="27" t="s">
        <v>17</v>
      </c>
      <c r="C1693" s="29" t="s">
        <v>2542</v>
      </c>
      <c r="D1693" s="27" t="s">
        <v>17</v>
      </c>
      <c r="E1693" s="27" t="s">
        <v>17</v>
      </c>
      <c r="F1693" s="27" t="s">
        <v>17</v>
      </c>
      <c r="G1693" s="27" t="s">
        <v>17</v>
      </c>
      <c r="H1693" s="27" t="s">
        <v>17</v>
      </c>
    </row>
    <row r="1694" spans="2:10" x14ac:dyDescent="0.25">
      <c r="B1694" s="28" t="s">
        <v>2543</v>
      </c>
      <c r="C1694" s="30" t="s">
        <v>2544</v>
      </c>
      <c r="D1694" s="32" t="s">
        <v>2718</v>
      </c>
      <c r="E1694" s="33">
        <v>0</v>
      </c>
      <c r="F1694" s="33" t="s">
        <v>17</v>
      </c>
      <c r="G1694" s="35">
        <v>0</v>
      </c>
      <c r="H1694" s="35" t="str">
        <f>IF(OR(E1694="",F1694=""),"",E1694*F1694+(E1694*F1694*G1694/100))</f>
        <v/>
      </c>
      <c r="I1694" s="25">
        <v>0.2</v>
      </c>
      <c r="J1694" s="26" t="str">
        <f>IF(I1694=J10,H1694,)</f>
        <v/>
      </c>
    </row>
    <row r="1695" spans="2:10" ht="39.6" x14ac:dyDescent="0.25">
      <c r="B1695" s="27" t="s">
        <v>17</v>
      </c>
      <c r="C1695" s="29" t="s">
        <v>2545</v>
      </c>
      <c r="D1695" s="27" t="s">
        <v>17</v>
      </c>
      <c r="E1695" s="27" t="s">
        <v>17</v>
      </c>
      <c r="F1695" s="27" t="s">
        <v>17</v>
      </c>
      <c r="G1695" s="27" t="s">
        <v>17</v>
      </c>
      <c r="H1695" s="27" t="s">
        <v>17</v>
      </c>
    </row>
    <row r="1696" spans="2:10" x14ac:dyDescent="0.25">
      <c r="B1696" s="28" t="s">
        <v>2546</v>
      </c>
      <c r="C1696" s="30" t="s">
        <v>2547</v>
      </c>
      <c r="D1696" s="32" t="s">
        <v>2718</v>
      </c>
      <c r="E1696" s="33">
        <v>0</v>
      </c>
      <c r="F1696" s="33" t="s">
        <v>17</v>
      </c>
      <c r="G1696" s="35">
        <v>0</v>
      </c>
      <c r="H1696" s="35" t="str">
        <f>IF(OR(E1696="",F1696=""),"",E1696*F1696+(E1696*F1696*G1696/100))</f>
        <v/>
      </c>
      <c r="I1696" s="25">
        <v>0.2</v>
      </c>
      <c r="J1696" s="26" t="str">
        <f>IF(I1696=J10,H1696,)</f>
        <v/>
      </c>
    </row>
    <row r="1697" spans="2:10" ht="52.8" x14ac:dyDescent="0.25">
      <c r="B1697" s="27" t="s">
        <v>17</v>
      </c>
      <c r="C1697" s="29" t="s">
        <v>2548</v>
      </c>
      <c r="D1697" s="27" t="s">
        <v>17</v>
      </c>
      <c r="E1697" s="27" t="s">
        <v>17</v>
      </c>
      <c r="F1697" s="27" t="s">
        <v>17</v>
      </c>
      <c r="G1697" s="27" t="s">
        <v>17</v>
      </c>
      <c r="H1697" s="27" t="s">
        <v>17</v>
      </c>
    </row>
    <row r="1698" spans="2:10" x14ac:dyDescent="0.25">
      <c r="B1698" s="28" t="s">
        <v>2549</v>
      </c>
      <c r="C1698" s="30" t="s">
        <v>2550</v>
      </c>
      <c r="D1698" s="32" t="s">
        <v>2718</v>
      </c>
      <c r="E1698" s="33">
        <v>0</v>
      </c>
      <c r="F1698" s="33" t="s">
        <v>17</v>
      </c>
      <c r="G1698" s="35">
        <v>0</v>
      </c>
      <c r="H1698" s="35" t="str">
        <f>IF(OR(E1698="",F1698=""),"",E1698*F1698+(E1698*F1698*G1698/100))</f>
        <v/>
      </c>
      <c r="I1698" s="25">
        <v>0.2</v>
      </c>
      <c r="J1698" s="26" t="str">
        <f>IF(I1698=J10,H1698,)</f>
        <v/>
      </c>
    </row>
    <row r="1699" spans="2:10" ht="26.4" x14ac:dyDescent="0.25">
      <c r="B1699" s="27" t="s">
        <v>17</v>
      </c>
      <c r="C1699" s="29" t="s">
        <v>2551</v>
      </c>
      <c r="D1699" s="27" t="s">
        <v>17</v>
      </c>
      <c r="E1699" s="27" t="s">
        <v>17</v>
      </c>
      <c r="F1699" s="27" t="s">
        <v>17</v>
      </c>
      <c r="G1699" s="27" t="s">
        <v>17</v>
      </c>
      <c r="H1699" s="27" t="s">
        <v>17</v>
      </c>
    </row>
    <row r="1700" spans="2:10" x14ac:dyDescent="0.25">
      <c r="B1700" s="28" t="s">
        <v>2552</v>
      </c>
      <c r="C1700" s="30" t="s">
        <v>2553</v>
      </c>
      <c r="D1700" s="32" t="s">
        <v>2718</v>
      </c>
      <c r="E1700" s="33">
        <v>0</v>
      </c>
      <c r="F1700" s="33" t="s">
        <v>17</v>
      </c>
      <c r="G1700" s="35">
        <v>0</v>
      </c>
      <c r="H1700" s="35" t="str">
        <f>IF(OR(E1700="",F1700=""),"",E1700*F1700+(E1700*F1700*G1700/100))</f>
        <v/>
      </c>
      <c r="I1700" s="25">
        <v>0.2</v>
      </c>
      <c r="J1700" s="26" t="str">
        <f>IF(I1700=J10,H1700,)</f>
        <v/>
      </c>
    </row>
    <row r="1701" spans="2:10" ht="39.6" x14ac:dyDescent="0.25">
      <c r="B1701" s="27" t="s">
        <v>17</v>
      </c>
      <c r="C1701" s="29" t="s">
        <v>2554</v>
      </c>
      <c r="D1701" s="27" t="s">
        <v>17</v>
      </c>
      <c r="E1701" s="27" t="s">
        <v>17</v>
      </c>
      <c r="F1701" s="27" t="s">
        <v>17</v>
      </c>
      <c r="G1701" s="27" t="s">
        <v>17</v>
      </c>
      <c r="H1701" s="27" t="s">
        <v>17</v>
      </c>
    </row>
    <row r="1702" spans="2:10" x14ac:dyDescent="0.25">
      <c r="B1702" s="28" t="s">
        <v>2555</v>
      </c>
      <c r="C1702" s="30" t="s">
        <v>2556</v>
      </c>
      <c r="D1702" s="32" t="s">
        <v>2718</v>
      </c>
      <c r="E1702" s="33">
        <v>0</v>
      </c>
      <c r="F1702" s="33" t="s">
        <v>17</v>
      </c>
      <c r="G1702" s="35">
        <v>0</v>
      </c>
      <c r="H1702" s="35" t="str">
        <f>IF(OR(E1702="",F1702=""),"",E1702*F1702+(E1702*F1702*G1702/100))</f>
        <v/>
      </c>
      <c r="I1702" s="25">
        <v>0.2</v>
      </c>
      <c r="J1702" s="26" t="str">
        <f>IF(I1702=J10,H1702,)</f>
        <v/>
      </c>
    </row>
    <row r="1703" spans="2:10" ht="26.4" x14ac:dyDescent="0.25">
      <c r="B1703" s="27" t="s">
        <v>17</v>
      </c>
      <c r="C1703" s="29" t="s">
        <v>2557</v>
      </c>
      <c r="D1703" s="27" t="s">
        <v>17</v>
      </c>
      <c r="E1703" s="27" t="s">
        <v>17</v>
      </c>
      <c r="F1703" s="27" t="s">
        <v>17</v>
      </c>
      <c r="G1703" s="27" t="s">
        <v>17</v>
      </c>
      <c r="H1703" s="27" t="s">
        <v>17</v>
      </c>
    </row>
    <row r="1704" spans="2:10" x14ac:dyDescent="0.25">
      <c r="B1704" s="28" t="s">
        <v>2558</v>
      </c>
      <c r="C1704" s="30" t="s">
        <v>2559</v>
      </c>
      <c r="D1704" s="32" t="s">
        <v>2718</v>
      </c>
      <c r="E1704" s="33">
        <v>0</v>
      </c>
      <c r="F1704" s="33" t="s">
        <v>17</v>
      </c>
      <c r="G1704" s="35">
        <v>0</v>
      </c>
      <c r="H1704" s="35" t="str">
        <f>IF(OR(E1704="",F1704=""),"",E1704*F1704+(E1704*F1704*G1704/100))</f>
        <v/>
      </c>
      <c r="I1704" s="25">
        <v>0.2</v>
      </c>
      <c r="J1704" s="26" t="str">
        <f>IF(I1704=J10,H1704,)</f>
        <v/>
      </c>
    </row>
    <row r="1705" spans="2:10" ht="39.6" x14ac:dyDescent="0.25">
      <c r="B1705" s="27" t="s">
        <v>17</v>
      </c>
      <c r="C1705" s="29" t="s">
        <v>2560</v>
      </c>
      <c r="D1705" s="27" t="s">
        <v>17</v>
      </c>
      <c r="E1705" s="27" t="s">
        <v>17</v>
      </c>
      <c r="F1705" s="27" t="s">
        <v>17</v>
      </c>
      <c r="G1705" s="27" t="s">
        <v>17</v>
      </c>
      <c r="H1705" s="27" t="s">
        <v>17</v>
      </c>
    </row>
    <row r="1706" spans="2:10" x14ac:dyDescent="0.25">
      <c r="B1706" s="28" t="s">
        <v>2561</v>
      </c>
      <c r="C1706" s="30" t="s">
        <v>2562</v>
      </c>
      <c r="D1706" s="32" t="s">
        <v>2718</v>
      </c>
      <c r="E1706" s="33">
        <v>0</v>
      </c>
      <c r="F1706" s="33" t="s">
        <v>17</v>
      </c>
      <c r="G1706" s="35">
        <v>0</v>
      </c>
      <c r="H1706" s="35" t="str">
        <f>IF(OR(E1706="",F1706=""),"",E1706*F1706+(E1706*F1706*G1706/100))</f>
        <v/>
      </c>
      <c r="I1706" s="25">
        <v>0.2</v>
      </c>
      <c r="J1706" s="26" t="str">
        <f>IF(I1706=J10,H1706,)</f>
        <v/>
      </c>
    </row>
    <row r="1707" spans="2:10" ht="39.6" x14ac:dyDescent="0.25">
      <c r="B1707" s="27" t="s">
        <v>17</v>
      </c>
      <c r="C1707" s="29" t="s">
        <v>2563</v>
      </c>
      <c r="D1707" s="27" t="s">
        <v>17</v>
      </c>
      <c r="E1707" s="27" t="s">
        <v>17</v>
      </c>
      <c r="F1707" s="27" t="s">
        <v>17</v>
      </c>
      <c r="G1707" s="27" t="s">
        <v>17</v>
      </c>
      <c r="H1707" s="27" t="s">
        <v>17</v>
      </c>
    </row>
    <row r="1708" spans="2:10" x14ac:dyDescent="0.25">
      <c r="B1708" s="28" t="s">
        <v>2564</v>
      </c>
      <c r="C1708" s="30" t="s">
        <v>2565</v>
      </c>
      <c r="D1708" s="32" t="s">
        <v>2718</v>
      </c>
      <c r="E1708" s="33">
        <v>0</v>
      </c>
      <c r="F1708" s="33" t="s">
        <v>17</v>
      </c>
      <c r="G1708" s="35">
        <v>0</v>
      </c>
      <c r="H1708" s="35" t="str">
        <f>IF(OR(E1708="",F1708=""),"",E1708*F1708+(E1708*F1708*G1708/100))</f>
        <v/>
      </c>
      <c r="I1708" s="25">
        <v>0.2</v>
      </c>
      <c r="J1708" s="26" t="str">
        <f>IF(I1708=J10,H1708,)</f>
        <v/>
      </c>
    </row>
    <row r="1709" spans="2:10" ht="52.8" x14ac:dyDescent="0.25">
      <c r="B1709" s="27" t="s">
        <v>17</v>
      </c>
      <c r="C1709" s="29" t="s">
        <v>2566</v>
      </c>
      <c r="D1709" s="27" t="s">
        <v>17</v>
      </c>
      <c r="E1709" s="27" t="s">
        <v>17</v>
      </c>
      <c r="F1709" s="27" t="s">
        <v>17</v>
      </c>
      <c r="G1709" s="27" t="s">
        <v>17</v>
      </c>
      <c r="H1709" s="27" t="s">
        <v>17</v>
      </c>
    </row>
    <row r="1710" spans="2:10" x14ac:dyDescent="0.25">
      <c r="B1710" s="28" t="s">
        <v>2567</v>
      </c>
      <c r="C1710" s="30" t="s">
        <v>2568</v>
      </c>
      <c r="D1710" s="32" t="s">
        <v>2718</v>
      </c>
      <c r="E1710" s="33">
        <v>0</v>
      </c>
      <c r="F1710" s="33" t="s">
        <v>17</v>
      </c>
      <c r="G1710" s="35">
        <v>0</v>
      </c>
      <c r="H1710" s="35" t="str">
        <f>IF(OR(E1710="",F1710=""),"",E1710*F1710+(E1710*F1710*G1710/100))</f>
        <v/>
      </c>
      <c r="I1710" s="25">
        <v>0.2</v>
      </c>
      <c r="J1710" s="26" t="str">
        <f>IF(I1710=J10,H1710,)</f>
        <v/>
      </c>
    </row>
    <row r="1711" spans="2:10" ht="52.8" x14ac:dyDescent="0.25">
      <c r="B1711" s="27" t="s">
        <v>17</v>
      </c>
      <c r="C1711" s="29" t="s">
        <v>2569</v>
      </c>
      <c r="D1711" s="27" t="s">
        <v>17</v>
      </c>
      <c r="E1711" s="27" t="s">
        <v>17</v>
      </c>
      <c r="F1711" s="27" t="s">
        <v>17</v>
      </c>
      <c r="G1711" s="27" t="s">
        <v>17</v>
      </c>
      <c r="H1711" s="27" t="s">
        <v>17</v>
      </c>
    </row>
    <row r="1712" spans="2:10" x14ac:dyDescent="0.25">
      <c r="B1712" s="28" t="s">
        <v>2570</v>
      </c>
      <c r="C1712" s="30" t="s">
        <v>2571</v>
      </c>
      <c r="D1712" s="32" t="s">
        <v>2718</v>
      </c>
      <c r="E1712" s="33">
        <v>0</v>
      </c>
      <c r="F1712" s="33" t="s">
        <v>17</v>
      </c>
      <c r="G1712" s="35">
        <v>0</v>
      </c>
      <c r="H1712" s="35" t="str">
        <f>IF(OR(E1712="",F1712=""),"",E1712*F1712+(E1712*F1712*G1712/100))</f>
        <v/>
      </c>
      <c r="I1712" s="25">
        <v>0.2</v>
      </c>
      <c r="J1712" s="26" t="str">
        <f>IF(I1712=J10,H1712,)</f>
        <v/>
      </c>
    </row>
    <row r="1713" spans="2:10" ht="39.6" x14ac:dyDescent="0.25">
      <c r="B1713" s="27" t="s">
        <v>17</v>
      </c>
      <c r="C1713" s="29" t="s">
        <v>2572</v>
      </c>
      <c r="D1713" s="27" t="s">
        <v>17</v>
      </c>
      <c r="E1713" s="27" t="s">
        <v>17</v>
      </c>
      <c r="F1713" s="27" t="s">
        <v>17</v>
      </c>
      <c r="G1713" s="27" t="s">
        <v>17</v>
      </c>
      <c r="H1713" s="27" t="s">
        <v>17</v>
      </c>
    </row>
    <row r="1714" spans="2:10" x14ac:dyDescent="0.25">
      <c r="B1714" s="28" t="s">
        <v>2573</v>
      </c>
      <c r="C1714" s="30" t="s">
        <v>2574</v>
      </c>
      <c r="D1714" s="32" t="s">
        <v>2718</v>
      </c>
      <c r="E1714" s="33">
        <v>0</v>
      </c>
      <c r="F1714" s="33" t="s">
        <v>17</v>
      </c>
      <c r="G1714" s="35">
        <v>0</v>
      </c>
      <c r="H1714" s="35" t="str">
        <f>IF(OR(E1714="",F1714=""),"",E1714*F1714+(E1714*F1714*G1714/100))</f>
        <v/>
      </c>
      <c r="I1714" s="25">
        <v>0.2</v>
      </c>
      <c r="J1714" s="26" t="str">
        <f>IF(I1714=J10,H1714,)</f>
        <v/>
      </c>
    </row>
    <row r="1715" spans="2:10" ht="39.6" x14ac:dyDescent="0.25">
      <c r="B1715" s="27" t="s">
        <v>17</v>
      </c>
      <c r="C1715" s="29" t="s">
        <v>2575</v>
      </c>
      <c r="D1715" s="27" t="s">
        <v>17</v>
      </c>
      <c r="E1715" s="27" t="s">
        <v>17</v>
      </c>
      <c r="F1715" s="27" t="s">
        <v>17</v>
      </c>
      <c r="G1715" s="27" t="s">
        <v>17</v>
      </c>
      <c r="H1715" s="27" t="s">
        <v>17</v>
      </c>
    </row>
    <row r="1716" spans="2:10" x14ac:dyDescent="0.25">
      <c r="B1716" s="28" t="s">
        <v>2576</v>
      </c>
      <c r="C1716" s="30" t="s">
        <v>2577</v>
      </c>
      <c r="D1716" s="32" t="s">
        <v>2718</v>
      </c>
      <c r="E1716" s="33">
        <v>0</v>
      </c>
      <c r="F1716" s="33" t="s">
        <v>17</v>
      </c>
      <c r="G1716" s="35">
        <v>0</v>
      </c>
      <c r="H1716" s="35" t="str">
        <f>IF(OR(E1716="",F1716=""),"",E1716*F1716+(E1716*F1716*G1716/100))</f>
        <v/>
      </c>
      <c r="I1716" s="25">
        <v>0.2</v>
      </c>
      <c r="J1716" s="26" t="str">
        <f>IF(I1716=J10,H1716,)</f>
        <v/>
      </c>
    </row>
    <row r="1717" spans="2:10" ht="52.8" x14ac:dyDescent="0.25">
      <c r="B1717" s="27" t="s">
        <v>17</v>
      </c>
      <c r="C1717" s="29" t="s">
        <v>2578</v>
      </c>
      <c r="D1717" s="27" t="s">
        <v>17</v>
      </c>
      <c r="E1717" s="27" t="s">
        <v>17</v>
      </c>
      <c r="F1717" s="27" t="s">
        <v>17</v>
      </c>
      <c r="G1717" s="27" t="s">
        <v>17</v>
      </c>
      <c r="H1717" s="27" t="s">
        <v>17</v>
      </c>
    </row>
    <row r="1718" spans="2:10" x14ac:dyDescent="0.25">
      <c r="B1718" s="28" t="s">
        <v>2579</v>
      </c>
      <c r="C1718" s="30" t="s">
        <v>2580</v>
      </c>
      <c r="D1718" s="32" t="s">
        <v>2718</v>
      </c>
      <c r="E1718" s="33">
        <v>0</v>
      </c>
      <c r="F1718" s="33" t="s">
        <v>17</v>
      </c>
      <c r="G1718" s="35">
        <v>0</v>
      </c>
      <c r="H1718" s="35" t="str">
        <f>IF(OR(E1718="",F1718=""),"",E1718*F1718+(E1718*F1718*G1718/100))</f>
        <v/>
      </c>
      <c r="I1718" s="25">
        <v>0.2</v>
      </c>
      <c r="J1718" s="26" t="str">
        <f>IF(I1718=J10,H1718,)</f>
        <v/>
      </c>
    </row>
    <row r="1719" spans="2:10" ht="52.8" x14ac:dyDescent="0.25">
      <c r="B1719" s="27" t="s">
        <v>17</v>
      </c>
      <c r="C1719" s="29" t="s">
        <v>2581</v>
      </c>
      <c r="D1719" s="27" t="s">
        <v>17</v>
      </c>
      <c r="E1719" s="27" t="s">
        <v>17</v>
      </c>
      <c r="F1719" s="27" t="s">
        <v>17</v>
      </c>
      <c r="G1719" s="27" t="s">
        <v>17</v>
      </c>
      <c r="H1719" s="27" t="s">
        <v>17</v>
      </c>
    </row>
    <row r="1720" spans="2:10" x14ac:dyDescent="0.25">
      <c r="B1720" s="28" t="s">
        <v>2582</v>
      </c>
      <c r="C1720" s="30" t="s">
        <v>2583</v>
      </c>
      <c r="D1720" s="32" t="s">
        <v>2718</v>
      </c>
      <c r="E1720" s="33">
        <v>0</v>
      </c>
      <c r="F1720" s="33" t="s">
        <v>17</v>
      </c>
      <c r="G1720" s="35">
        <v>0</v>
      </c>
      <c r="H1720" s="35" t="str">
        <f>IF(OR(E1720="",F1720=""),"",E1720*F1720+(E1720*F1720*G1720/100))</f>
        <v/>
      </c>
      <c r="I1720" s="25">
        <v>0.2</v>
      </c>
      <c r="J1720" s="26" t="str">
        <f>IF(I1720=J10,H1720,)</f>
        <v/>
      </c>
    </row>
    <row r="1721" spans="2:10" ht="39.6" x14ac:dyDescent="0.25">
      <c r="B1721" s="27" t="s">
        <v>17</v>
      </c>
      <c r="C1721" s="29" t="s">
        <v>2584</v>
      </c>
      <c r="D1721" s="27" t="s">
        <v>17</v>
      </c>
      <c r="E1721" s="27" t="s">
        <v>17</v>
      </c>
      <c r="F1721" s="27" t="s">
        <v>17</v>
      </c>
      <c r="G1721" s="27" t="s">
        <v>17</v>
      </c>
      <c r="H1721" s="27" t="s">
        <v>17</v>
      </c>
    </row>
    <row r="1722" spans="2:10" x14ac:dyDescent="0.25">
      <c r="B1722" s="28" t="s">
        <v>2585</v>
      </c>
      <c r="C1722" s="30" t="s">
        <v>2586</v>
      </c>
      <c r="D1722" s="32" t="s">
        <v>2718</v>
      </c>
      <c r="E1722" s="33">
        <v>0</v>
      </c>
      <c r="F1722" s="33" t="s">
        <v>17</v>
      </c>
      <c r="G1722" s="35">
        <v>0</v>
      </c>
      <c r="H1722" s="35" t="str">
        <f>IF(OR(E1722="",F1722=""),"",E1722*F1722+(E1722*F1722*G1722/100))</f>
        <v/>
      </c>
      <c r="I1722" s="25">
        <v>0.2</v>
      </c>
      <c r="J1722" s="26" t="str">
        <f>IF(I1722=J10,H1722,)</f>
        <v/>
      </c>
    </row>
    <row r="1723" spans="2:10" ht="39.6" x14ac:dyDescent="0.25">
      <c r="B1723" s="27" t="s">
        <v>17</v>
      </c>
      <c r="C1723" s="29" t="s">
        <v>2587</v>
      </c>
      <c r="D1723" s="27" t="s">
        <v>17</v>
      </c>
      <c r="E1723" s="27" t="s">
        <v>17</v>
      </c>
      <c r="F1723" s="27" t="s">
        <v>17</v>
      </c>
      <c r="G1723" s="27" t="s">
        <v>17</v>
      </c>
      <c r="H1723" s="27" t="s">
        <v>17</v>
      </c>
    </row>
    <row r="1724" spans="2:10" x14ac:dyDescent="0.25">
      <c r="B1724" s="28" t="s">
        <v>2588</v>
      </c>
      <c r="C1724" s="31" t="s">
        <v>2589</v>
      </c>
      <c r="D1724" s="28"/>
      <c r="E1724" s="28"/>
      <c r="F1724" s="28"/>
      <c r="G1724" s="28"/>
      <c r="H1724" s="28"/>
    </row>
    <row r="1725" spans="2:10" ht="26.4" x14ac:dyDescent="0.25">
      <c r="B1725" s="28" t="s">
        <v>2590</v>
      </c>
      <c r="C1725" s="30" t="s">
        <v>2591</v>
      </c>
      <c r="D1725" s="32" t="s">
        <v>2718</v>
      </c>
      <c r="E1725" s="33">
        <v>0</v>
      </c>
      <c r="F1725" s="33" t="s">
        <v>17</v>
      </c>
      <c r="G1725" s="35">
        <v>0</v>
      </c>
      <c r="H1725" s="35" t="str">
        <f>IF(OR(E1725="",F1725=""),"",E1725*F1725+(E1725*F1725*G1725/100))</f>
        <v/>
      </c>
      <c r="I1725" s="25">
        <v>0.2</v>
      </c>
      <c r="J1725" s="26" t="str">
        <f>IF(I1725=J10,H1725,)</f>
        <v/>
      </c>
    </row>
    <row r="1726" spans="2:10" ht="39.6" x14ac:dyDescent="0.25">
      <c r="B1726" s="27" t="s">
        <v>17</v>
      </c>
      <c r="C1726" s="29" t="s">
        <v>2592</v>
      </c>
      <c r="D1726" s="27" t="s">
        <v>17</v>
      </c>
      <c r="E1726" s="27" t="s">
        <v>17</v>
      </c>
      <c r="F1726" s="27" t="s">
        <v>17</v>
      </c>
      <c r="G1726" s="27" t="s">
        <v>17</v>
      </c>
      <c r="H1726" s="27" t="s">
        <v>17</v>
      </c>
    </row>
    <row r="1727" spans="2:10" x14ac:dyDescent="0.25">
      <c r="B1727" s="28" t="s">
        <v>2593</v>
      </c>
      <c r="C1727" s="30" t="s">
        <v>2594</v>
      </c>
      <c r="D1727" s="32" t="s">
        <v>2718</v>
      </c>
      <c r="E1727" s="33">
        <v>0</v>
      </c>
      <c r="F1727" s="33" t="s">
        <v>17</v>
      </c>
      <c r="G1727" s="35">
        <v>0</v>
      </c>
      <c r="H1727" s="35" t="str">
        <f>IF(OR(E1727="",F1727=""),"",E1727*F1727+(E1727*F1727*G1727/100))</f>
        <v/>
      </c>
      <c r="I1727" s="25">
        <v>0.2</v>
      </c>
      <c r="J1727" s="26" t="str">
        <f>IF(I1727=J10,H1727,)</f>
        <v/>
      </c>
    </row>
    <row r="1728" spans="2:10" ht="39.6" x14ac:dyDescent="0.25">
      <c r="B1728" s="27" t="s">
        <v>17</v>
      </c>
      <c r="C1728" s="29" t="s">
        <v>2595</v>
      </c>
      <c r="D1728" s="27" t="s">
        <v>17</v>
      </c>
      <c r="E1728" s="27" t="s">
        <v>17</v>
      </c>
      <c r="F1728" s="27" t="s">
        <v>17</v>
      </c>
      <c r="G1728" s="27" t="s">
        <v>17</v>
      </c>
      <c r="H1728" s="27" t="s">
        <v>17</v>
      </c>
    </row>
    <row r="1729" spans="2:10" x14ac:dyDescent="0.25">
      <c r="B1729" s="28" t="s">
        <v>2596</v>
      </c>
      <c r="C1729" s="30" t="s">
        <v>2597</v>
      </c>
      <c r="D1729" s="32" t="s">
        <v>2718</v>
      </c>
      <c r="E1729" s="33">
        <v>0</v>
      </c>
      <c r="F1729" s="33" t="s">
        <v>17</v>
      </c>
      <c r="G1729" s="35">
        <v>0</v>
      </c>
      <c r="H1729" s="35" t="str">
        <f>IF(OR(E1729="",F1729=""),"",E1729*F1729+(E1729*F1729*G1729/100))</f>
        <v/>
      </c>
      <c r="I1729" s="25">
        <v>0.2</v>
      </c>
      <c r="J1729" s="26" t="str">
        <f>IF(I1729=J10,H1729,)</f>
        <v/>
      </c>
    </row>
    <row r="1730" spans="2:10" ht="39.6" x14ac:dyDescent="0.25">
      <c r="B1730" s="27" t="s">
        <v>17</v>
      </c>
      <c r="C1730" s="29" t="s">
        <v>2598</v>
      </c>
      <c r="D1730" s="27" t="s">
        <v>17</v>
      </c>
      <c r="E1730" s="27" t="s">
        <v>17</v>
      </c>
      <c r="F1730" s="27" t="s">
        <v>17</v>
      </c>
      <c r="G1730" s="27" t="s">
        <v>17</v>
      </c>
      <c r="H1730" s="27" t="s">
        <v>17</v>
      </c>
    </row>
    <row r="1731" spans="2:10" x14ac:dyDescent="0.25">
      <c r="B1731" s="28" t="s">
        <v>2599</v>
      </c>
      <c r="C1731" s="30" t="s">
        <v>2600</v>
      </c>
      <c r="D1731" s="32" t="s">
        <v>2718</v>
      </c>
      <c r="E1731" s="33">
        <v>0</v>
      </c>
      <c r="F1731" s="33" t="s">
        <v>17</v>
      </c>
      <c r="G1731" s="35">
        <v>0</v>
      </c>
      <c r="H1731" s="35" t="str">
        <f>IF(OR(E1731="",F1731=""),"",E1731*F1731+(E1731*F1731*G1731/100))</f>
        <v/>
      </c>
      <c r="I1731" s="25">
        <v>0.2</v>
      </c>
      <c r="J1731" s="26" t="str">
        <f>IF(I1731=J10,H1731,)</f>
        <v/>
      </c>
    </row>
    <row r="1732" spans="2:10" ht="39.6" x14ac:dyDescent="0.25">
      <c r="B1732" s="27" t="s">
        <v>17</v>
      </c>
      <c r="C1732" s="29" t="s">
        <v>2601</v>
      </c>
      <c r="D1732" s="27" t="s">
        <v>17</v>
      </c>
      <c r="E1732" s="27" t="s">
        <v>17</v>
      </c>
      <c r="F1732" s="27" t="s">
        <v>17</v>
      </c>
      <c r="G1732" s="27" t="s">
        <v>17</v>
      </c>
      <c r="H1732" s="27" t="s">
        <v>17</v>
      </c>
    </row>
    <row r="1733" spans="2:10" x14ac:dyDescent="0.25">
      <c r="B1733" s="28" t="s">
        <v>2602</v>
      </c>
      <c r="C1733" s="30" t="s">
        <v>2603</v>
      </c>
      <c r="D1733" s="32" t="s">
        <v>2718</v>
      </c>
      <c r="E1733" s="33">
        <v>0</v>
      </c>
      <c r="F1733" s="33" t="s">
        <v>17</v>
      </c>
      <c r="G1733" s="35">
        <v>0</v>
      </c>
      <c r="H1733" s="35" t="str">
        <f>IF(OR(E1733="",F1733=""),"",E1733*F1733+(E1733*F1733*G1733/100))</f>
        <v/>
      </c>
      <c r="I1733" s="25">
        <v>0.2</v>
      </c>
      <c r="J1733" s="26" t="str">
        <f>IF(I1733=J10,H1733,)</f>
        <v/>
      </c>
    </row>
    <row r="1734" spans="2:10" ht="39.6" x14ac:dyDescent="0.25">
      <c r="B1734" s="27" t="s">
        <v>17</v>
      </c>
      <c r="C1734" s="29" t="s">
        <v>2604</v>
      </c>
      <c r="D1734" s="27" t="s">
        <v>17</v>
      </c>
      <c r="E1734" s="27" t="s">
        <v>17</v>
      </c>
      <c r="F1734" s="27" t="s">
        <v>17</v>
      </c>
      <c r="G1734" s="27" t="s">
        <v>17</v>
      </c>
      <c r="H1734" s="27" t="s">
        <v>17</v>
      </c>
    </row>
    <row r="1735" spans="2:10" x14ac:dyDescent="0.25">
      <c r="B1735" s="28" t="s">
        <v>2605</v>
      </c>
      <c r="C1735" s="30" t="s">
        <v>2606</v>
      </c>
      <c r="D1735" s="32" t="s">
        <v>2718</v>
      </c>
      <c r="E1735" s="33">
        <v>0</v>
      </c>
      <c r="F1735" s="33" t="s">
        <v>17</v>
      </c>
      <c r="G1735" s="35">
        <v>0</v>
      </c>
      <c r="H1735" s="35" t="str">
        <f>IF(OR(E1735="",F1735=""),"",E1735*F1735+(E1735*F1735*G1735/100))</f>
        <v/>
      </c>
      <c r="I1735" s="25">
        <v>0.2</v>
      </c>
      <c r="J1735" s="26" t="str">
        <f>IF(I1735=J10,H1735,)</f>
        <v/>
      </c>
    </row>
    <row r="1736" spans="2:10" ht="39.6" x14ac:dyDescent="0.25">
      <c r="B1736" s="27" t="s">
        <v>17</v>
      </c>
      <c r="C1736" s="29" t="s">
        <v>2607</v>
      </c>
      <c r="D1736" s="27" t="s">
        <v>17</v>
      </c>
      <c r="E1736" s="27" t="s">
        <v>17</v>
      </c>
      <c r="F1736" s="27" t="s">
        <v>17</v>
      </c>
      <c r="G1736" s="27" t="s">
        <v>17</v>
      </c>
      <c r="H1736" s="27" t="s">
        <v>17</v>
      </c>
    </row>
    <row r="1737" spans="2:10" x14ac:dyDescent="0.25">
      <c r="B1737" s="28" t="s">
        <v>2608</v>
      </c>
      <c r="C1737" s="30" t="s">
        <v>2609</v>
      </c>
      <c r="D1737" s="32" t="s">
        <v>2718</v>
      </c>
      <c r="E1737" s="33">
        <v>0</v>
      </c>
      <c r="F1737" s="33" t="s">
        <v>17</v>
      </c>
      <c r="G1737" s="35">
        <v>0</v>
      </c>
      <c r="H1737" s="35" t="str">
        <f>IF(OR(E1737="",F1737=""),"",E1737*F1737+(E1737*F1737*G1737/100))</f>
        <v/>
      </c>
      <c r="I1737" s="25">
        <v>0.2</v>
      </c>
      <c r="J1737" s="26" t="str">
        <f>IF(I1737=J10,H1737,)</f>
        <v/>
      </c>
    </row>
    <row r="1738" spans="2:10" ht="39.6" x14ac:dyDescent="0.25">
      <c r="B1738" s="27" t="s">
        <v>17</v>
      </c>
      <c r="C1738" s="29" t="s">
        <v>2610</v>
      </c>
      <c r="D1738" s="27" t="s">
        <v>17</v>
      </c>
      <c r="E1738" s="27" t="s">
        <v>17</v>
      </c>
      <c r="F1738" s="27" t="s">
        <v>17</v>
      </c>
      <c r="G1738" s="27" t="s">
        <v>17</v>
      </c>
      <c r="H1738" s="27" t="s">
        <v>17</v>
      </c>
    </row>
    <row r="1739" spans="2:10" x14ac:dyDescent="0.25">
      <c r="B1739" s="28" t="s">
        <v>2611</v>
      </c>
      <c r="C1739" s="30" t="s">
        <v>2612</v>
      </c>
      <c r="D1739" s="32" t="s">
        <v>2718</v>
      </c>
      <c r="E1739" s="33">
        <v>0</v>
      </c>
      <c r="F1739" s="33" t="s">
        <v>17</v>
      </c>
      <c r="G1739" s="35">
        <v>0</v>
      </c>
      <c r="H1739" s="35" t="str">
        <f>IF(OR(E1739="",F1739=""),"",E1739*F1739+(E1739*F1739*G1739/100))</f>
        <v/>
      </c>
      <c r="I1739" s="25">
        <v>0.2</v>
      </c>
      <c r="J1739" s="26" t="str">
        <f>IF(I1739=J10,H1739,)</f>
        <v/>
      </c>
    </row>
    <row r="1740" spans="2:10" ht="39.6" x14ac:dyDescent="0.25">
      <c r="B1740" s="27" t="s">
        <v>17</v>
      </c>
      <c r="C1740" s="29" t="s">
        <v>2613</v>
      </c>
      <c r="D1740" s="27" t="s">
        <v>17</v>
      </c>
      <c r="E1740" s="27" t="s">
        <v>17</v>
      </c>
      <c r="F1740" s="27" t="s">
        <v>17</v>
      </c>
      <c r="G1740" s="27" t="s">
        <v>17</v>
      </c>
      <c r="H1740" s="27" t="s">
        <v>17</v>
      </c>
    </row>
    <row r="1741" spans="2:10" x14ac:dyDescent="0.25">
      <c r="B1741" s="28" t="s">
        <v>2614</v>
      </c>
      <c r="C1741" s="30" t="s">
        <v>2615</v>
      </c>
      <c r="D1741" s="32" t="s">
        <v>2718</v>
      </c>
      <c r="E1741" s="33">
        <v>0</v>
      </c>
      <c r="F1741" s="33" t="s">
        <v>17</v>
      </c>
      <c r="G1741" s="35">
        <v>0</v>
      </c>
      <c r="H1741" s="35" t="str">
        <f>IF(OR(E1741="",F1741=""),"",E1741*F1741+(E1741*F1741*G1741/100))</f>
        <v/>
      </c>
      <c r="I1741" s="25">
        <v>0.2</v>
      </c>
      <c r="J1741" s="26" t="str">
        <f>IF(I1741=J10,H1741,)</f>
        <v/>
      </c>
    </row>
    <row r="1742" spans="2:10" ht="39.6" x14ac:dyDescent="0.25">
      <c r="B1742" s="27" t="s">
        <v>17</v>
      </c>
      <c r="C1742" s="29" t="s">
        <v>2616</v>
      </c>
      <c r="D1742" s="27" t="s">
        <v>17</v>
      </c>
      <c r="E1742" s="27" t="s">
        <v>17</v>
      </c>
      <c r="F1742" s="27" t="s">
        <v>17</v>
      </c>
      <c r="G1742" s="27" t="s">
        <v>17</v>
      </c>
      <c r="H1742" s="27" t="s">
        <v>17</v>
      </c>
    </row>
    <row r="1743" spans="2:10" x14ac:dyDescent="0.25">
      <c r="B1743" s="28" t="s">
        <v>2617</v>
      </c>
      <c r="C1743" s="30" t="s">
        <v>2618</v>
      </c>
      <c r="D1743" s="32" t="s">
        <v>2718</v>
      </c>
      <c r="E1743" s="33">
        <v>0</v>
      </c>
      <c r="F1743" s="33" t="s">
        <v>17</v>
      </c>
      <c r="G1743" s="35">
        <v>0</v>
      </c>
      <c r="H1743" s="35" t="str">
        <f>IF(OR(E1743="",F1743=""),"",E1743*F1743+(E1743*F1743*G1743/100))</f>
        <v/>
      </c>
      <c r="I1743" s="25">
        <v>0.2</v>
      </c>
      <c r="J1743" s="26" t="str">
        <f>IF(I1743=J10,H1743,)</f>
        <v/>
      </c>
    </row>
    <row r="1744" spans="2:10" ht="52.8" x14ac:dyDescent="0.25">
      <c r="B1744" s="27" t="s">
        <v>17</v>
      </c>
      <c r="C1744" s="29" t="s">
        <v>2619</v>
      </c>
      <c r="D1744" s="27" t="s">
        <v>17</v>
      </c>
      <c r="E1744" s="27" t="s">
        <v>17</v>
      </c>
      <c r="F1744" s="27" t="s">
        <v>17</v>
      </c>
      <c r="G1744" s="27" t="s">
        <v>17</v>
      </c>
      <c r="H1744" s="27" t="s">
        <v>17</v>
      </c>
    </row>
    <row r="1745" spans="2:10" x14ac:dyDescent="0.25">
      <c r="B1745" s="28" t="s">
        <v>2620</v>
      </c>
      <c r="C1745" s="30" t="s">
        <v>2621</v>
      </c>
      <c r="D1745" s="32" t="s">
        <v>2718</v>
      </c>
      <c r="E1745" s="33">
        <v>0</v>
      </c>
      <c r="F1745" s="33" t="s">
        <v>17</v>
      </c>
      <c r="G1745" s="35">
        <v>0</v>
      </c>
      <c r="H1745" s="35" t="str">
        <f>IF(OR(E1745="",F1745=""),"",E1745*F1745+(E1745*F1745*G1745/100))</f>
        <v/>
      </c>
      <c r="I1745" s="25">
        <v>0.2</v>
      </c>
      <c r="J1745" s="26" t="str">
        <f>IF(I1745=J10,H1745,)</f>
        <v/>
      </c>
    </row>
    <row r="1746" spans="2:10" ht="52.8" x14ac:dyDescent="0.25">
      <c r="B1746" s="27" t="s">
        <v>17</v>
      </c>
      <c r="C1746" s="29" t="s">
        <v>2622</v>
      </c>
      <c r="D1746" s="27" t="s">
        <v>17</v>
      </c>
      <c r="E1746" s="27" t="s">
        <v>17</v>
      </c>
      <c r="F1746" s="27" t="s">
        <v>17</v>
      </c>
      <c r="G1746" s="27" t="s">
        <v>17</v>
      </c>
      <c r="H1746" s="27" t="s">
        <v>17</v>
      </c>
    </row>
    <row r="1747" spans="2:10" x14ac:dyDescent="0.25">
      <c r="B1747" s="28" t="s">
        <v>2623</v>
      </c>
      <c r="C1747" s="30" t="s">
        <v>2624</v>
      </c>
      <c r="D1747" s="32" t="s">
        <v>2718</v>
      </c>
      <c r="E1747" s="33">
        <v>0</v>
      </c>
      <c r="F1747" s="33" t="s">
        <v>17</v>
      </c>
      <c r="G1747" s="35">
        <v>0</v>
      </c>
      <c r="H1747" s="35" t="str">
        <f>IF(OR(E1747="",F1747=""),"",E1747*F1747+(E1747*F1747*G1747/100))</f>
        <v/>
      </c>
      <c r="I1747" s="25">
        <v>0.2</v>
      </c>
      <c r="J1747" s="26" t="str">
        <f>IF(I1747=J10,H1747,)</f>
        <v/>
      </c>
    </row>
    <row r="1748" spans="2:10" ht="52.8" x14ac:dyDescent="0.25">
      <c r="B1748" s="27" t="s">
        <v>17</v>
      </c>
      <c r="C1748" s="29" t="s">
        <v>2625</v>
      </c>
      <c r="D1748" s="27" t="s">
        <v>17</v>
      </c>
      <c r="E1748" s="27" t="s">
        <v>17</v>
      </c>
      <c r="F1748" s="27" t="s">
        <v>17</v>
      </c>
      <c r="G1748" s="27" t="s">
        <v>17</v>
      </c>
      <c r="H1748" s="27" t="s">
        <v>17</v>
      </c>
    </row>
    <row r="1749" spans="2:10" x14ac:dyDescent="0.25">
      <c r="B1749" s="28" t="s">
        <v>2626</v>
      </c>
      <c r="C1749" s="30" t="s">
        <v>2627</v>
      </c>
      <c r="D1749" s="32" t="s">
        <v>2718</v>
      </c>
      <c r="E1749" s="33">
        <v>0</v>
      </c>
      <c r="F1749" s="33" t="s">
        <v>17</v>
      </c>
      <c r="G1749" s="35">
        <v>0</v>
      </c>
      <c r="H1749" s="35" t="str">
        <f>IF(OR(E1749="",F1749=""),"",E1749*F1749+(E1749*F1749*G1749/100))</f>
        <v/>
      </c>
      <c r="I1749" s="25">
        <v>0.2</v>
      </c>
      <c r="J1749" s="26" t="str">
        <f>IF(I1749=J10,H1749,)</f>
        <v/>
      </c>
    </row>
    <row r="1750" spans="2:10" ht="52.8" x14ac:dyDescent="0.25">
      <c r="B1750" s="27" t="s">
        <v>17</v>
      </c>
      <c r="C1750" s="29" t="s">
        <v>2628</v>
      </c>
      <c r="D1750" s="27" t="s">
        <v>17</v>
      </c>
      <c r="E1750" s="27" t="s">
        <v>17</v>
      </c>
      <c r="F1750" s="27" t="s">
        <v>17</v>
      </c>
      <c r="G1750" s="27" t="s">
        <v>17</v>
      </c>
      <c r="H1750" s="27" t="s">
        <v>17</v>
      </c>
    </row>
    <row r="1751" spans="2:10" x14ac:dyDescent="0.25">
      <c r="B1751" s="28" t="s">
        <v>2629</v>
      </c>
      <c r="C1751" s="30" t="s">
        <v>2630</v>
      </c>
      <c r="D1751" s="32" t="s">
        <v>2718</v>
      </c>
      <c r="E1751" s="33">
        <v>0</v>
      </c>
      <c r="F1751" s="33" t="s">
        <v>17</v>
      </c>
      <c r="G1751" s="35">
        <v>0</v>
      </c>
      <c r="H1751" s="35" t="str">
        <f>IF(OR(E1751="",F1751=""),"",E1751*F1751+(E1751*F1751*G1751/100))</f>
        <v/>
      </c>
      <c r="I1751" s="25">
        <v>0.2</v>
      </c>
      <c r="J1751" s="26" t="str">
        <f>IF(I1751=J10,H1751,)</f>
        <v/>
      </c>
    </row>
    <row r="1752" spans="2:10" ht="39.6" x14ac:dyDescent="0.25">
      <c r="B1752" s="27" t="s">
        <v>17</v>
      </c>
      <c r="C1752" s="29" t="s">
        <v>2631</v>
      </c>
      <c r="D1752" s="27" t="s">
        <v>17</v>
      </c>
      <c r="E1752" s="27" t="s">
        <v>17</v>
      </c>
      <c r="F1752" s="27" t="s">
        <v>17</v>
      </c>
      <c r="G1752" s="27" t="s">
        <v>17</v>
      </c>
      <c r="H1752" s="27" t="s">
        <v>17</v>
      </c>
    </row>
    <row r="1753" spans="2:10" x14ac:dyDescent="0.25">
      <c r="B1753" s="28" t="s">
        <v>2632</v>
      </c>
      <c r="C1753" s="31" t="s">
        <v>2633</v>
      </c>
      <c r="D1753" s="28"/>
      <c r="E1753" s="28"/>
      <c r="F1753" s="28"/>
      <c r="G1753" s="28"/>
      <c r="H1753" s="28"/>
    </row>
    <row r="1754" spans="2:10" x14ac:dyDescent="0.25">
      <c r="B1754" s="28" t="s">
        <v>2634</v>
      </c>
      <c r="C1754" s="30" t="s">
        <v>2635</v>
      </c>
      <c r="D1754" s="32" t="s">
        <v>2718</v>
      </c>
      <c r="E1754" s="33">
        <v>0</v>
      </c>
      <c r="F1754" s="33" t="s">
        <v>17</v>
      </c>
      <c r="G1754" s="35">
        <v>0</v>
      </c>
      <c r="H1754" s="35" t="str">
        <f>IF(OR(E1754="",F1754=""),"",E1754*F1754+(E1754*F1754*G1754/100))</f>
        <v/>
      </c>
      <c r="I1754" s="25">
        <v>0.2</v>
      </c>
      <c r="J1754" s="26" t="str">
        <f>IF(I1754=J10,H1754,)</f>
        <v/>
      </c>
    </row>
    <row r="1755" spans="2:10" ht="66" x14ac:dyDescent="0.25">
      <c r="B1755" s="27" t="s">
        <v>17</v>
      </c>
      <c r="C1755" s="29" t="s">
        <v>2636</v>
      </c>
      <c r="D1755" s="27" t="s">
        <v>17</v>
      </c>
      <c r="E1755" s="27" t="s">
        <v>17</v>
      </c>
      <c r="F1755" s="27" t="s">
        <v>17</v>
      </c>
      <c r="G1755" s="27" t="s">
        <v>17</v>
      </c>
      <c r="H1755" s="27" t="s">
        <v>17</v>
      </c>
    </row>
    <row r="1756" spans="2:10" x14ac:dyDescent="0.25">
      <c r="B1756" s="28" t="s">
        <v>2637</v>
      </c>
      <c r="C1756" s="30" t="s">
        <v>2638</v>
      </c>
      <c r="D1756" s="32" t="s">
        <v>2718</v>
      </c>
      <c r="E1756" s="33">
        <v>0</v>
      </c>
      <c r="F1756" s="33" t="s">
        <v>17</v>
      </c>
      <c r="G1756" s="35">
        <v>0</v>
      </c>
      <c r="H1756" s="35" t="str">
        <f>IF(OR(E1756="",F1756=""),"",E1756*F1756+(E1756*F1756*G1756/100))</f>
        <v/>
      </c>
      <c r="I1756" s="25">
        <v>0.2</v>
      </c>
      <c r="J1756" s="26" t="str">
        <f>IF(I1756=J10,H1756,)</f>
        <v/>
      </c>
    </row>
    <row r="1757" spans="2:10" ht="26.4" x14ac:dyDescent="0.25">
      <c r="B1757" s="27" t="s">
        <v>17</v>
      </c>
      <c r="C1757" s="29" t="s">
        <v>2639</v>
      </c>
      <c r="D1757" s="27" t="s">
        <v>17</v>
      </c>
      <c r="E1757" s="27" t="s">
        <v>17</v>
      </c>
      <c r="F1757" s="27" t="s">
        <v>17</v>
      </c>
      <c r="G1757" s="27" t="s">
        <v>17</v>
      </c>
      <c r="H1757" s="27" t="s">
        <v>17</v>
      </c>
    </row>
    <row r="1758" spans="2:10" x14ac:dyDescent="0.25">
      <c r="B1758" s="28" t="s">
        <v>2640</v>
      </c>
      <c r="C1758" s="30" t="s">
        <v>2641</v>
      </c>
      <c r="D1758" s="32" t="s">
        <v>2718</v>
      </c>
      <c r="E1758" s="33">
        <v>0</v>
      </c>
      <c r="F1758" s="33" t="s">
        <v>17</v>
      </c>
      <c r="G1758" s="35">
        <v>0</v>
      </c>
      <c r="H1758" s="35" t="str">
        <f>IF(OR(E1758="",F1758=""),"",E1758*F1758+(E1758*F1758*G1758/100))</f>
        <v/>
      </c>
      <c r="I1758" s="25">
        <v>0.2</v>
      </c>
      <c r="J1758" s="26" t="str">
        <f>IF(I1758=J10,H1758,)</f>
        <v/>
      </c>
    </row>
    <row r="1759" spans="2:10" ht="26.4" x14ac:dyDescent="0.25">
      <c r="B1759" s="27" t="s">
        <v>17</v>
      </c>
      <c r="C1759" s="29" t="s">
        <v>2642</v>
      </c>
      <c r="D1759" s="27" t="s">
        <v>17</v>
      </c>
      <c r="E1759" s="27" t="s">
        <v>17</v>
      </c>
      <c r="F1759" s="27" t="s">
        <v>17</v>
      </c>
      <c r="G1759" s="27" t="s">
        <v>17</v>
      </c>
      <c r="H1759" s="27" t="s">
        <v>17</v>
      </c>
    </row>
    <row r="1760" spans="2:10" x14ac:dyDescent="0.25">
      <c r="B1760" s="28" t="s">
        <v>2643</v>
      </c>
      <c r="C1760" s="30" t="s">
        <v>2644</v>
      </c>
      <c r="D1760" s="32" t="s">
        <v>2718</v>
      </c>
      <c r="E1760" s="33">
        <v>0</v>
      </c>
      <c r="F1760" s="33" t="s">
        <v>17</v>
      </c>
      <c r="G1760" s="35">
        <v>0</v>
      </c>
      <c r="H1760" s="35" t="str">
        <f>IF(OR(E1760="",F1760=""),"",E1760*F1760+(E1760*F1760*G1760/100))</f>
        <v/>
      </c>
      <c r="I1760" s="25">
        <v>0.2</v>
      </c>
      <c r="J1760" s="26" t="str">
        <f>IF(I1760=J10,H1760,)</f>
        <v/>
      </c>
    </row>
    <row r="1761" spans="2:10" ht="39.6" x14ac:dyDescent="0.25">
      <c r="B1761" s="27" t="s">
        <v>17</v>
      </c>
      <c r="C1761" s="29" t="s">
        <v>2645</v>
      </c>
      <c r="D1761" s="27" t="s">
        <v>17</v>
      </c>
      <c r="E1761" s="27" t="s">
        <v>17</v>
      </c>
      <c r="F1761" s="27" t="s">
        <v>17</v>
      </c>
      <c r="G1761" s="27" t="s">
        <v>17</v>
      </c>
      <c r="H1761" s="27" t="s">
        <v>17</v>
      </c>
    </row>
    <row r="1762" spans="2:10" x14ac:dyDescent="0.25">
      <c r="B1762" s="28" t="s">
        <v>2646</v>
      </c>
      <c r="C1762" s="30" t="s">
        <v>2647</v>
      </c>
      <c r="D1762" s="32" t="s">
        <v>2718</v>
      </c>
      <c r="E1762" s="33">
        <v>0</v>
      </c>
      <c r="F1762" s="33" t="s">
        <v>17</v>
      </c>
      <c r="G1762" s="35">
        <v>0</v>
      </c>
      <c r="H1762" s="35" t="str">
        <f>IF(OR(E1762="",F1762=""),"",E1762*F1762+(E1762*F1762*G1762/100))</f>
        <v/>
      </c>
      <c r="I1762" s="25">
        <v>0.2</v>
      </c>
      <c r="J1762" s="26" t="str">
        <f>IF(I1762=J10,H1762,)</f>
        <v/>
      </c>
    </row>
    <row r="1763" spans="2:10" ht="52.8" x14ac:dyDescent="0.25">
      <c r="B1763" s="27" t="s">
        <v>17</v>
      </c>
      <c r="C1763" s="29" t="s">
        <v>2648</v>
      </c>
      <c r="D1763" s="27" t="s">
        <v>17</v>
      </c>
      <c r="E1763" s="27" t="s">
        <v>17</v>
      </c>
      <c r="F1763" s="27" t="s">
        <v>17</v>
      </c>
      <c r="G1763" s="27" t="s">
        <v>17</v>
      </c>
      <c r="H1763" s="27" t="s">
        <v>17</v>
      </c>
    </row>
    <row r="1764" spans="2:10" x14ac:dyDescent="0.25">
      <c r="B1764" s="28" t="s">
        <v>2649</v>
      </c>
      <c r="C1764" s="30" t="s">
        <v>2650</v>
      </c>
      <c r="D1764" s="32" t="s">
        <v>2718</v>
      </c>
      <c r="E1764" s="33">
        <v>0</v>
      </c>
      <c r="F1764" s="33" t="s">
        <v>17</v>
      </c>
      <c r="G1764" s="35">
        <v>0</v>
      </c>
      <c r="H1764" s="35" t="str">
        <f>IF(OR(E1764="",F1764=""),"",E1764*F1764+(E1764*F1764*G1764/100))</f>
        <v/>
      </c>
      <c r="I1764" s="25">
        <v>0.2</v>
      </c>
      <c r="J1764" s="26" t="str">
        <f>IF(I1764=J10,H1764,)</f>
        <v/>
      </c>
    </row>
    <row r="1765" spans="2:10" ht="52.8" x14ac:dyDescent="0.25">
      <c r="B1765" s="27" t="s">
        <v>17</v>
      </c>
      <c r="C1765" s="29" t="s">
        <v>2651</v>
      </c>
      <c r="D1765" s="27" t="s">
        <v>17</v>
      </c>
      <c r="E1765" s="27" t="s">
        <v>17</v>
      </c>
      <c r="F1765" s="27" t="s">
        <v>17</v>
      </c>
      <c r="G1765" s="27" t="s">
        <v>17</v>
      </c>
      <c r="H1765" s="27" t="s">
        <v>17</v>
      </c>
    </row>
    <row r="1766" spans="2:10" x14ac:dyDescent="0.25">
      <c r="B1766" s="28" t="s">
        <v>2652</v>
      </c>
      <c r="C1766" s="30" t="s">
        <v>2653</v>
      </c>
      <c r="D1766" s="32" t="s">
        <v>2718</v>
      </c>
      <c r="E1766" s="33">
        <v>0</v>
      </c>
      <c r="F1766" s="33" t="s">
        <v>17</v>
      </c>
      <c r="G1766" s="35">
        <v>0</v>
      </c>
      <c r="H1766" s="35" t="str">
        <f>IF(OR(E1766="",F1766=""),"",E1766*F1766+(E1766*F1766*G1766/100))</f>
        <v/>
      </c>
      <c r="I1766" s="25">
        <v>0.2</v>
      </c>
      <c r="J1766" s="26" t="str">
        <f>IF(I1766=J10,H1766,)</f>
        <v/>
      </c>
    </row>
    <row r="1767" spans="2:10" ht="52.8" x14ac:dyDescent="0.25">
      <c r="B1767" s="27" t="s">
        <v>17</v>
      </c>
      <c r="C1767" s="29" t="s">
        <v>2654</v>
      </c>
      <c r="D1767" s="27" t="s">
        <v>17</v>
      </c>
      <c r="E1767" s="27" t="s">
        <v>17</v>
      </c>
      <c r="F1767" s="27" t="s">
        <v>17</v>
      </c>
      <c r="G1767" s="27" t="s">
        <v>17</v>
      </c>
      <c r="H1767" s="27" t="s">
        <v>17</v>
      </c>
    </row>
    <row r="1768" spans="2:10" x14ac:dyDescent="0.25">
      <c r="B1768" s="28" t="s">
        <v>2655</v>
      </c>
      <c r="C1768" s="30" t="s">
        <v>2656</v>
      </c>
      <c r="D1768" s="32" t="s">
        <v>2718</v>
      </c>
      <c r="E1768" s="33">
        <v>0</v>
      </c>
      <c r="F1768" s="33" t="s">
        <v>17</v>
      </c>
      <c r="G1768" s="35">
        <v>0</v>
      </c>
      <c r="H1768" s="35" t="str">
        <f>IF(OR(E1768="",F1768=""),"",E1768*F1768+(E1768*F1768*G1768/100))</f>
        <v/>
      </c>
      <c r="I1768" s="25">
        <v>0.2</v>
      </c>
      <c r="J1768" s="26" t="str">
        <f>IF(I1768=J10,H1768,)</f>
        <v/>
      </c>
    </row>
    <row r="1769" spans="2:10" ht="39.6" x14ac:dyDescent="0.25">
      <c r="B1769" s="27" t="s">
        <v>17</v>
      </c>
      <c r="C1769" s="29" t="s">
        <v>2657</v>
      </c>
      <c r="D1769" s="27" t="s">
        <v>17</v>
      </c>
      <c r="E1769" s="27" t="s">
        <v>17</v>
      </c>
      <c r="F1769" s="27" t="s">
        <v>17</v>
      </c>
      <c r="G1769" s="27" t="s">
        <v>17</v>
      </c>
      <c r="H1769" s="27" t="s">
        <v>17</v>
      </c>
    </row>
    <row r="1770" spans="2:10" x14ac:dyDescent="0.25">
      <c r="B1770" s="28" t="s">
        <v>2658</v>
      </c>
      <c r="C1770" s="30" t="s">
        <v>2659</v>
      </c>
      <c r="D1770" s="32" t="s">
        <v>2718</v>
      </c>
      <c r="E1770" s="33">
        <v>0</v>
      </c>
      <c r="F1770" s="33" t="s">
        <v>17</v>
      </c>
      <c r="G1770" s="35">
        <v>0</v>
      </c>
      <c r="H1770" s="35" t="str">
        <f>IF(OR(E1770="",F1770=""),"",E1770*F1770+(E1770*F1770*G1770/100))</f>
        <v/>
      </c>
      <c r="I1770" s="25">
        <v>0.2</v>
      </c>
      <c r="J1770" s="26" t="str">
        <f>IF(I1770=J10,H1770,)</f>
        <v/>
      </c>
    </row>
    <row r="1771" spans="2:10" ht="39.6" x14ac:dyDescent="0.25">
      <c r="B1771" s="27" t="s">
        <v>17</v>
      </c>
      <c r="C1771" s="29" t="s">
        <v>2660</v>
      </c>
      <c r="D1771" s="27" t="s">
        <v>17</v>
      </c>
      <c r="E1771" s="27" t="s">
        <v>17</v>
      </c>
      <c r="F1771" s="27" t="s">
        <v>17</v>
      </c>
      <c r="G1771" s="27" t="s">
        <v>17</v>
      </c>
      <c r="H1771" s="27" t="s">
        <v>17</v>
      </c>
    </row>
    <row r="1772" spans="2:10" x14ac:dyDescent="0.25">
      <c r="B1772" s="28" t="s">
        <v>2661</v>
      </c>
      <c r="C1772" s="30" t="s">
        <v>2662</v>
      </c>
      <c r="D1772" s="32" t="s">
        <v>2718</v>
      </c>
      <c r="E1772" s="33">
        <v>0</v>
      </c>
      <c r="F1772" s="33" t="s">
        <v>17</v>
      </c>
      <c r="G1772" s="35">
        <v>0</v>
      </c>
      <c r="H1772" s="35" t="str">
        <f>IF(OR(E1772="",F1772=""),"",E1772*F1772+(E1772*F1772*G1772/100))</f>
        <v/>
      </c>
      <c r="I1772" s="25">
        <v>0.2</v>
      </c>
      <c r="J1772" s="26" t="str">
        <f>IF(I1772=J10,H1772,)</f>
        <v/>
      </c>
    </row>
    <row r="1773" spans="2:10" ht="39.6" x14ac:dyDescent="0.25">
      <c r="B1773" s="27" t="s">
        <v>17</v>
      </c>
      <c r="C1773" s="29" t="s">
        <v>2663</v>
      </c>
      <c r="D1773" s="27" t="s">
        <v>17</v>
      </c>
      <c r="E1773" s="27" t="s">
        <v>17</v>
      </c>
      <c r="F1773" s="27" t="s">
        <v>17</v>
      </c>
      <c r="G1773" s="27" t="s">
        <v>17</v>
      </c>
      <c r="H1773" s="27" t="s">
        <v>17</v>
      </c>
    </row>
    <row r="1774" spans="2:10" x14ac:dyDescent="0.25">
      <c r="B1774" s="28" t="s">
        <v>2664</v>
      </c>
      <c r="C1774" s="30" t="s">
        <v>2665</v>
      </c>
      <c r="D1774" s="32" t="s">
        <v>2718</v>
      </c>
      <c r="E1774" s="33">
        <v>0</v>
      </c>
      <c r="F1774" s="33" t="s">
        <v>17</v>
      </c>
      <c r="G1774" s="35">
        <v>0</v>
      </c>
      <c r="H1774" s="35" t="str">
        <f>IF(OR(E1774="",F1774=""),"",E1774*F1774+(E1774*F1774*G1774/100))</f>
        <v/>
      </c>
      <c r="I1774" s="25">
        <v>0.2</v>
      </c>
      <c r="J1774" s="26" t="str">
        <f>IF(I1774=J10,H1774,)</f>
        <v/>
      </c>
    </row>
    <row r="1775" spans="2:10" ht="39.6" x14ac:dyDescent="0.25">
      <c r="B1775" s="27" t="s">
        <v>17</v>
      </c>
      <c r="C1775" s="29" t="s">
        <v>2666</v>
      </c>
      <c r="D1775" s="27" t="s">
        <v>17</v>
      </c>
      <c r="E1775" s="27" t="s">
        <v>17</v>
      </c>
      <c r="F1775" s="27" t="s">
        <v>17</v>
      </c>
      <c r="G1775" s="27" t="s">
        <v>17</v>
      </c>
      <c r="H1775" s="27" t="s">
        <v>17</v>
      </c>
    </row>
    <row r="1776" spans="2:10" x14ac:dyDescent="0.25">
      <c r="B1776" s="28" t="s">
        <v>2667</v>
      </c>
      <c r="C1776" s="30" t="s">
        <v>2668</v>
      </c>
      <c r="D1776" s="32" t="s">
        <v>2718</v>
      </c>
      <c r="E1776" s="33">
        <v>0</v>
      </c>
      <c r="F1776" s="33" t="s">
        <v>17</v>
      </c>
      <c r="G1776" s="35">
        <v>0</v>
      </c>
      <c r="H1776" s="35" t="str">
        <f>IF(OR(E1776="",F1776=""),"",E1776*F1776+(E1776*F1776*G1776/100))</f>
        <v/>
      </c>
      <c r="I1776" s="25">
        <v>0.2</v>
      </c>
      <c r="J1776" s="26" t="str">
        <f>IF(I1776=J10,H1776,)</f>
        <v/>
      </c>
    </row>
    <row r="1777" spans="2:10" ht="39.6" x14ac:dyDescent="0.25">
      <c r="B1777" s="27" t="s">
        <v>17</v>
      </c>
      <c r="C1777" s="29" t="s">
        <v>2669</v>
      </c>
      <c r="D1777" s="27" t="s">
        <v>17</v>
      </c>
      <c r="E1777" s="27" t="s">
        <v>17</v>
      </c>
      <c r="F1777" s="27" t="s">
        <v>17</v>
      </c>
      <c r="G1777" s="27" t="s">
        <v>17</v>
      </c>
      <c r="H1777" s="27" t="s">
        <v>17</v>
      </c>
    </row>
    <row r="1778" spans="2:10" x14ac:dyDescent="0.25">
      <c r="B1778" s="28" t="s">
        <v>2670</v>
      </c>
      <c r="C1778" s="30" t="s">
        <v>2671</v>
      </c>
      <c r="D1778" s="32" t="s">
        <v>2718</v>
      </c>
      <c r="E1778" s="33">
        <v>0</v>
      </c>
      <c r="F1778" s="33" t="s">
        <v>17</v>
      </c>
      <c r="G1778" s="35">
        <v>0</v>
      </c>
      <c r="H1778" s="35" t="str">
        <f>IF(OR(E1778="",F1778=""),"",E1778*F1778+(E1778*F1778*G1778/100))</f>
        <v/>
      </c>
      <c r="I1778" s="25">
        <v>0.2</v>
      </c>
      <c r="J1778" s="26" t="str">
        <f>IF(I1778=J10,H1778,)</f>
        <v/>
      </c>
    </row>
    <row r="1779" spans="2:10" ht="26.4" x14ac:dyDescent="0.25">
      <c r="B1779" s="27" t="s">
        <v>17</v>
      </c>
      <c r="C1779" s="29" t="s">
        <v>2672</v>
      </c>
      <c r="D1779" s="27" t="s">
        <v>17</v>
      </c>
      <c r="E1779" s="27" t="s">
        <v>17</v>
      </c>
      <c r="F1779" s="27" t="s">
        <v>17</v>
      </c>
      <c r="G1779" s="27" t="s">
        <v>17</v>
      </c>
      <c r="H1779" s="27" t="s">
        <v>17</v>
      </c>
    </row>
    <row r="1780" spans="2:10" x14ac:dyDescent="0.25">
      <c r="B1780" s="28" t="s">
        <v>2673</v>
      </c>
      <c r="C1780" s="30" t="s">
        <v>2674</v>
      </c>
      <c r="D1780" s="32" t="s">
        <v>2718</v>
      </c>
      <c r="E1780" s="33">
        <v>0</v>
      </c>
      <c r="F1780" s="33" t="s">
        <v>17</v>
      </c>
      <c r="G1780" s="35">
        <v>0</v>
      </c>
      <c r="H1780" s="35" t="str">
        <f>IF(OR(E1780="",F1780=""),"",E1780*F1780+(E1780*F1780*G1780/100))</f>
        <v/>
      </c>
      <c r="I1780" s="25">
        <v>0.2</v>
      </c>
      <c r="J1780" s="26" t="str">
        <f>IF(I1780=J10,H1780,)</f>
        <v/>
      </c>
    </row>
    <row r="1781" spans="2:10" ht="39.6" x14ac:dyDescent="0.25">
      <c r="B1781" s="27" t="s">
        <v>17</v>
      </c>
      <c r="C1781" s="29" t="s">
        <v>2675</v>
      </c>
      <c r="D1781" s="27" t="s">
        <v>17</v>
      </c>
      <c r="E1781" s="27" t="s">
        <v>17</v>
      </c>
      <c r="F1781" s="27" t="s">
        <v>17</v>
      </c>
      <c r="G1781" s="27" t="s">
        <v>17</v>
      </c>
      <c r="H1781" s="27" t="s">
        <v>17</v>
      </c>
    </row>
    <row r="1782" spans="2:10" x14ac:dyDescent="0.25">
      <c r="B1782" s="28" t="s">
        <v>2676</v>
      </c>
      <c r="C1782" s="31" t="s">
        <v>2677</v>
      </c>
      <c r="D1782" s="28"/>
      <c r="E1782" s="28"/>
      <c r="F1782" s="28"/>
      <c r="G1782" s="28"/>
      <c r="H1782" s="28"/>
    </row>
    <row r="1783" spans="2:10" ht="26.4" x14ac:dyDescent="0.25">
      <c r="B1783" s="28" t="s">
        <v>2678</v>
      </c>
      <c r="C1783" s="30" t="s">
        <v>2679</v>
      </c>
      <c r="D1783" s="32" t="s">
        <v>2718</v>
      </c>
      <c r="E1783" s="33">
        <v>0</v>
      </c>
      <c r="F1783" s="33" t="s">
        <v>17</v>
      </c>
      <c r="G1783" s="35">
        <v>0</v>
      </c>
      <c r="H1783" s="35" t="str">
        <f>IF(OR(E1783="",F1783=""),"",E1783*F1783+(E1783*F1783*G1783/100))</f>
        <v/>
      </c>
      <c r="I1783" s="25">
        <v>0.2</v>
      </c>
      <c r="J1783" s="26" t="str">
        <f>IF(I1783=J10,H1783,)</f>
        <v/>
      </c>
    </row>
    <row r="1784" spans="2:10" ht="52.8" x14ac:dyDescent="0.25">
      <c r="B1784" s="27" t="s">
        <v>17</v>
      </c>
      <c r="C1784" s="29" t="s">
        <v>2680</v>
      </c>
      <c r="D1784" s="27" t="s">
        <v>17</v>
      </c>
      <c r="E1784" s="27" t="s">
        <v>17</v>
      </c>
      <c r="F1784" s="27" t="s">
        <v>17</v>
      </c>
      <c r="G1784" s="27" t="s">
        <v>17</v>
      </c>
      <c r="H1784" s="27" t="s">
        <v>17</v>
      </c>
    </row>
    <row r="1785" spans="2:10" ht="26.4" x14ac:dyDescent="0.25">
      <c r="B1785" s="28" t="s">
        <v>2681</v>
      </c>
      <c r="C1785" s="30" t="s">
        <v>2682</v>
      </c>
      <c r="D1785" s="32" t="s">
        <v>2718</v>
      </c>
      <c r="E1785" s="33">
        <v>0</v>
      </c>
      <c r="F1785" s="33" t="s">
        <v>17</v>
      </c>
      <c r="G1785" s="35">
        <v>0</v>
      </c>
      <c r="H1785" s="35" t="str">
        <f>IF(OR(E1785="",F1785=""),"",E1785*F1785+(E1785*F1785*G1785/100))</f>
        <v/>
      </c>
      <c r="I1785" s="25">
        <v>0.2</v>
      </c>
      <c r="J1785" s="26" t="str">
        <f>IF(I1785=J10,H1785,)</f>
        <v/>
      </c>
    </row>
    <row r="1786" spans="2:10" ht="52.8" x14ac:dyDescent="0.25">
      <c r="B1786" s="27" t="s">
        <v>17</v>
      </c>
      <c r="C1786" s="29" t="s">
        <v>2683</v>
      </c>
      <c r="D1786" s="27" t="s">
        <v>17</v>
      </c>
      <c r="E1786" s="27" t="s">
        <v>17</v>
      </c>
      <c r="F1786" s="27" t="s">
        <v>17</v>
      </c>
      <c r="G1786" s="27" t="s">
        <v>17</v>
      </c>
      <c r="H1786" s="27" t="s">
        <v>17</v>
      </c>
    </row>
    <row r="1787" spans="2:10" x14ac:dyDescent="0.25">
      <c r="B1787" s="28" t="s">
        <v>2684</v>
      </c>
      <c r="C1787" s="30" t="s">
        <v>2685</v>
      </c>
      <c r="D1787" s="32" t="s">
        <v>2718</v>
      </c>
      <c r="E1787" s="33">
        <v>0</v>
      </c>
      <c r="F1787" s="33" t="s">
        <v>17</v>
      </c>
      <c r="G1787" s="35">
        <v>0</v>
      </c>
      <c r="H1787" s="35" t="str">
        <f>IF(OR(E1787="",F1787=""),"",E1787*F1787+(E1787*F1787*G1787/100))</f>
        <v/>
      </c>
      <c r="I1787" s="25">
        <v>0.2</v>
      </c>
      <c r="J1787" s="26" t="str">
        <f>IF(I1787=J10,H1787,)</f>
        <v/>
      </c>
    </row>
    <row r="1788" spans="2:10" ht="52.8" x14ac:dyDescent="0.25">
      <c r="B1788" s="27" t="s">
        <v>17</v>
      </c>
      <c r="C1788" s="29" t="s">
        <v>2686</v>
      </c>
      <c r="D1788" s="27" t="s">
        <v>17</v>
      </c>
      <c r="E1788" s="27" t="s">
        <v>17</v>
      </c>
      <c r="F1788" s="27" t="s">
        <v>17</v>
      </c>
      <c r="G1788" s="27" t="s">
        <v>17</v>
      </c>
      <c r="H1788" s="27" t="s">
        <v>17</v>
      </c>
    </row>
    <row r="1789" spans="2:10" x14ac:dyDescent="0.25">
      <c r="B1789" s="28" t="s">
        <v>2687</v>
      </c>
      <c r="C1789" s="30" t="s">
        <v>2688</v>
      </c>
      <c r="D1789" s="32" t="s">
        <v>2718</v>
      </c>
      <c r="E1789" s="33">
        <v>0</v>
      </c>
      <c r="F1789" s="33" t="s">
        <v>17</v>
      </c>
      <c r="G1789" s="35">
        <v>0</v>
      </c>
      <c r="H1789" s="35" t="str">
        <f>IF(OR(E1789="",F1789=""),"",E1789*F1789+(E1789*F1789*G1789/100))</f>
        <v/>
      </c>
      <c r="I1789" s="25">
        <v>0.2</v>
      </c>
      <c r="J1789" s="26" t="str">
        <f>IF(I1789=J10,H1789,)</f>
        <v/>
      </c>
    </row>
    <row r="1790" spans="2:10" ht="39.6" x14ac:dyDescent="0.25">
      <c r="B1790" s="27" t="s">
        <v>17</v>
      </c>
      <c r="C1790" s="29" t="s">
        <v>2689</v>
      </c>
      <c r="D1790" s="27" t="s">
        <v>17</v>
      </c>
      <c r="E1790" s="27" t="s">
        <v>17</v>
      </c>
      <c r="F1790" s="27" t="s">
        <v>17</v>
      </c>
      <c r="G1790" s="27" t="s">
        <v>17</v>
      </c>
      <c r="H1790" s="27" t="s">
        <v>17</v>
      </c>
    </row>
    <row r="1791" spans="2:10" x14ac:dyDescent="0.25">
      <c r="B1791" s="28" t="s">
        <v>2690</v>
      </c>
      <c r="C1791" s="30" t="s">
        <v>2691</v>
      </c>
      <c r="D1791" s="32" t="s">
        <v>2720</v>
      </c>
      <c r="E1791" s="33">
        <v>0</v>
      </c>
      <c r="F1791" s="33" t="s">
        <v>17</v>
      </c>
      <c r="G1791" s="35">
        <v>0</v>
      </c>
      <c r="H1791" s="35" t="str">
        <f>IF(OR(E1791="",F1791=""),"",E1791*F1791+(E1791*F1791*G1791/100))</f>
        <v/>
      </c>
      <c r="I1791" s="25">
        <v>0.2</v>
      </c>
      <c r="J1791" s="26" t="str">
        <f>IF(I1791=J10,H1791,)</f>
        <v/>
      </c>
    </row>
    <row r="1792" spans="2:10" ht="237.6" x14ac:dyDescent="0.25">
      <c r="B1792" s="27" t="s">
        <v>17</v>
      </c>
      <c r="C1792" s="29" t="s">
        <v>2692</v>
      </c>
      <c r="D1792" s="27" t="s">
        <v>17</v>
      </c>
      <c r="E1792" s="27" t="s">
        <v>17</v>
      </c>
      <c r="F1792" s="27" t="s">
        <v>17</v>
      </c>
      <c r="G1792" s="27" t="s">
        <v>17</v>
      </c>
      <c r="H1792" s="27" t="s">
        <v>17</v>
      </c>
    </row>
    <row r="1793" spans="2:10" ht="26.4" x14ac:dyDescent="0.25">
      <c r="B1793" s="28" t="s">
        <v>2693</v>
      </c>
      <c r="C1793" s="31" t="s">
        <v>2694</v>
      </c>
      <c r="D1793" s="28"/>
      <c r="E1793" s="28"/>
      <c r="F1793" s="28"/>
      <c r="G1793" s="28"/>
      <c r="H1793" s="28"/>
    </row>
    <row r="1794" spans="2:10" ht="92.4" x14ac:dyDescent="0.25">
      <c r="B1794" s="27" t="s">
        <v>17</v>
      </c>
      <c r="C1794" s="29" t="s">
        <v>2695</v>
      </c>
      <c r="D1794" s="27" t="s">
        <v>17</v>
      </c>
      <c r="E1794" s="27" t="s">
        <v>17</v>
      </c>
      <c r="F1794" s="27" t="s">
        <v>17</v>
      </c>
      <c r="G1794" s="27" t="s">
        <v>17</v>
      </c>
      <c r="H1794" s="27" t="s">
        <v>17</v>
      </c>
    </row>
    <row r="1795" spans="2:10" x14ac:dyDescent="0.25">
      <c r="B1795" s="28" t="s">
        <v>2696</v>
      </c>
      <c r="C1795" s="30" t="s">
        <v>2697</v>
      </c>
      <c r="D1795" s="32" t="s">
        <v>2721</v>
      </c>
      <c r="E1795" s="33">
        <v>0</v>
      </c>
      <c r="F1795" s="33" t="s">
        <v>17</v>
      </c>
      <c r="G1795" s="35">
        <v>0</v>
      </c>
      <c r="H1795" s="35" t="str">
        <f>IF(OR(E1795="",F1795=""),"",E1795*F1795+(E1795*F1795*G1795/100))</f>
        <v/>
      </c>
      <c r="I1795" s="25">
        <v>0.2</v>
      </c>
      <c r="J1795" s="26" t="str">
        <f>IF(I1795=J10,H1795,)</f>
        <v/>
      </c>
    </row>
    <row r="1796" spans="2:10" ht="92.4" x14ac:dyDescent="0.25">
      <c r="B1796" s="27" t="s">
        <v>17</v>
      </c>
      <c r="C1796" s="29" t="s">
        <v>2698</v>
      </c>
      <c r="D1796" s="27" t="s">
        <v>17</v>
      </c>
      <c r="E1796" s="27" t="s">
        <v>17</v>
      </c>
      <c r="F1796" s="27" t="s">
        <v>17</v>
      </c>
      <c r="G1796" s="27" t="s">
        <v>17</v>
      </c>
      <c r="H1796" s="27" t="s">
        <v>17</v>
      </c>
    </row>
    <row r="1797" spans="2:10" x14ac:dyDescent="0.25">
      <c r="B1797" s="28" t="s">
        <v>2700</v>
      </c>
      <c r="C1797" s="30" t="s">
        <v>2701</v>
      </c>
      <c r="D1797" s="32" t="s">
        <v>2722</v>
      </c>
      <c r="E1797" s="33">
        <v>0</v>
      </c>
      <c r="F1797" s="33" t="s">
        <v>17</v>
      </c>
      <c r="G1797" s="35">
        <v>0</v>
      </c>
      <c r="H1797" s="35" t="str">
        <f>IF(OR(E1797="",F1797=""),"",E1797*F1797+(E1797*F1797*G1797/100))</f>
        <v/>
      </c>
      <c r="I1797" s="25">
        <v>0.2</v>
      </c>
      <c r="J1797" s="26" t="str">
        <f>IF(I1797=J10,H1797,)</f>
        <v/>
      </c>
    </row>
    <row r="1798" spans="2:10" x14ac:dyDescent="0.25">
      <c r="B1798" s="27" t="s">
        <v>17</v>
      </c>
      <c r="C1798" s="29" t="s">
        <v>2702</v>
      </c>
      <c r="D1798" s="27" t="s">
        <v>17</v>
      </c>
      <c r="E1798" s="27" t="s">
        <v>17</v>
      </c>
      <c r="F1798" s="27" t="s">
        <v>17</v>
      </c>
      <c r="G1798" s="27" t="s">
        <v>17</v>
      </c>
      <c r="H1798" s="27" t="s">
        <v>17</v>
      </c>
    </row>
    <row r="1799" spans="2:10" x14ac:dyDescent="0.25">
      <c r="B1799" s="28" t="s">
        <v>2704</v>
      </c>
      <c r="C1799" s="30" t="s">
        <v>2705</v>
      </c>
      <c r="D1799" s="32" t="s">
        <v>2722</v>
      </c>
      <c r="E1799" s="33">
        <v>0</v>
      </c>
      <c r="F1799" s="33" t="s">
        <v>17</v>
      </c>
      <c r="G1799" s="35">
        <v>0</v>
      </c>
      <c r="H1799" s="35" t="str">
        <f>IF(OR(E1799="",F1799=""),"",E1799*F1799+(E1799*F1799*G1799/100))</f>
        <v/>
      </c>
      <c r="I1799" s="25">
        <v>0.2</v>
      </c>
      <c r="J1799" s="26" t="str">
        <f>IF(I1799=J10,H1799,)</f>
        <v/>
      </c>
    </row>
    <row r="1800" spans="2:10" ht="26.4" x14ac:dyDescent="0.25">
      <c r="B1800" s="27" t="s">
        <v>17</v>
      </c>
      <c r="C1800" s="29" t="s">
        <v>2706</v>
      </c>
      <c r="D1800" s="27" t="s">
        <v>17</v>
      </c>
      <c r="E1800" s="27" t="s">
        <v>17</v>
      </c>
      <c r="F1800" s="27" t="s">
        <v>17</v>
      </c>
      <c r="G1800" s="27" t="s">
        <v>17</v>
      </c>
      <c r="H1800" s="27" t="s">
        <v>17</v>
      </c>
    </row>
    <row r="1801" spans="2:10" ht="26.4" x14ac:dyDescent="0.25">
      <c r="B1801" s="28" t="s">
        <v>2707</v>
      </c>
      <c r="C1801" s="30" t="s">
        <v>2708</v>
      </c>
      <c r="D1801" s="32" t="s">
        <v>2722</v>
      </c>
      <c r="E1801" s="33">
        <v>0</v>
      </c>
      <c r="F1801" s="33" t="s">
        <v>17</v>
      </c>
      <c r="G1801" s="35">
        <v>0</v>
      </c>
      <c r="H1801" s="35" t="str">
        <f>IF(OR(E1801="",F1801=""),"",E1801*F1801+(E1801*F1801*G1801/100))</f>
        <v/>
      </c>
      <c r="I1801" s="25">
        <v>0.2</v>
      </c>
      <c r="J1801" s="26" t="str">
        <f>IF(I1801=J10,H1801,)</f>
        <v/>
      </c>
    </row>
    <row r="1802" spans="2:10" ht="26.4" x14ac:dyDescent="0.25">
      <c r="B1802" s="27" t="s">
        <v>17</v>
      </c>
      <c r="C1802" s="29" t="s">
        <v>2709</v>
      </c>
      <c r="D1802" s="27" t="s">
        <v>17</v>
      </c>
      <c r="E1802" s="27" t="s">
        <v>17</v>
      </c>
      <c r="F1802" s="27" t="s">
        <v>17</v>
      </c>
      <c r="G1802" s="27" t="s">
        <v>17</v>
      </c>
      <c r="H1802" s="27" t="s">
        <v>17</v>
      </c>
    </row>
    <row r="1803" spans="2:10" x14ac:dyDescent="0.25">
      <c r="B1803" s="28" t="s">
        <v>2710</v>
      </c>
      <c r="C1803" s="30" t="s">
        <v>2711</v>
      </c>
      <c r="D1803" s="32" t="s">
        <v>2723</v>
      </c>
      <c r="E1803" s="33">
        <v>0</v>
      </c>
      <c r="F1803" s="33" t="s">
        <v>17</v>
      </c>
      <c r="G1803" s="35">
        <v>0</v>
      </c>
      <c r="H1803" s="35" t="str">
        <f>IF(OR(E1803="",F1803=""),"",E1803*F1803+(E1803*F1803*G1803/100))</f>
        <v/>
      </c>
      <c r="I1803" s="25">
        <v>0.2</v>
      </c>
      <c r="J1803" s="26" t="str">
        <f>IF(I1803=J10,H1803,)</f>
        <v/>
      </c>
    </row>
    <row r="1804" spans="2:10" ht="39.6" x14ac:dyDescent="0.25">
      <c r="B1804" s="27" t="s">
        <v>17</v>
      </c>
      <c r="C1804" s="29" t="s">
        <v>2712</v>
      </c>
      <c r="D1804" s="27" t="s">
        <v>17</v>
      </c>
      <c r="E1804" s="27" t="s">
        <v>17</v>
      </c>
      <c r="F1804" s="27" t="s">
        <v>17</v>
      </c>
      <c r="G1804" s="27" t="s">
        <v>17</v>
      </c>
      <c r="H1804" s="27" t="s">
        <v>17</v>
      </c>
    </row>
    <row r="1805" spans="2:10" x14ac:dyDescent="0.25">
      <c r="B1805" s="210"/>
      <c r="C1805" s="210"/>
      <c r="D1805" s="210"/>
      <c r="E1805" s="210"/>
      <c r="F1805" s="210"/>
      <c r="G1805" s="210"/>
      <c r="H1805" s="210"/>
    </row>
    <row r="1806" spans="2:10" x14ac:dyDescent="0.25">
      <c r="B1806" s="207" t="s">
        <v>7</v>
      </c>
      <c r="C1806" s="208"/>
      <c r="D1806" s="208"/>
      <c r="E1806" s="208"/>
      <c r="F1806" s="208"/>
      <c r="G1806" s="208"/>
      <c r="H1806" s="209"/>
    </row>
    <row r="1807" spans="2:10" x14ac:dyDescent="0.25">
      <c r="B1807" s="14" t="s">
        <v>4</v>
      </c>
      <c r="C1807" s="15"/>
      <c r="D1807" s="15"/>
      <c r="E1807" s="15"/>
      <c r="F1807" s="15"/>
      <c r="G1807" s="15"/>
      <c r="H1807" s="13">
        <f>SUM(H11:H1804)</f>
        <v>0</v>
      </c>
    </row>
    <row r="1808" spans="2:10" x14ac:dyDescent="0.25">
      <c r="B1808" s="36" t="s">
        <v>5</v>
      </c>
      <c r="C1808" s="22"/>
      <c r="D1808" s="22" t="s">
        <v>17</v>
      </c>
      <c r="E1808" s="22" t="s">
        <v>17</v>
      </c>
      <c r="F1808" s="37">
        <v>0.2</v>
      </c>
      <c r="G1808" s="22"/>
      <c r="H1808" s="34">
        <f>ROUND(SUM(J11:J1806)*0.2,2)</f>
        <v>0</v>
      </c>
    </row>
    <row r="1809" spans="2:8" x14ac:dyDescent="0.25">
      <c r="B1809" s="16" t="s">
        <v>6</v>
      </c>
      <c r="C1809" s="17"/>
      <c r="D1809" s="17"/>
      <c r="E1809" s="17"/>
      <c r="F1809" s="17"/>
      <c r="G1809" s="17"/>
      <c r="H1809" s="18">
        <f>SUM(H1806:H1808)</f>
        <v>0</v>
      </c>
    </row>
  </sheetData>
  <mergeCells count="5">
    <mergeCell ref="B4:H4"/>
    <mergeCell ref="C7:H7"/>
    <mergeCell ref="C8:H8"/>
    <mergeCell ref="B1806:H1806"/>
    <mergeCell ref="B1805:H1805"/>
  </mergeCells>
  <pageMargins left="0.23622047244094491" right="0.23622047244094491" top="0.23622047244094491" bottom="0.51181102362204722" header="0.51181102362204722" footer="0.31496062992125984"/>
  <pageSetup paperSize="9" scale="77" fitToHeight="0" orientation="portrait" horizontalDpi="300" verticalDpi="300" r:id="rId1"/>
  <headerFooter alignWithMargins="0">
    <oddFooter>&amp;RPage :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25</vt:i4>
      </vt:variant>
    </vt:vector>
  </HeadingPairs>
  <TitlesOfParts>
    <vt:vector size="26" baseType="lpstr">
      <vt:lpstr>DQE CFA CFO </vt:lpstr>
      <vt:lpstr>DQE_Code_Consultation</vt:lpstr>
      <vt:lpstr>DQE_Code_Lot</vt:lpstr>
      <vt:lpstr>DQE_Consultation</vt:lpstr>
      <vt:lpstr>DQE_CUMUL_HT</vt:lpstr>
      <vt:lpstr>DQE_CUMUL_TTC</vt:lpstr>
      <vt:lpstr>DQE_Libelle_Organisme</vt:lpstr>
      <vt:lpstr>DQE_Lot_traite</vt:lpstr>
      <vt:lpstr>DQE_MONTANT_TVA</vt:lpstr>
      <vt:lpstr>DQE_Niveau1_Organisme</vt:lpstr>
      <vt:lpstr>DQE_Niveau2_Organisme</vt:lpstr>
      <vt:lpstr>DQE_Niveau3_Organisme</vt:lpstr>
      <vt:lpstr>DQE_Objet_Consultation</vt:lpstr>
      <vt:lpstr>DQE_TAUX</vt:lpstr>
      <vt:lpstr>DQE_TAUX_TVA</vt:lpstr>
      <vt:lpstr>DQE_TOTAL_MONTANTHT_LABEL</vt:lpstr>
      <vt:lpstr>DQE_TOTAL_MONTANTTTC_LABEL</vt:lpstr>
      <vt:lpstr>DQE_TVA_1</vt:lpstr>
      <vt:lpstr>ID_ARTICLES</vt:lpstr>
      <vt:lpstr>Id_Consultation</vt:lpstr>
      <vt:lpstr>Id_Lot</vt:lpstr>
      <vt:lpstr>NUM_PRIX</vt:lpstr>
      <vt:lpstr>PRIX_UNITAIRE</vt:lpstr>
      <vt:lpstr>QUANTITES_PREVUES</vt:lpstr>
      <vt:lpstr>TITRE</vt:lpstr>
      <vt:lpstr>Type_DE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Dubeuf Alexandra</dc:creator>
  <cp:lastModifiedBy>JUDAS Nicolas</cp:lastModifiedBy>
  <cp:lastPrinted>2023-06-14T07:07:50Z</cp:lastPrinted>
  <dcterms:created xsi:type="dcterms:W3CDTF">2017-07-07T16:30:35Z</dcterms:created>
  <dcterms:modified xsi:type="dcterms:W3CDTF">2024-06-06T13:49:42Z</dcterms:modified>
</cp:coreProperties>
</file>