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Services\Financier\07-MARCHES &amp; ACHATS\AA MARCHES PUBLICS\MARCHES 2024\MARCHES MOE-TRAVAUX 2024\TRAVAUX REMPLACEMENT BRISES SOLEIL\2 - PREPARATION\"/>
    </mc:Choice>
  </mc:AlternateContent>
  <bookViews>
    <workbookView xWindow="0" yWindow="0" windowWidth="24405" windowHeight="12270" activeTab="1"/>
  </bookViews>
  <sheets>
    <sheet name="PdG" sheetId="2" r:id="rId1"/>
    <sheet name="DPGF 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3" l="1"/>
  <c r="F32" i="3"/>
  <c r="F30" i="3"/>
  <c r="F25" i="3"/>
  <c r="F26" i="3"/>
  <c r="F27" i="3"/>
  <c r="F28" i="3"/>
  <c r="F24" i="3"/>
  <c r="F22" i="3"/>
  <c r="F15" i="3"/>
  <c r="F16" i="3"/>
  <c r="F17" i="3"/>
  <c r="F18" i="3"/>
  <c r="F19" i="3"/>
  <c r="F20" i="3"/>
  <c r="F14" i="3"/>
  <c r="F11" i="3"/>
  <c r="F12" i="3"/>
  <c r="F10" i="3"/>
  <c r="F7" i="3"/>
  <c r="F35" i="3" l="1"/>
  <c r="F37" i="3" s="1"/>
  <c r="F39" i="3" s="1"/>
  <c r="D12" i="3"/>
  <c r="D11" i="3"/>
</calcChain>
</file>

<file path=xl/sharedStrings.xml><?xml version="1.0" encoding="utf-8"?>
<sst xmlns="http://schemas.openxmlformats.org/spreadsheetml/2006/main" count="115" uniqueCount="90">
  <si>
    <t>Unité</t>
  </si>
  <si>
    <t>DPGF</t>
  </si>
  <si>
    <t>Maitre d’ouvrage :</t>
  </si>
  <si>
    <t>Université de Franche-Comté</t>
  </si>
  <si>
    <t xml:space="preserve"> 1 rue Claude Goudimel</t>
  </si>
  <si>
    <t>25000 Besançon</t>
  </si>
  <si>
    <t>Maître d'œuvre :</t>
  </si>
  <si>
    <t>Direction du Patrimoine Immobilier</t>
  </si>
  <si>
    <t>16 Route de Gray</t>
  </si>
  <si>
    <t>25030 Besançon</t>
  </si>
  <si>
    <t>Décomposition du Prix Global Forfaitaire</t>
  </si>
  <si>
    <t>Date</t>
  </si>
  <si>
    <t>Indice</t>
  </si>
  <si>
    <t xml:space="preserve">                                                    Université  de   Franche-Comté</t>
  </si>
  <si>
    <t>Code</t>
  </si>
  <si>
    <t>Libellé</t>
  </si>
  <si>
    <t>Quant.</t>
  </si>
  <si>
    <t>P.U. HT</t>
  </si>
  <si>
    <t>Total</t>
  </si>
  <si>
    <t>U</t>
  </si>
  <si>
    <t xml:space="preserve">Total H.T : </t>
  </si>
  <si>
    <t>TVA 20 % :</t>
  </si>
  <si>
    <t xml:space="preserve"> </t>
  </si>
  <si>
    <t>Total  TTC :</t>
  </si>
  <si>
    <t>IV.</t>
  </si>
  <si>
    <t xml:space="preserve">Délai de réalisation Tranche Ferme </t>
  </si>
  <si>
    <t xml:space="preserve">     . Délai d'approvisionnement du matériel :  </t>
  </si>
  <si>
    <t>jours</t>
  </si>
  <si>
    <t xml:space="preserve">     . Durée des travaux et immobilisation :   </t>
  </si>
  <si>
    <t xml:space="preserve">V. </t>
  </si>
  <si>
    <t>Pièces à joindre</t>
  </si>
  <si>
    <t>Aucun supplément de prix ne pourra être accordé du fait que les renseignements dont l'Entrepreneur s'est entouré étaient inexacts ou incomplets.</t>
  </si>
  <si>
    <t xml:space="preserve">  </t>
  </si>
  <si>
    <t xml:space="preserve">Date  </t>
  </si>
  <si>
    <t xml:space="preserve">Cachet </t>
  </si>
  <si>
    <t>Signature</t>
  </si>
  <si>
    <t>Juin 2024</t>
  </si>
  <si>
    <t>U-Sport 1 - 31 rue de l’Epitaphe BESANCON</t>
  </si>
  <si>
    <t>0. PREPA</t>
  </si>
  <si>
    <r>
      <rPr>
        <b/>
        <sz val="11"/>
        <rFont val="Times New Roman"/>
        <family val="1"/>
      </rPr>
      <t>Travaux préliminaires et préparatoires</t>
    </r>
    <r>
      <rPr>
        <sz val="10"/>
        <rFont val="Times New Roman"/>
        <family val="1"/>
      </rPr>
      <t xml:space="preserve">
- Opérations préliminaires et travaux préparatoires à la dépose des ouvrages et équipements, suivant descriptif CCTP joint, pour l'ensemble des prestations 
- Installation de chantier</t>
    </r>
  </si>
  <si>
    <t>ens.</t>
  </si>
  <si>
    <r>
      <rPr>
        <b/>
        <sz val="10"/>
        <rFont val="Times New Roman"/>
        <family val="1"/>
      </rPr>
      <t xml:space="preserve">DOE
</t>
    </r>
    <r>
      <rPr>
        <sz val="10"/>
        <rFont val="Times New Roman"/>
        <family val="1"/>
      </rPr>
      <t>A la réception de l'installation l'entrepreneur fournira le dossier de Document des Ouvrages Exécutés (D.O.E.) en version papier et informatique PDF</t>
    </r>
  </si>
  <si>
    <t>Tranche Ferme LOT N°02 Electrification et pilotage des BSO</t>
  </si>
  <si>
    <t>Total - Lot N°02 Electrification et pilotage des BSO</t>
  </si>
  <si>
    <t>Alimentation électrique des BSO</t>
  </si>
  <si>
    <t>1.1</t>
  </si>
  <si>
    <t>1.2</t>
  </si>
  <si>
    <t>1.3</t>
  </si>
  <si>
    <t>1.1.1</t>
  </si>
  <si>
    <t>1.1.2</t>
  </si>
  <si>
    <t>1.1.3</t>
  </si>
  <si>
    <t>1.2.1</t>
  </si>
  <si>
    <r>
      <t xml:space="preserve">Fourniture et raccordement des contrôleurs
</t>
    </r>
    <r>
      <rPr>
        <sz val="10"/>
        <rFont val="Times New Roman"/>
        <family val="1"/>
      </rPr>
      <t xml:space="preserve">
Localisation:  Niveau 1 et Niveau 2</t>
    </r>
  </si>
  <si>
    <t>Fourniture et pose d’un disjoncteur différentiel 3P+N 32 A 30 mA</t>
  </si>
  <si>
    <t>Fourniture et pose de disjoncteur 2*10A</t>
  </si>
  <si>
    <t>Câblage de l’ensemble + étiquetage compris accessoires de câblage</t>
  </si>
  <si>
    <t>Alimentation en câble U1000 R2V de section 3G1.5mm²</t>
  </si>
  <si>
    <t>Raccordement des circuits d’alimentation au niveau de l’armoire</t>
  </si>
  <si>
    <t>Fourniture de contrôleur type Motor ControllerAC 230VAC de chez Somfy ou Solution KNX de chez Griesser ou équivalent, y compris pose en faux plafond aux entrées de salles et étiquetage</t>
  </si>
  <si>
    <t>Raccordement des circuits d’alimentation au niveau des contrôleurs</t>
  </si>
  <si>
    <t>Liaison entre contrôleur et moteur BSO en 3 G1,5²</t>
  </si>
  <si>
    <t>Dépose et repose du faux plafond ou de luminaires pour permettre le cheminement de nouveaux circuits</t>
  </si>
  <si>
    <t>Raccordement du BSO en relation avec le lot n°1</t>
  </si>
  <si>
    <r>
      <t xml:space="preserve">Commande individuelle des BSO
</t>
    </r>
    <r>
      <rPr>
        <sz val="10"/>
        <rFont val="Times New Roman"/>
        <family val="1"/>
      </rPr>
      <t xml:space="preserve">
Localisation:  Niveau 1 et Niveau 2</t>
    </r>
  </si>
  <si>
    <t>1.3.1</t>
  </si>
  <si>
    <t>Fourniture et raccordement des commandes en bouton poussoir type Smoove Origine IB de chez Sommfy ou équivalent</t>
  </si>
  <si>
    <t>1.4</t>
  </si>
  <si>
    <r>
      <t xml:space="preserve">Gestion centralisée des BSO
</t>
    </r>
    <r>
      <rPr>
        <sz val="10"/>
        <rFont val="Times New Roman"/>
        <family val="1"/>
      </rPr>
      <t xml:space="preserve">
Localisation:  Niveau 1 et Niveau 2</t>
    </r>
  </si>
  <si>
    <t>Boitier de centralisation type Switch Zone Splitter de chez Somfy ou équivalent avec écran de commande Touche Building Controlleur IB+ 4 zones de chez Somfy ou équivalent à positionner dans un bureau 
(l’emplacement exacte sera déterminé lors de la période de préparation)</t>
  </si>
  <si>
    <t>Liaison baie informatique</t>
  </si>
  <si>
    <t>1.4.1</t>
  </si>
  <si>
    <t>1.4.2</t>
  </si>
  <si>
    <t>1.4.3</t>
  </si>
  <si>
    <t>1.4.4</t>
  </si>
  <si>
    <t>1.4.5</t>
  </si>
  <si>
    <t>Liaison bus de communication entre boitier de centralisation et contrôleur par câbles type SYT 2 paires torsadées (blindé) (4*0.8mm²)</t>
  </si>
  <si>
    <t>Station météo, y compris raccordement et paramétrage de type Capteur Soliris Filaire de chez Somfy ou équivalent</t>
  </si>
  <si>
    <t>Paramétrage et mise en service avec présence d’un électricien</t>
  </si>
  <si>
    <r>
      <rPr>
        <b/>
        <sz val="10"/>
        <rFont val="Times New Roman"/>
        <family val="1"/>
      </rPr>
      <t xml:space="preserve">Mise en service
</t>
    </r>
    <r>
      <rPr>
        <sz val="10"/>
        <rFont val="Times New Roman"/>
        <family val="1"/>
      </rPr>
      <t>mise en service de l’installation sera réalisée de manière coordonnée avec le Lot 1</t>
    </r>
  </si>
  <si>
    <t>Mise en service -Formation - DOE</t>
  </si>
  <si>
    <t>2.1</t>
  </si>
  <si>
    <t>2.2</t>
  </si>
  <si>
    <t>2.3</t>
  </si>
  <si>
    <r>
      <rPr>
        <b/>
        <sz val="10"/>
        <rFont val="Times New Roman"/>
        <family val="1"/>
      </rPr>
      <t xml:space="preserve">Formation
</t>
    </r>
    <r>
      <rPr>
        <sz val="10"/>
        <rFont val="Times New Roman"/>
        <family val="1"/>
      </rPr>
      <t>A la réception de l'installation, l'entrepreneur effectue la formation du personnel d'exploitation et des utilisateurs (compris notice et nomenclature).</t>
    </r>
  </si>
  <si>
    <t>Chargé d'opération
David Boyard
david.boyard@univ-fcomte.fr
06 58 26 43 65</t>
  </si>
  <si>
    <t>TREMPLACEMENT DES BRISE-SOLEIL ORIENTABLES DU BATIMENT U-SPORT 1
à Besançon</t>
  </si>
  <si>
    <r>
      <t xml:space="preserve">Armoire électrique
</t>
    </r>
    <r>
      <rPr>
        <sz val="10"/>
        <rFont val="Times New Roman"/>
        <family val="1"/>
      </rPr>
      <t>Localisation:  Niveau 1 et Niveau 2</t>
    </r>
  </si>
  <si>
    <r>
      <rPr>
        <b/>
        <sz val="9"/>
        <rFont val="Times New Roman"/>
        <family val="1"/>
      </rPr>
      <t>Mémoire technique comprenant l'ensemble des éléments décrits ci-dessous.</t>
    </r>
    <r>
      <rPr>
        <sz val="9"/>
        <rFont val="Times New Roman"/>
        <family val="1"/>
      </rPr>
      <t xml:space="preserve">
L’entrepreneur devra apporter la preuve de références, concernant des travaux similaires (3 minimum).
Dans le cas de matériels ou équipements particuliers :
• une documentation avec toutes les caractéristiques techniques;
• une liste de références de ces matériels ou équipements.
Dans le mémoire technique, l’Entrepreneur mettra bien en évidence :
• Les détails du mode opératoire retenu pour le chantier ;
• Les moyens d’accès prévus pour la réalisation du chantier, ainsi que les protections mises en place.
Et tous autres renseignements et précisions nécessaires à l’appréciation de la qualité de l’offre.
</t>
    </r>
  </si>
  <si>
    <t xml:space="preserve">Il est rappelé que les quantités indiquées ne sont données qu'à titre indicatif.
</t>
  </si>
  <si>
    <t xml:space="preserve">                                                                                                                 REMPLACEMENT DES BRISE SOLEIL ORIENTABLE DU BATIMENT U-SPORT 1
à Besançon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</si>
</sst>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6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rgb="FF000000"/>
      <name val="Arial"/>
      <family val="2"/>
    </font>
    <font>
      <b/>
      <sz val="11"/>
      <color indexed="17"/>
      <name val="Times New Roman"/>
      <family val="1"/>
    </font>
    <font>
      <b/>
      <sz val="14"/>
      <name val="Times New Roman"/>
      <family val="1"/>
    </font>
    <font>
      <b/>
      <sz val="12"/>
      <color rgb="FF00B050"/>
      <name val="Times New Roman"/>
      <family val="1"/>
    </font>
    <font>
      <b/>
      <sz val="12"/>
      <color indexed="50"/>
      <name val="Times New Roman"/>
      <family val="1"/>
    </font>
    <font>
      <sz val="8"/>
      <color indexed="58"/>
      <name val="Times New Roman"/>
      <family val="1"/>
    </font>
    <font>
      <sz val="10"/>
      <color indexed="58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u/>
      <sz val="14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17"/>
      </left>
      <right style="thin">
        <color indexed="17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17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17"/>
      </right>
      <top/>
      <bottom/>
      <diagonal/>
    </border>
    <border>
      <left style="thin">
        <color indexed="17"/>
      </left>
      <right style="thin">
        <color indexed="17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3" fillId="0" borderId="0"/>
  </cellStyleXfs>
  <cellXfs count="158">
    <xf numFmtId="0" fontId="0" fillId="0" borderId="0" xfId="0"/>
    <xf numFmtId="0" fontId="3" fillId="0" borderId="0" xfId="1"/>
    <xf numFmtId="0" fontId="5" fillId="0" borderId="0" xfId="1" applyFont="1" applyAlignment="1">
      <alignment horizontal="justify" vertical="center" wrapText="1"/>
    </xf>
    <xf numFmtId="0" fontId="8" fillId="0" borderId="0" xfId="1" applyFont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9" fillId="0" borderId="2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top"/>
    </xf>
    <xf numFmtId="0" fontId="1" fillId="0" borderId="7" xfId="1" applyFont="1" applyBorder="1"/>
    <xf numFmtId="0" fontId="1" fillId="0" borderId="7" xfId="1" applyFont="1" applyBorder="1" applyAlignment="1">
      <alignment horizontal="center"/>
    </xf>
    <xf numFmtId="4" fontId="1" fillId="0" borderId="7" xfId="1" applyNumberFormat="1" applyFont="1" applyBorder="1"/>
    <xf numFmtId="4" fontId="11" fillId="0" borderId="8" xfId="1" applyNumberFormat="1" applyFont="1" applyBorder="1" applyAlignment="1">
      <alignment horizontal="center" vertical="center"/>
    </xf>
    <xf numFmtId="0" fontId="1" fillId="0" borderId="0" xfId="1" applyFont="1"/>
    <xf numFmtId="0" fontId="1" fillId="0" borderId="5" xfId="1" applyFont="1" applyBorder="1" applyAlignment="1">
      <alignment horizontal="center" vertical="top"/>
    </xf>
    <xf numFmtId="0" fontId="10" fillId="0" borderId="0" xfId="1" applyFont="1"/>
    <xf numFmtId="4" fontId="10" fillId="0" borderId="9" xfId="1" applyNumberFormat="1" applyFont="1" applyBorder="1"/>
    <xf numFmtId="0" fontId="12" fillId="0" borderId="0" xfId="1" applyFont="1" applyAlignment="1">
      <alignment horizontal="center" vertical="center" wrapText="1"/>
    </xf>
    <xf numFmtId="0" fontId="13" fillId="0" borderId="0" xfId="1" applyFont="1" applyAlignment="1">
      <alignment horizontal="left"/>
    </xf>
    <xf numFmtId="0" fontId="2" fillId="0" borderId="0" xfId="1" quotePrefix="1" applyFont="1" applyAlignment="1">
      <alignment horizontal="center"/>
    </xf>
    <xf numFmtId="4" fontId="2" fillId="0" borderId="0" xfId="1" applyNumberFormat="1" applyFont="1" applyAlignment="1">
      <alignment horizontal="left"/>
    </xf>
    <xf numFmtId="4" fontId="1" fillId="0" borderId="9" xfId="1" applyNumberFormat="1" applyFont="1" applyBorder="1"/>
    <xf numFmtId="0" fontId="14" fillId="0" borderId="6" xfId="1" applyFont="1" applyBorder="1" applyAlignment="1">
      <alignment horizontal="center" vertical="center"/>
    </xf>
    <xf numFmtId="0" fontId="15" fillId="0" borderId="25" xfId="1" applyFont="1" applyBorder="1" applyAlignment="1">
      <alignment horizontal="center"/>
    </xf>
    <xf numFmtId="4" fontId="15" fillId="0" borderId="25" xfId="1" applyNumberFormat="1" applyFont="1" applyBorder="1" applyAlignment="1">
      <alignment horizontal="center"/>
    </xf>
    <xf numFmtId="4" fontId="15" fillId="0" borderId="8" xfId="1" applyNumberFormat="1" applyFont="1" applyBorder="1" applyAlignment="1">
      <alignment horizontal="center"/>
    </xf>
    <xf numFmtId="0" fontId="1" fillId="0" borderId="1" xfId="1" applyFont="1" applyBorder="1" applyAlignment="1">
      <alignment horizontal="center" vertical="center"/>
    </xf>
    <xf numFmtId="4" fontId="1" fillId="0" borderId="31" xfId="1" applyNumberFormat="1" applyFont="1" applyBorder="1" applyAlignment="1">
      <alignment horizontal="center" vertical="center"/>
    </xf>
    <xf numFmtId="0" fontId="1" fillId="0" borderId="18" xfId="1" applyFont="1" applyBorder="1" applyAlignment="1">
      <alignment horizontal="left" vertical="center" wrapText="1"/>
    </xf>
    <xf numFmtId="0" fontId="1" fillId="0" borderId="18" xfId="1" applyFont="1" applyBorder="1" applyAlignment="1">
      <alignment horizontal="center" vertical="center"/>
    </xf>
    <xf numFmtId="0" fontId="1" fillId="0" borderId="30" xfId="1" applyFont="1" applyBorder="1" applyAlignment="1">
      <alignment horizontal="center" vertical="center"/>
    </xf>
    <xf numFmtId="4" fontId="1" fillId="0" borderId="32" xfId="1" applyNumberFormat="1" applyFont="1" applyBorder="1" applyAlignment="1">
      <alignment horizontal="center" vertical="center"/>
    </xf>
    <xf numFmtId="0" fontId="1" fillId="0" borderId="34" xfId="1" applyFont="1" applyBorder="1" applyAlignment="1">
      <alignment horizontal="left" vertical="top" wrapText="1"/>
    </xf>
    <xf numFmtId="0" fontId="1" fillId="0" borderId="37" xfId="1" applyFont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0" xfId="1" applyFont="1" applyAlignment="1">
      <alignment horizontal="center" vertical="center"/>
    </xf>
    <xf numFmtId="4" fontId="1" fillId="0" borderId="0" xfId="1" applyNumberFormat="1" applyFont="1" applyAlignment="1">
      <alignment horizontal="center" vertical="center"/>
    </xf>
    <xf numFmtId="4" fontId="1" fillId="0" borderId="9" xfId="1" applyNumberFormat="1" applyFont="1" applyBorder="1" applyAlignment="1">
      <alignment horizontal="center" vertical="center"/>
    </xf>
    <xf numFmtId="0" fontId="16" fillId="0" borderId="38" xfId="1" applyFont="1" applyBorder="1" applyAlignment="1">
      <alignment horizontal="center" vertical="center"/>
    </xf>
    <xf numFmtId="0" fontId="11" fillId="0" borderId="38" xfId="1" applyFont="1" applyBorder="1" applyAlignment="1">
      <alignment horizontal="center" vertical="center" wrapText="1"/>
    </xf>
    <xf numFmtId="0" fontId="1" fillId="0" borderId="39" xfId="1" applyFont="1" applyBorder="1" applyAlignment="1">
      <alignment horizontal="center" vertical="center"/>
    </xf>
    <xf numFmtId="0" fontId="11" fillId="0" borderId="40" xfId="1" applyFont="1" applyBorder="1" applyAlignment="1">
      <alignment horizontal="center" vertical="top"/>
    </xf>
    <xf numFmtId="4" fontId="1" fillId="0" borderId="4" xfId="1" applyNumberFormat="1" applyFont="1" applyBorder="1" applyAlignment="1">
      <alignment horizontal="center" vertical="center"/>
    </xf>
    <xf numFmtId="0" fontId="16" fillId="0" borderId="41" xfId="1" applyFont="1" applyBorder="1" applyAlignment="1">
      <alignment horizontal="center" vertical="center"/>
    </xf>
    <xf numFmtId="0" fontId="1" fillId="0" borderId="0" xfId="1" applyFont="1" applyAlignment="1">
      <alignment horizontal="left" vertical="center"/>
    </xf>
    <xf numFmtId="0" fontId="1" fillId="0" borderId="42" xfId="1" applyFont="1" applyBorder="1" applyAlignment="1">
      <alignment horizontal="center" vertical="center"/>
    </xf>
    <xf numFmtId="4" fontId="1" fillId="0" borderId="43" xfId="1" applyNumberFormat="1" applyFont="1" applyBorder="1" applyAlignment="1">
      <alignment vertical="center"/>
    </xf>
    <xf numFmtId="4" fontId="1" fillId="0" borderId="9" xfId="1" applyNumberFormat="1" applyFont="1" applyBorder="1" applyAlignment="1">
      <alignment vertical="center"/>
    </xf>
    <xf numFmtId="0" fontId="1" fillId="0" borderId="41" xfId="1" applyFont="1" applyBorder="1" applyAlignment="1">
      <alignment horizontal="center" vertical="center"/>
    </xf>
    <xf numFmtId="0" fontId="1" fillId="0" borderId="0" xfId="1" applyFont="1" applyAlignment="1">
      <alignment vertical="top"/>
    </xf>
    <xf numFmtId="0" fontId="1" fillId="0" borderId="0" xfId="1" applyFont="1" applyAlignment="1">
      <alignment horizontal="center" vertical="top"/>
    </xf>
    <xf numFmtId="2" fontId="1" fillId="0" borderId="4" xfId="1" applyNumberFormat="1" applyFont="1" applyBorder="1" applyAlignment="1">
      <alignment horizontal="center" vertical="top"/>
    </xf>
    <xf numFmtId="0" fontId="16" fillId="0" borderId="42" xfId="1" applyFont="1" applyBorder="1" applyAlignment="1">
      <alignment horizontal="center" vertical="top"/>
    </xf>
    <xf numFmtId="0" fontId="17" fillId="0" borderId="43" xfId="1" applyFont="1" applyBorder="1" applyAlignment="1">
      <alignment horizontal="center" vertical="top"/>
    </xf>
    <xf numFmtId="2" fontId="1" fillId="0" borderId="9" xfId="1" applyNumberFormat="1" applyFont="1" applyBorder="1" applyAlignment="1">
      <alignment vertical="top"/>
    </xf>
    <xf numFmtId="0" fontId="1" fillId="0" borderId="5" xfId="1" applyFont="1" applyBorder="1" applyAlignment="1">
      <alignment horizontal="center" vertical="center"/>
    </xf>
    <xf numFmtId="0" fontId="16" fillId="0" borderId="0" xfId="1" applyFont="1" applyAlignment="1">
      <alignment horizontal="center" vertical="top"/>
    </xf>
    <xf numFmtId="0" fontId="11" fillId="0" borderId="40" xfId="1" applyFont="1" applyBorder="1" applyAlignment="1">
      <alignment horizontal="center" vertical="center"/>
    </xf>
    <xf numFmtId="2" fontId="1" fillId="0" borderId="4" xfId="1" applyNumberFormat="1" applyFont="1" applyBorder="1" applyAlignment="1">
      <alignment horizontal="center" vertical="center"/>
    </xf>
    <xf numFmtId="0" fontId="17" fillId="0" borderId="22" xfId="1" applyFont="1" applyBorder="1" applyAlignment="1">
      <alignment horizontal="left" vertical="center" wrapText="1"/>
    </xf>
    <xf numFmtId="0" fontId="1" fillId="0" borderId="44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4" fontId="1" fillId="0" borderId="10" xfId="1" applyNumberFormat="1" applyFont="1" applyBorder="1" applyAlignment="1">
      <alignment horizontal="center" vertical="center"/>
    </xf>
    <xf numFmtId="4" fontId="1" fillId="0" borderId="11" xfId="1" applyNumberFormat="1" applyFont="1" applyBorder="1" applyAlignment="1">
      <alignment horizontal="center" vertical="center"/>
    </xf>
    <xf numFmtId="0" fontId="11" fillId="0" borderId="45" xfId="1" applyFont="1" applyBorder="1" applyAlignment="1">
      <alignment horizontal="center" vertical="center"/>
    </xf>
    <xf numFmtId="0" fontId="1" fillId="0" borderId="0" xfId="1" applyFont="1" applyAlignment="1">
      <alignment horizontal="left" vertical="top"/>
    </xf>
    <xf numFmtId="2" fontId="1" fillId="0" borderId="9" xfId="1" applyNumberFormat="1" applyFont="1" applyBorder="1" applyAlignment="1">
      <alignment horizontal="center" vertical="top"/>
    </xf>
    <xf numFmtId="0" fontId="16" fillId="0" borderId="0" xfId="1" applyFont="1" applyAlignment="1">
      <alignment horizontal="left" vertical="top"/>
    </xf>
    <xf numFmtId="0" fontId="16" fillId="0" borderId="9" xfId="1" applyFont="1" applyBorder="1" applyAlignment="1">
      <alignment horizontal="left" vertical="top"/>
    </xf>
    <xf numFmtId="0" fontId="17" fillId="0" borderId="0" xfId="1" applyFont="1" applyAlignment="1">
      <alignment horizontal="center" vertical="top"/>
    </xf>
    <xf numFmtId="0" fontId="1" fillId="0" borderId="10" xfId="1" applyFont="1" applyBorder="1" applyAlignment="1">
      <alignment vertical="top"/>
    </xf>
    <xf numFmtId="0" fontId="1" fillId="0" borderId="10" xfId="1" applyFont="1" applyBorder="1" applyAlignment="1">
      <alignment horizontal="center" vertical="top"/>
    </xf>
    <xf numFmtId="0" fontId="16" fillId="0" borderId="10" xfId="1" applyFont="1" applyBorder="1" applyAlignment="1">
      <alignment vertical="top"/>
    </xf>
    <xf numFmtId="2" fontId="1" fillId="0" borderId="11" xfId="1" applyNumberFormat="1" applyFont="1" applyBorder="1" applyAlignment="1">
      <alignment vertical="top"/>
    </xf>
    <xf numFmtId="0" fontId="18" fillId="0" borderId="3" xfId="1" applyFont="1" applyBorder="1" applyAlignment="1">
      <alignment vertical="center" wrapText="1"/>
    </xf>
    <xf numFmtId="0" fontId="1" fillId="0" borderId="3" xfId="1" applyFont="1" applyBorder="1" applyAlignment="1">
      <alignment vertical="center"/>
    </xf>
    <xf numFmtId="4" fontId="1" fillId="0" borderId="3" xfId="1" applyNumberFormat="1" applyFont="1" applyBorder="1" applyAlignment="1">
      <alignment vertical="center"/>
    </xf>
    <xf numFmtId="4" fontId="1" fillId="0" borderId="4" xfId="1" applyNumberFormat="1" applyFont="1" applyBorder="1" applyAlignment="1">
      <alignment vertical="center"/>
    </xf>
    <xf numFmtId="0" fontId="16" fillId="0" borderId="0" xfId="1" applyFont="1" applyAlignment="1">
      <alignment vertical="top"/>
    </xf>
    <xf numFmtId="0" fontId="1" fillId="0" borderId="9" xfId="1" applyFont="1" applyBorder="1" applyAlignment="1">
      <alignment vertical="top"/>
    </xf>
    <xf numFmtId="0" fontId="1" fillId="0" borderId="47" xfId="1" applyFont="1" applyBorder="1" applyAlignment="1">
      <alignment vertical="top"/>
    </xf>
    <xf numFmtId="0" fontId="1" fillId="0" borderId="47" xfId="1" applyFont="1" applyBorder="1" applyAlignment="1">
      <alignment horizontal="center" vertical="top"/>
    </xf>
    <xf numFmtId="0" fontId="16" fillId="0" borderId="47" xfId="1" applyFont="1" applyBorder="1" applyAlignment="1">
      <alignment vertical="top"/>
    </xf>
    <xf numFmtId="0" fontId="1" fillId="0" borderId="29" xfId="1" applyFont="1" applyBorder="1" applyAlignment="1">
      <alignment vertical="top"/>
    </xf>
    <xf numFmtId="0" fontId="16" fillId="0" borderId="0" xfId="1" applyFont="1" applyAlignment="1">
      <alignment horizontal="left" vertical="top" wrapText="1"/>
    </xf>
    <xf numFmtId="0" fontId="16" fillId="0" borderId="0" xfId="1" applyFont="1" applyAlignment="1">
      <alignment vertical="top" wrapText="1"/>
    </xf>
    <xf numFmtId="0" fontId="1" fillId="0" borderId="34" xfId="1" applyFont="1" applyBorder="1" applyAlignment="1">
      <alignment vertical="top" wrapText="1"/>
    </xf>
    <xf numFmtId="0" fontId="1" fillId="0" borderId="0" xfId="1" applyFont="1" applyAlignment="1">
      <alignment vertical="top" wrapText="1"/>
    </xf>
    <xf numFmtId="0" fontId="16" fillId="0" borderId="0" xfId="1" applyFont="1"/>
    <xf numFmtId="0" fontId="16" fillId="0" borderId="39" xfId="1" applyFont="1" applyBorder="1" applyAlignment="1">
      <alignment horizontal="right" vertical="top"/>
    </xf>
    <xf numFmtId="0" fontId="1" fillId="0" borderId="10" xfId="1" applyFont="1" applyBorder="1" applyAlignment="1">
      <alignment vertical="top" wrapText="1"/>
    </xf>
    <xf numFmtId="0" fontId="1" fillId="0" borderId="0" xfId="1" applyFont="1" applyAlignment="1">
      <alignment vertical="center"/>
    </xf>
    <xf numFmtId="4" fontId="1" fillId="0" borderId="0" xfId="1" applyNumberFormat="1" applyFont="1" applyAlignment="1">
      <alignment vertical="center"/>
    </xf>
    <xf numFmtId="0" fontId="1" fillId="0" borderId="0" xfId="1" applyFont="1" applyAlignment="1">
      <alignment horizontal="center"/>
    </xf>
    <xf numFmtId="4" fontId="1" fillId="0" borderId="0" xfId="1" applyNumberFormat="1" applyFont="1"/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3" xfId="1" applyFont="1" applyBorder="1" applyAlignment="1">
      <alignment horizontal="center" vertical="center" wrapText="1"/>
    </xf>
    <xf numFmtId="0" fontId="1" fillId="0" borderId="34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/>
    </xf>
    <xf numFmtId="4" fontId="1" fillId="0" borderId="34" xfId="1" applyNumberFormat="1" applyFont="1" applyBorder="1" applyAlignment="1">
      <alignment horizontal="center" vertical="center"/>
    </xf>
    <xf numFmtId="4" fontId="1" fillId="0" borderId="36" xfId="1" applyNumberFormat="1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center" wrapText="1"/>
    </xf>
    <xf numFmtId="0" fontId="1" fillId="3" borderId="35" xfId="0" applyFont="1" applyFill="1" applyBorder="1" applyAlignment="1">
      <alignment horizontal="center" vertical="center"/>
    </xf>
    <xf numFmtId="4" fontId="1" fillId="3" borderId="35" xfId="0" applyNumberFormat="1" applyFont="1" applyFill="1" applyBorder="1" applyAlignment="1">
      <alignment horizontal="center" vertical="center"/>
    </xf>
    <xf numFmtId="4" fontId="1" fillId="3" borderId="36" xfId="0" applyNumberFormat="1" applyFont="1" applyFill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31" xfId="0" applyNumberFormat="1" applyFont="1" applyFill="1" applyBorder="1" applyAlignment="1">
      <alignment horizontal="center" vertical="center"/>
    </xf>
    <xf numFmtId="4" fontId="1" fillId="0" borderId="1" xfId="1" applyNumberFormat="1" applyFont="1" applyBorder="1" applyAlignment="1" applyProtection="1">
      <alignment horizontal="center" vertical="center"/>
      <protection locked="0"/>
    </xf>
    <xf numFmtId="4" fontId="1" fillId="0" borderId="18" xfId="1" applyNumberFormat="1" applyFont="1" applyBorder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center" vertical="top"/>
      <protection locked="0"/>
    </xf>
    <xf numFmtId="0" fontId="1" fillId="0" borderId="0" xfId="1" applyFont="1" applyAlignment="1" applyProtection="1">
      <alignment vertical="top"/>
      <protection locked="0"/>
    </xf>
    <xf numFmtId="0" fontId="1" fillId="0" borderId="9" xfId="1" applyFont="1" applyBorder="1" applyAlignment="1" applyProtection="1">
      <alignment vertical="top"/>
      <protection locked="0"/>
    </xf>
    <xf numFmtId="0" fontId="1" fillId="0" borderId="10" xfId="1" applyFont="1" applyBorder="1" applyAlignment="1" applyProtection="1">
      <alignment horizontal="center" vertical="top"/>
      <protection locked="0"/>
    </xf>
    <xf numFmtId="0" fontId="1" fillId="0" borderId="10" xfId="1" applyFont="1" applyBorder="1" applyAlignment="1" applyProtection="1">
      <alignment vertical="top"/>
      <protection locked="0"/>
    </xf>
    <xf numFmtId="0" fontId="1" fillId="0" borderId="11" xfId="1" applyFont="1" applyBorder="1" applyAlignment="1" applyProtection="1">
      <alignment vertical="top"/>
      <protection locked="0"/>
    </xf>
    <xf numFmtId="0" fontId="1" fillId="0" borderId="22" xfId="1" applyFont="1" applyBorder="1"/>
    <xf numFmtId="0" fontId="17" fillId="0" borderId="48" xfId="1" applyFont="1" applyBorder="1" applyAlignment="1">
      <alignment horizontal="left" vertical="center" wrapText="1"/>
    </xf>
    <xf numFmtId="0" fontId="1" fillId="0" borderId="22" xfId="1" applyFont="1" applyBorder="1" applyAlignment="1">
      <alignment horizontal="center" vertical="center"/>
    </xf>
    <xf numFmtId="0" fontId="1" fillId="0" borderId="22" xfId="1" applyFont="1" applyBorder="1" applyAlignment="1">
      <alignment horizontal="center" vertical="top"/>
    </xf>
    <xf numFmtId="0" fontId="1" fillId="0" borderId="22" xfId="1" applyFont="1" applyBorder="1" applyAlignment="1">
      <alignment vertical="top"/>
    </xf>
    <xf numFmtId="0" fontId="1" fillId="0" borderId="48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 wrapText="1"/>
    </xf>
    <xf numFmtId="0" fontId="8" fillId="0" borderId="49" xfId="1" applyFont="1" applyBorder="1" applyAlignment="1">
      <alignment horizontal="center" vertical="center" wrapText="1"/>
    </xf>
    <xf numFmtId="0" fontId="8" fillId="0" borderId="35" xfId="1" applyFont="1" applyBorder="1" applyAlignment="1">
      <alignment horizontal="center" vertical="center" wrapText="1"/>
    </xf>
    <xf numFmtId="0" fontId="5" fillId="0" borderId="50" xfId="1" applyFont="1" applyBorder="1" applyAlignment="1">
      <alignment horizontal="justify" vertical="center" wrapText="1"/>
    </xf>
    <xf numFmtId="0" fontId="5" fillId="0" borderId="51" xfId="1" applyFont="1" applyBorder="1" applyAlignment="1">
      <alignment horizontal="justify" vertical="center" wrapText="1"/>
    </xf>
    <xf numFmtId="0" fontId="7" fillId="0" borderId="13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0" fontId="7" fillId="0" borderId="21" xfId="1" applyFont="1" applyBorder="1" applyAlignment="1">
      <alignment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justify" vertical="center" wrapText="1"/>
    </xf>
    <xf numFmtId="0" fontId="18" fillId="0" borderId="46" xfId="1" applyFont="1" applyBorder="1" applyAlignment="1">
      <alignment horizontal="left" vertical="center" wrapText="1"/>
    </xf>
    <xf numFmtId="0" fontId="18" fillId="0" borderId="3" xfId="1" applyFont="1" applyBorder="1" applyAlignment="1">
      <alignment horizontal="left" vertical="center" wrapText="1"/>
    </xf>
    <xf numFmtId="0" fontId="18" fillId="0" borderId="4" xfId="1" applyFont="1" applyBorder="1" applyAlignment="1">
      <alignment horizontal="left" vertical="center" wrapText="1"/>
    </xf>
    <xf numFmtId="0" fontId="19" fillId="0" borderId="22" xfId="1" applyFont="1" applyBorder="1" applyAlignment="1">
      <alignment horizontal="left" vertical="top" wrapText="1"/>
    </xf>
    <xf numFmtId="0" fontId="19" fillId="0" borderId="0" xfId="1" applyFont="1" applyAlignment="1">
      <alignment horizontal="left" vertical="top" wrapText="1"/>
    </xf>
    <xf numFmtId="0" fontId="19" fillId="0" borderId="9" xfId="1" applyFont="1" applyBorder="1" applyAlignment="1">
      <alignment horizontal="left" vertical="top" wrapText="1"/>
    </xf>
    <xf numFmtId="4" fontId="2" fillId="0" borderId="0" xfId="1" quotePrefix="1" applyNumberFormat="1" applyFont="1" applyAlignment="1">
      <alignment horizontal="center" vertical="center"/>
    </xf>
    <xf numFmtId="4" fontId="2" fillId="0" borderId="2" xfId="1" applyNumberFormat="1" applyFont="1" applyBorder="1" applyAlignment="1">
      <alignment horizontal="center" vertical="center" wrapText="1"/>
    </xf>
    <xf numFmtId="4" fontId="2" fillId="0" borderId="3" xfId="1" applyNumberFormat="1" applyFont="1" applyBorder="1" applyAlignment="1">
      <alignment horizontal="center" vertical="center" wrapText="1"/>
    </xf>
    <xf numFmtId="4" fontId="2" fillId="0" borderId="4" xfId="1" applyNumberFormat="1" applyFont="1" applyBorder="1" applyAlignment="1">
      <alignment horizontal="center" vertical="center" wrapText="1"/>
    </xf>
    <xf numFmtId="0" fontId="11" fillId="2" borderId="26" xfId="1" applyFont="1" applyFill="1" applyBorder="1" applyAlignment="1">
      <alignment horizontal="center" vertical="center" wrapText="1"/>
    </xf>
    <xf numFmtId="0" fontId="2" fillId="2" borderId="27" xfId="1" applyFont="1" applyFill="1" applyBorder="1" applyAlignment="1">
      <alignment horizontal="center" vertical="center" wrapText="1"/>
    </xf>
    <xf numFmtId="0" fontId="2" fillId="2" borderId="28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dfc4fada0121cf5dc1f987fe262a22bde86e7a08@zimbra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7</xdr:row>
      <xdr:rowOff>123825</xdr:rowOff>
    </xdr:from>
    <xdr:to>
      <xdr:col>1</xdr:col>
      <xdr:colOff>2800350</xdr:colOff>
      <xdr:row>10</xdr:row>
      <xdr:rowOff>57150</xdr:rowOff>
    </xdr:to>
    <xdr:pic>
      <xdr:nvPicPr>
        <xdr:cNvPr id="2" name="Image 19">
          <a:extLst>
            <a:ext uri="{FF2B5EF4-FFF2-40B4-BE49-F238E27FC236}">
              <a16:creationId xmlns:a16="http://schemas.microsoft.com/office/drawing/2014/main" id="{1CC7C26C-451C-47D1-BBAA-0BFCCE48BC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044700"/>
          <a:ext cx="23050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3"/>
  <sheetViews>
    <sheetView workbookViewId="0">
      <selection activeCell="A17" sqref="A17:B17"/>
    </sheetView>
  </sheetViews>
  <sheetFormatPr baseColWidth="10" defaultRowHeight="12.75" x14ac:dyDescent="0.2"/>
  <cols>
    <col min="1" max="1" width="46.5703125" style="1" customWidth="1"/>
    <col min="2" max="2" width="49.140625" style="1" customWidth="1"/>
    <col min="3" max="256" width="11.42578125" style="1"/>
    <col min="257" max="257" width="46.5703125" style="1" customWidth="1"/>
    <col min="258" max="258" width="49.140625" style="1" customWidth="1"/>
    <col min="259" max="512" width="11.42578125" style="1"/>
    <col min="513" max="513" width="46.5703125" style="1" customWidth="1"/>
    <col min="514" max="514" width="49.140625" style="1" customWidth="1"/>
    <col min="515" max="768" width="11.42578125" style="1"/>
    <col min="769" max="769" width="46.5703125" style="1" customWidth="1"/>
    <col min="770" max="770" width="49.140625" style="1" customWidth="1"/>
    <col min="771" max="1024" width="11.42578125" style="1"/>
    <col min="1025" max="1025" width="46.5703125" style="1" customWidth="1"/>
    <col min="1026" max="1026" width="49.140625" style="1" customWidth="1"/>
    <col min="1027" max="1280" width="11.42578125" style="1"/>
    <col min="1281" max="1281" width="46.5703125" style="1" customWidth="1"/>
    <col min="1282" max="1282" width="49.140625" style="1" customWidth="1"/>
    <col min="1283" max="1536" width="11.42578125" style="1"/>
    <col min="1537" max="1537" width="46.5703125" style="1" customWidth="1"/>
    <col min="1538" max="1538" width="49.140625" style="1" customWidth="1"/>
    <col min="1539" max="1792" width="11.42578125" style="1"/>
    <col min="1793" max="1793" width="46.5703125" style="1" customWidth="1"/>
    <col min="1794" max="1794" width="49.140625" style="1" customWidth="1"/>
    <col min="1795" max="2048" width="11.42578125" style="1"/>
    <col min="2049" max="2049" width="46.5703125" style="1" customWidth="1"/>
    <col min="2050" max="2050" width="49.140625" style="1" customWidth="1"/>
    <col min="2051" max="2304" width="11.42578125" style="1"/>
    <col min="2305" max="2305" width="46.5703125" style="1" customWidth="1"/>
    <col min="2306" max="2306" width="49.140625" style="1" customWidth="1"/>
    <col min="2307" max="2560" width="11.42578125" style="1"/>
    <col min="2561" max="2561" width="46.5703125" style="1" customWidth="1"/>
    <col min="2562" max="2562" width="49.140625" style="1" customWidth="1"/>
    <col min="2563" max="2816" width="11.42578125" style="1"/>
    <col min="2817" max="2817" width="46.5703125" style="1" customWidth="1"/>
    <col min="2818" max="2818" width="49.140625" style="1" customWidth="1"/>
    <col min="2819" max="3072" width="11.42578125" style="1"/>
    <col min="3073" max="3073" width="46.5703125" style="1" customWidth="1"/>
    <col min="3074" max="3074" width="49.140625" style="1" customWidth="1"/>
    <col min="3075" max="3328" width="11.42578125" style="1"/>
    <col min="3329" max="3329" width="46.5703125" style="1" customWidth="1"/>
    <col min="3330" max="3330" width="49.140625" style="1" customWidth="1"/>
    <col min="3331" max="3584" width="11.42578125" style="1"/>
    <col min="3585" max="3585" width="46.5703125" style="1" customWidth="1"/>
    <col min="3586" max="3586" width="49.140625" style="1" customWidth="1"/>
    <col min="3587" max="3840" width="11.42578125" style="1"/>
    <col min="3841" max="3841" width="46.5703125" style="1" customWidth="1"/>
    <col min="3842" max="3842" width="49.140625" style="1" customWidth="1"/>
    <col min="3843" max="4096" width="11.42578125" style="1"/>
    <col min="4097" max="4097" width="46.5703125" style="1" customWidth="1"/>
    <col min="4098" max="4098" width="49.140625" style="1" customWidth="1"/>
    <col min="4099" max="4352" width="11.42578125" style="1"/>
    <col min="4353" max="4353" width="46.5703125" style="1" customWidth="1"/>
    <col min="4354" max="4354" width="49.140625" style="1" customWidth="1"/>
    <col min="4355" max="4608" width="11.42578125" style="1"/>
    <col min="4609" max="4609" width="46.5703125" style="1" customWidth="1"/>
    <col min="4610" max="4610" width="49.140625" style="1" customWidth="1"/>
    <col min="4611" max="4864" width="11.42578125" style="1"/>
    <col min="4865" max="4865" width="46.5703125" style="1" customWidth="1"/>
    <col min="4866" max="4866" width="49.140625" style="1" customWidth="1"/>
    <col min="4867" max="5120" width="11.42578125" style="1"/>
    <col min="5121" max="5121" width="46.5703125" style="1" customWidth="1"/>
    <col min="5122" max="5122" width="49.140625" style="1" customWidth="1"/>
    <col min="5123" max="5376" width="11.42578125" style="1"/>
    <col min="5377" max="5377" width="46.5703125" style="1" customWidth="1"/>
    <col min="5378" max="5378" width="49.140625" style="1" customWidth="1"/>
    <col min="5379" max="5632" width="11.42578125" style="1"/>
    <col min="5633" max="5633" width="46.5703125" style="1" customWidth="1"/>
    <col min="5634" max="5634" width="49.140625" style="1" customWidth="1"/>
    <col min="5635" max="5888" width="11.42578125" style="1"/>
    <col min="5889" max="5889" width="46.5703125" style="1" customWidth="1"/>
    <col min="5890" max="5890" width="49.140625" style="1" customWidth="1"/>
    <col min="5891" max="6144" width="11.42578125" style="1"/>
    <col min="6145" max="6145" width="46.5703125" style="1" customWidth="1"/>
    <col min="6146" max="6146" width="49.140625" style="1" customWidth="1"/>
    <col min="6147" max="6400" width="11.42578125" style="1"/>
    <col min="6401" max="6401" width="46.5703125" style="1" customWidth="1"/>
    <col min="6402" max="6402" width="49.140625" style="1" customWidth="1"/>
    <col min="6403" max="6656" width="11.42578125" style="1"/>
    <col min="6657" max="6657" width="46.5703125" style="1" customWidth="1"/>
    <col min="6658" max="6658" width="49.140625" style="1" customWidth="1"/>
    <col min="6659" max="6912" width="11.42578125" style="1"/>
    <col min="6913" max="6913" width="46.5703125" style="1" customWidth="1"/>
    <col min="6914" max="6914" width="49.140625" style="1" customWidth="1"/>
    <col min="6915" max="7168" width="11.42578125" style="1"/>
    <col min="7169" max="7169" width="46.5703125" style="1" customWidth="1"/>
    <col min="7170" max="7170" width="49.140625" style="1" customWidth="1"/>
    <col min="7171" max="7424" width="11.42578125" style="1"/>
    <col min="7425" max="7425" width="46.5703125" style="1" customWidth="1"/>
    <col min="7426" max="7426" width="49.140625" style="1" customWidth="1"/>
    <col min="7427" max="7680" width="11.42578125" style="1"/>
    <col min="7681" max="7681" width="46.5703125" style="1" customWidth="1"/>
    <col min="7682" max="7682" width="49.140625" style="1" customWidth="1"/>
    <col min="7683" max="7936" width="11.42578125" style="1"/>
    <col min="7937" max="7937" width="46.5703125" style="1" customWidth="1"/>
    <col min="7938" max="7938" width="49.140625" style="1" customWidth="1"/>
    <col min="7939" max="8192" width="11.42578125" style="1"/>
    <col min="8193" max="8193" width="46.5703125" style="1" customWidth="1"/>
    <col min="8194" max="8194" width="49.140625" style="1" customWidth="1"/>
    <col min="8195" max="8448" width="11.42578125" style="1"/>
    <col min="8449" max="8449" width="46.5703125" style="1" customWidth="1"/>
    <col min="8450" max="8450" width="49.140625" style="1" customWidth="1"/>
    <col min="8451" max="8704" width="11.42578125" style="1"/>
    <col min="8705" max="8705" width="46.5703125" style="1" customWidth="1"/>
    <col min="8706" max="8706" width="49.140625" style="1" customWidth="1"/>
    <col min="8707" max="8960" width="11.42578125" style="1"/>
    <col min="8961" max="8961" width="46.5703125" style="1" customWidth="1"/>
    <col min="8962" max="8962" width="49.140625" style="1" customWidth="1"/>
    <col min="8963" max="9216" width="11.42578125" style="1"/>
    <col min="9217" max="9217" width="46.5703125" style="1" customWidth="1"/>
    <col min="9218" max="9218" width="49.140625" style="1" customWidth="1"/>
    <col min="9219" max="9472" width="11.42578125" style="1"/>
    <col min="9473" max="9473" width="46.5703125" style="1" customWidth="1"/>
    <col min="9474" max="9474" width="49.140625" style="1" customWidth="1"/>
    <col min="9475" max="9728" width="11.42578125" style="1"/>
    <col min="9729" max="9729" width="46.5703125" style="1" customWidth="1"/>
    <col min="9730" max="9730" width="49.140625" style="1" customWidth="1"/>
    <col min="9731" max="9984" width="11.42578125" style="1"/>
    <col min="9985" max="9985" width="46.5703125" style="1" customWidth="1"/>
    <col min="9986" max="9986" width="49.140625" style="1" customWidth="1"/>
    <col min="9987" max="10240" width="11.42578125" style="1"/>
    <col min="10241" max="10241" width="46.5703125" style="1" customWidth="1"/>
    <col min="10242" max="10242" width="49.140625" style="1" customWidth="1"/>
    <col min="10243" max="10496" width="11.42578125" style="1"/>
    <col min="10497" max="10497" width="46.5703125" style="1" customWidth="1"/>
    <col min="10498" max="10498" width="49.140625" style="1" customWidth="1"/>
    <col min="10499" max="10752" width="11.42578125" style="1"/>
    <col min="10753" max="10753" width="46.5703125" style="1" customWidth="1"/>
    <col min="10754" max="10754" width="49.140625" style="1" customWidth="1"/>
    <col min="10755" max="11008" width="11.42578125" style="1"/>
    <col min="11009" max="11009" width="46.5703125" style="1" customWidth="1"/>
    <col min="11010" max="11010" width="49.140625" style="1" customWidth="1"/>
    <col min="11011" max="11264" width="11.42578125" style="1"/>
    <col min="11265" max="11265" width="46.5703125" style="1" customWidth="1"/>
    <col min="11266" max="11266" width="49.140625" style="1" customWidth="1"/>
    <col min="11267" max="11520" width="11.42578125" style="1"/>
    <col min="11521" max="11521" width="46.5703125" style="1" customWidth="1"/>
    <col min="11522" max="11522" width="49.140625" style="1" customWidth="1"/>
    <col min="11523" max="11776" width="11.42578125" style="1"/>
    <col min="11777" max="11777" width="46.5703125" style="1" customWidth="1"/>
    <col min="11778" max="11778" width="49.140625" style="1" customWidth="1"/>
    <col min="11779" max="12032" width="11.42578125" style="1"/>
    <col min="12033" max="12033" width="46.5703125" style="1" customWidth="1"/>
    <col min="12034" max="12034" width="49.140625" style="1" customWidth="1"/>
    <col min="12035" max="12288" width="11.42578125" style="1"/>
    <col min="12289" max="12289" width="46.5703125" style="1" customWidth="1"/>
    <col min="12290" max="12290" width="49.140625" style="1" customWidth="1"/>
    <col min="12291" max="12544" width="11.42578125" style="1"/>
    <col min="12545" max="12545" width="46.5703125" style="1" customWidth="1"/>
    <col min="12546" max="12546" width="49.140625" style="1" customWidth="1"/>
    <col min="12547" max="12800" width="11.42578125" style="1"/>
    <col min="12801" max="12801" width="46.5703125" style="1" customWidth="1"/>
    <col min="12802" max="12802" width="49.140625" style="1" customWidth="1"/>
    <col min="12803" max="13056" width="11.42578125" style="1"/>
    <col min="13057" max="13057" width="46.5703125" style="1" customWidth="1"/>
    <col min="13058" max="13058" width="49.140625" style="1" customWidth="1"/>
    <col min="13059" max="13312" width="11.42578125" style="1"/>
    <col min="13313" max="13313" width="46.5703125" style="1" customWidth="1"/>
    <col min="13314" max="13314" width="49.140625" style="1" customWidth="1"/>
    <col min="13315" max="13568" width="11.42578125" style="1"/>
    <col min="13569" max="13569" width="46.5703125" style="1" customWidth="1"/>
    <col min="13570" max="13570" width="49.140625" style="1" customWidth="1"/>
    <col min="13571" max="13824" width="11.42578125" style="1"/>
    <col min="13825" max="13825" width="46.5703125" style="1" customWidth="1"/>
    <col min="13826" max="13826" width="49.140625" style="1" customWidth="1"/>
    <col min="13827" max="14080" width="11.42578125" style="1"/>
    <col min="14081" max="14081" width="46.5703125" style="1" customWidth="1"/>
    <col min="14082" max="14082" width="49.140625" style="1" customWidth="1"/>
    <col min="14083" max="14336" width="11.42578125" style="1"/>
    <col min="14337" max="14337" width="46.5703125" style="1" customWidth="1"/>
    <col min="14338" max="14338" width="49.140625" style="1" customWidth="1"/>
    <col min="14339" max="14592" width="11.42578125" style="1"/>
    <col min="14593" max="14593" width="46.5703125" style="1" customWidth="1"/>
    <col min="14594" max="14594" width="49.140625" style="1" customWidth="1"/>
    <col min="14595" max="14848" width="11.42578125" style="1"/>
    <col min="14849" max="14849" width="46.5703125" style="1" customWidth="1"/>
    <col min="14850" max="14850" width="49.140625" style="1" customWidth="1"/>
    <col min="14851" max="15104" width="11.42578125" style="1"/>
    <col min="15105" max="15105" width="46.5703125" style="1" customWidth="1"/>
    <col min="15106" max="15106" width="49.140625" style="1" customWidth="1"/>
    <col min="15107" max="15360" width="11.42578125" style="1"/>
    <col min="15361" max="15361" width="46.5703125" style="1" customWidth="1"/>
    <col min="15362" max="15362" width="49.140625" style="1" customWidth="1"/>
    <col min="15363" max="15616" width="11.42578125" style="1"/>
    <col min="15617" max="15617" width="46.5703125" style="1" customWidth="1"/>
    <col min="15618" max="15618" width="49.140625" style="1" customWidth="1"/>
    <col min="15619" max="15872" width="11.42578125" style="1"/>
    <col min="15873" max="15873" width="46.5703125" style="1" customWidth="1"/>
    <col min="15874" max="15874" width="49.140625" style="1" customWidth="1"/>
    <col min="15875" max="16128" width="11.42578125" style="1"/>
    <col min="16129" max="16129" width="46.5703125" style="1" customWidth="1"/>
    <col min="16130" max="16130" width="49.140625" style="1" customWidth="1"/>
    <col min="16131" max="16384" width="11.42578125" style="1"/>
  </cols>
  <sheetData>
    <row r="1" spans="1:2" ht="20.25" customHeight="1" x14ac:dyDescent="0.2">
      <c r="A1" s="134" t="s">
        <v>89</v>
      </c>
      <c r="B1" s="135"/>
    </row>
    <row r="2" spans="1:2" ht="53.25" customHeight="1" x14ac:dyDescent="0.2">
      <c r="A2" s="136"/>
      <c r="B2" s="137"/>
    </row>
    <row r="3" spans="1:2" x14ac:dyDescent="0.2">
      <c r="A3" s="2"/>
      <c r="B3" s="2"/>
    </row>
    <row r="4" spans="1:2" ht="15" customHeight="1" x14ac:dyDescent="0.2">
      <c r="A4" s="127"/>
      <c r="B4" s="138"/>
    </row>
    <row r="5" spans="1:2" ht="14.25" x14ac:dyDescent="0.2">
      <c r="A5" s="128" t="s">
        <v>2</v>
      </c>
      <c r="B5" s="138"/>
    </row>
    <row r="6" spans="1:2" ht="15" customHeight="1" x14ac:dyDescent="0.2">
      <c r="A6" s="128" t="s">
        <v>3</v>
      </c>
      <c r="B6" s="138"/>
    </row>
    <row r="7" spans="1:2" ht="19.5" customHeight="1" x14ac:dyDescent="0.2">
      <c r="A7" s="128" t="s">
        <v>4</v>
      </c>
      <c r="B7" s="138"/>
    </row>
    <row r="8" spans="1:2" ht="17.25" customHeight="1" x14ac:dyDescent="0.2">
      <c r="A8" s="129" t="s">
        <v>5</v>
      </c>
      <c r="B8" s="139"/>
    </row>
    <row r="9" spans="1:2" ht="20.25" customHeight="1" x14ac:dyDescent="0.2">
      <c r="A9" s="6"/>
      <c r="B9" s="138"/>
    </row>
    <row r="10" spans="1:2" ht="20.25" customHeight="1" x14ac:dyDescent="0.2">
      <c r="A10" s="3" t="s">
        <v>6</v>
      </c>
      <c r="B10" s="138"/>
    </row>
    <row r="11" spans="1:2" ht="15.75" customHeight="1" x14ac:dyDescent="0.2">
      <c r="A11" s="3" t="s">
        <v>7</v>
      </c>
      <c r="B11" s="138"/>
    </row>
    <row r="12" spans="1:2" ht="15.75" customHeight="1" x14ac:dyDescent="0.2">
      <c r="A12" s="3" t="s">
        <v>8</v>
      </c>
      <c r="B12" s="138"/>
    </row>
    <row r="13" spans="1:2" ht="15.75" customHeight="1" x14ac:dyDescent="0.2">
      <c r="A13" s="4" t="s">
        <v>9</v>
      </c>
      <c r="B13" s="139"/>
    </row>
    <row r="14" spans="1:2" ht="57" x14ac:dyDescent="0.2">
      <c r="A14" s="5" t="s">
        <v>84</v>
      </c>
      <c r="B14" s="138"/>
    </row>
    <row r="15" spans="1:2" x14ac:dyDescent="0.2">
      <c r="A15" s="2"/>
      <c r="B15" s="2"/>
    </row>
    <row r="16" spans="1:2" ht="20.25" customHeight="1" x14ac:dyDescent="0.2"/>
    <row r="17" spans="1:2" ht="20.25" x14ac:dyDescent="0.2">
      <c r="A17" s="140"/>
      <c r="B17" s="141"/>
    </row>
    <row r="18" spans="1:2" ht="20.25" x14ac:dyDescent="0.2">
      <c r="A18" s="142" t="s">
        <v>10</v>
      </c>
      <c r="B18" s="143"/>
    </row>
    <row r="19" spans="1:2" x14ac:dyDescent="0.2">
      <c r="A19" s="130"/>
      <c r="B19" s="131"/>
    </row>
    <row r="20" spans="1:2" x14ac:dyDescent="0.2">
      <c r="A20" s="144"/>
      <c r="B20" s="144"/>
    </row>
    <row r="21" spans="1:2" ht="22.5" customHeight="1" x14ac:dyDescent="0.2">
      <c r="A21" s="132"/>
      <c r="B21" s="133"/>
    </row>
    <row r="22" spans="1:2" ht="15" x14ac:dyDescent="0.2">
      <c r="A22" s="7" t="s">
        <v>11</v>
      </c>
      <c r="B22" s="8" t="s">
        <v>36</v>
      </c>
    </row>
    <row r="23" spans="1:2" ht="15" x14ac:dyDescent="0.2">
      <c r="A23" s="7" t="s">
        <v>12</v>
      </c>
      <c r="B23" s="7">
        <v>1</v>
      </c>
    </row>
  </sheetData>
  <mergeCells count="6">
    <mergeCell ref="A21:B21"/>
    <mergeCell ref="A1:B2"/>
    <mergeCell ref="B4:B14"/>
    <mergeCell ref="A17:B17"/>
    <mergeCell ref="A18:B18"/>
    <mergeCell ref="A20:B20"/>
  </mergeCells>
  <pageMargins left="0.7" right="0.7" top="0.75" bottom="0.75" header="0.3" footer="0.3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6"/>
  <sheetViews>
    <sheetView tabSelected="1" view="pageBreakPreview" topLeftCell="A7" zoomScaleNormal="100" zoomScaleSheetLayoutView="100" workbookViewId="0">
      <selection activeCell="D7" sqref="D7"/>
    </sheetView>
  </sheetViews>
  <sheetFormatPr baseColWidth="10" defaultRowHeight="12.75" x14ac:dyDescent="0.2"/>
  <cols>
    <col min="1" max="1" width="13.28515625" style="51" customWidth="1"/>
    <col min="2" max="2" width="53.28515625" style="14" customWidth="1"/>
    <col min="3" max="3" width="12.42578125" style="94" bestFit="1" customWidth="1"/>
    <col min="4" max="4" width="7.42578125" style="94" bestFit="1" customWidth="1"/>
    <col min="5" max="5" width="13.5703125" style="95" bestFit="1" customWidth="1"/>
    <col min="6" max="6" width="22" style="95" customWidth="1"/>
    <col min="7" max="256" width="11.42578125" style="14"/>
    <col min="257" max="257" width="13.28515625" style="14" customWidth="1"/>
    <col min="258" max="258" width="53.28515625" style="14" customWidth="1"/>
    <col min="259" max="259" width="12.42578125" style="14" bestFit="1" customWidth="1"/>
    <col min="260" max="260" width="7.42578125" style="14" bestFit="1" customWidth="1"/>
    <col min="261" max="261" width="13.5703125" style="14" bestFit="1" customWidth="1"/>
    <col min="262" max="262" width="22" style="14" customWidth="1"/>
    <col min="263" max="512" width="11.42578125" style="14"/>
    <col min="513" max="513" width="13.28515625" style="14" customWidth="1"/>
    <col min="514" max="514" width="53.28515625" style="14" customWidth="1"/>
    <col min="515" max="515" width="12.42578125" style="14" bestFit="1" customWidth="1"/>
    <col min="516" max="516" width="7.42578125" style="14" bestFit="1" customWidth="1"/>
    <col min="517" max="517" width="13.5703125" style="14" bestFit="1" customWidth="1"/>
    <col min="518" max="518" width="22" style="14" customWidth="1"/>
    <col min="519" max="768" width="11.42578125" style="14"/>
    <col min="769" max="769" width="13.28515625" style="14" customWidth="1"/>
    <col min="770" max="770" width="53.28515625" style="14" customWidth="1"/>
    <col min="771" max="771" width="12.42578125" style="14" bestFit="1" customWidth="1"/>
    <col min="772" max="772" width="7.42578125" style="14" bestFit="1" customWidth="1"/>
    <col min="773" max="773" width="13.5703125" style="14" bestFit="1" customWidth="1"/>
    <col min="774" max="774" width="22" style="14" customWidth="1"/>
    <col min="775" max="1024" width="11.42578125" style="14"/>
    <col min="1025" max="1025" width="13.28515625" style="14" customWidth="1"/>
    <col min="1026" max="1026" width="53.28515625" style="14" customWidth="1"/>
    <col min="1027" max="1027" width="12.42578125" style="14" bestFit="1" customWidth="1"/>
    <col min="1028" max="1028" width="7.42578125" style="14" bestFit="1" customWidth="1"/>
    <col min="1029" max="1029" width="13.5703125" style="14" bestFit="1" customWidth="1"/>
    <col min="1030" max="1030" width="22" style="14" customWidth="1"/>
    <col min="1031" max="1280" width="11.42578125" style="14"/>
    <col min="1281" max="1281" width="13.28515625" style="14" customWidth="1"/>
    <col min="1282" max="1282" width="53.28515625" style="14" customWidth="1"/>
    <col min="1283" max="1283" width="12.42578125" style="14" bestFit="1" customWidth="1"/>
    <col min="1284" max="1284" width="7.42578125" style="14" bestFit="1" customWidth="1"/>
    <col min="1285" max="1285" width="13.5703125" style="14" bestFit="1" customWidth="1"/>
    <col min="1286" max="1286" width="22" style="14" customWidth="1"/>
    <col min="1287" max="1536" width="11.42578125" style="14"/>
    <col min="1537" max="1537" width="13.28515625" style="14" customWidth="1"/>
    <col min="1538" max="1538" width="53.28515625" style="14" customWidth="1"/>
    <col min="1539" max="1539" width="12.42578125" style="14" bestFit="1" customWidth="1"/>
    <col min="1540" max="1540" width="7.42578125" style="14" bestFit="1" customWidth="1"/>
    <col min="1541" max="1541" width="13.5703125" style="14" bestFit="1" customWidth="1"/>
    <col min="1542" max="1542" width="22" style="14" customWidth="1"/>
    <col min="1543" max="1792" width="11.42578125" style="14"/>
    <col min="1793" max="1793" width="13.28515625" style="14" customWidth="1"/>
    <col min="1794" max="1794" width="53.28515625" style="14" customWidth="1"/>
    <col min="1795" max="1795" width="12.42578125" style="14" bestFit="1" customWidth="1"/>
    <col min="1796" max="1796" width="7.42578125" style="14" bestFit="1" customWidth="1"/>
    <col min="1797" max="1797" width="13.5703125" style="14" bestFit="1" customWidth="1"/>
    <col min="1798" max="1798" width="22" style="14" customWidth="1"/>
    <col min="1799" max="2048" width="11.42578125" style="14"/>
    <col min="2049" max="2049" width="13.28515625" style="14" customWidth="1"/>
    <col min="2050" max="2050" width="53.28515625" style="14" customWidth="1"/>
    <col min="2051" max="2051" width="12.42578125" style="14" bestFit="1" customWidth="1"/>
    <col min="2052" max="2052" width="7.42578125" style="14" bestFit="1" customWidth="1"/>
    <col min="2053" max="2053" width="13.5703125" style="14" bestFit="1" customWidth="1"/>
    <col min="2054" max="2054" width="22" style="14" customWidth="1"/>
    <col min="2055" max="2304" width="11.42578125" style="14"/>
    <col min="2305" max="2305" width="13.28515625" style="14" customWidth="1"/>
    <col min="2306" max="2306" width="53.28515625" style="14" customWidth="1"/>
    <col min="2307" max="2307" width="12.42578125" style="14" bestFit="1" customWidth="1"/>
    <col min="2308" max="2308" width="7.42578125" style="14" bestFit="1" customWidth="1"/>
    <col min="2309" max="2309" width="13.5703125" style="14" bestFit="1" customWidth="1"/>
    <col min="2310" max="2310" width="22" style="14" customWidth="1"/>
    <col min="2311" max="2560" width="11.42578125" style="14"/>
    <col min="2561" max="2561" width="13.28515625" style="14" customWidth="1"/>
    <col min="2562" max="2562" width="53.28515625" style="14" customWidth="1"/>
    <col min="2563" max="2563" width="12.42578125" style="14" bestFit="1" customWidth="1"/>
    <col min="2564" max="2564" width="7.42578125" style="14" bestFit="1" customWidth="1"/>
    <col min="2565" max="2565" width="13.5703125" style="14" bestFit="1" customWidth="1"/>
    <col min="2566" max="2566" width="22" style="14" customWidth="1"/>
    <col min="2567" max="2816" width="11.42578125" style="14"/>
    <col min="2817" max="2817" width="13.28515625" style="14" customWidth="1"/>
    <col min="2818" max="2818" width="53.28515625" style="14" customWidth="1"/>
    <col min="2819" max="2819" width="12.42578125" style="14" bestFit="1" customWidth="1"/>
    <col min="2820" max="2820" width="7.42578125" style="14" bestFit="1" customWidth="1"/>
    <col min="2821" max="2821" width="13.5703125" style="14" bestFit="1" customWidth="1"/>
    <col min="2822" max="2822" width="22" style="14" customWidth="1"/>
    <col min="2823" max="3072" width="11.42578125" style="14"/>
    <col min="3073" max="3073" width="13.28515625" style="14" customWidth="1"/>
    <col min="3074" max="3074" width="53.28515625" style="14" customWidth="1"/>
    <col min="3075" max="3075" width="12.42578125" style="14" bestFit="1" customWidth="1"/>
    <col min="3076" max="3076" width="7.42578125" style="14" bestFit="1" customWidth="1"/>
    <col min="3077" max="3077" width="13.5703125" style="14" bestFit="1" customWidth="1"/>
    <col min="3078" max="3078" width="22" style="14" customWidth="1"/>
    <col min="3079" max="3328" width="11.42578125" style="14"/>
    <col min="3329" max="3329" width="13.28515625" style="14" customWidth="1"/>
    <col min="3330" max="3330" width="53.28515625" style="14" customWidth="1"/>
    <col min="3331" max="3331" width="12.42578125" style="14" bestFit="1" customWidth="1"/>
    <col min="3332" max="3332" width="7.42578125" style="14" bestFit="1" customWidth="1"/>
    <col min="3333" max="3333" width="13.5703125" style="14" bestFit="1" customWidth="1"/>
    <col min="3334" max="3334" width="22" style="14" customWidth="1"/>
    <col min="3335" max="3584" width="11.42578125" style="14"/>
    <col min="3585" max="3585" width="13.28515625" style="14" customWidth="1"/>
    <col min="3586" max="3586" width="53.28515625" style="14" customWidth="1"/>
    <col min="3587" max="3587" width="12.42578125" style="14" bestFit="1" customWidth="1"/>
    <col min="3588" max="3588" width="7.42578125" style="14" bestFit="1" customWidth="1"/>
    <col min="3589" max="3589" width="13.5703125" style="14" bestFit="1" customWidth="1"/>
    <col min="3590" max="3590" width="22" style="14" customWidth="1"/>
    <col min="3591" max="3840" width="11.42578125" style="14"/>
    <col min="3841" max="3841" width="13.28515625" style="14" customWidth="1"/>
    <col min="3842" max="3842" width="53.28515625" style="14" customWidth="1"/>
    <col min="3843" max="3843" width="12.42578125" style="14" bestFit="1" customWidth="1"/>
    <col min="3844" max="3844" width="7.42578125" style="14" bestFit="1" customWidth="1"/>
    <col min="3845" max="3845" width="13.5703125" style="14" bestFit="1" customWidth="1"/>
    <col min="3846" max="3846" width="22" style="14" customWidth="1"/>
    <col min="3847" max="4096" width="11.42578125" style="14"/>
    <col min="4097" max="4097" width="13.28515625" style="14" customWidth="1"/>
    <col min="4098" max="4098" width="53.28515625" style="14" customWidth="1"/>
    <col min="4099" max="4099" width="12.42578125" style="14" bestFit="1" customWidth="1"/>
    <col min="4100" max="4100" width="7.42578125" style="14" bestFit="1" customWidth="1"/>
    <col min="4101" max="4101" width="13.5703125" style="14" bestFit="1" customWidth="1"/>
    <col min="4102" max="4102" width="22" style="14" customWidth="1"/>
    <col min="4103" max="4352" width="11.42578125" style="14"/>
    <col min="4353" max="4353" width="13.28515625" style="14" customWidth="1"/>
    <col min="4354" max="4354" width="53.28515625" style="14" customWidth="1"/>
    <col min="4355" max="4355" width="12.42578125" style="14" bestFit="1" customWidth="1"/>
    <col min="4356" max="4356" width="7.42578125" style="14" bestFit="1" customWidth="1"/>
    <col min="4357" max="4357" width="13.5703125" style="14" bestFit="1" customWidth="1"/>
    <col min="4358" max="4358" width="22" style="14" customWidth="1"/>
    <col min="4359" max="4608" width="11.42578125" style="14"/>
    <col min="4609" max="4609" width="13.28515625" style="14" customWidth="1"/>
    <col min="4610" max="4610" width="53.28515625" style="14" customWidth="1"/>
    <col min="4611" max="4611" width="12.42578125" style="14" bestFit="1" customWidth="1"/>
    <col min="4612" max="4612" width="7.42578125" style="14" bestFit="1" customWidth="1"/>
    <col min="4613" max="4613" width="13.5703125" style="14" bestFit="1" customWidth="1"/>
    <col min="4614" max="4614" width="22" style="14" customWidth="1"/>
    <col min="4615" max="4864" width="11.42578125" style="14"/>
    <col min="4865" max="4865" width="13.28515625" style="14" customWidth="1"/>
    <col min="4866" max="4866" width="53.28515625" style="14" customWidth="1"/>
    <col min="4867" max="4867" width="12.42578125" style="14" bestFit="1" customWidth="1"/>
    <col min="4868" max="4868" width="7.42578125" style="14" bestFit="1" customWidth="1"/>
    <col min="4869" max="4869" width="13.5703125" style="14" bestFit="1" customWidth="1"/>
    <col min="4870" max="4870" width="22" style="14" customWidth="1"/>
    <col min="4871" max="5120" width="11.42578125" style="14"/>
    <col min="5121" max="5121" width="13.28515625" style="14" customWidth="1"/>
    <col min="5122" max="5122" width="53.28515625" style="14" customWidth="1"/>
    <col min="5123" max="5123" width="12.42578125" style="14" bestFit="1" customWidth="1"/>
    <col min="5124" max="5124" width="7.42578125" style="14" bestFit="1" customWidth="1"/>
    <col min="5125" max="5125" width="13.5703125" style="14" bestFit="1" customWidth="1"/>
    <col min="5126" max="5126" width="22" style="14" customWidth="1"/>
    <col min="5127" max="5376" width="11.42578125" style="14"/>
    <col min="5377" max="5377" width="13.28515625" style="14" customWidth="1"/>
    <col min="5378" max="5378" width="53.28515625" style="14" customWidth="1"/>
    <col min="5379" max="5379" width="12.42578125" style="14" bestFit="1" customWidth="1"/>
    <col min="5380" max="5380" width="7.42578125" style="14" bestFit="1" customWidth="1"/>
    <col min="5381" max="5381" width="13.5703125" style="14" bestFit="1" customWidth="1"/>
    <col min="5382" max="5382" width="22" style="14" customWidth="1"/>
    <col min="5383" max="5632" width="11.42578125" style="14"/>
    <col min="5633" max="5633" width="13.28515625" style="14" customWidth="1"/>
    <col min="5634" max="5634" width="53.28515625" style="14" customWidth="1"/>
    <col min="5635" max="5635" width="12.42578125" style="14" bestFit="1" customWidth="1"/>
    <col min="5636" max="5636" width="7.42578125" style="14" bestFit="1" customWidth="1"/>
    <col min="5637" max="5637" width="13.5703125" style="14" bestFit="1" customWidth="1"/>
    <col min="5638" max="5638" width="22" style="14" customWidth="1"/>
    <col min="5639" max="5888" width="11.42578125" style="14"/>
    <col min="5889" max="5889" width="13.28515625" style="14" customWidth="1"/>
    <col min="5890" max="5890" width="53.28515625" style="14" customWidth="1"/>
    <col min="5891" max="5891" width="12.42578125" style="14" bestFit="1" customWidth="1"/>
    <col min="5892" max="5892" width="7.42578125" style="14" bestFit="1" customWidth="1"/>
    <col min="5893" max="5893" width="13.5703125" style="14" bestFit="1" customWidth="1"/>
    <col min="5894" max="5894" width="22" style="14" customWidth="1"/>
    <col min="5895" max="6144" width="11.42578125" style="14"/>
    <col min="6145" max="6145" width="13.28515625" style="14" customWidth="1"/>
    <col min="6146" max="6146" width="53.28515625" style="14" customWidth="1"/>
    <col min="6147" max="6147" width="12.42578125" style="14" bestFit="1" customWidth="1"/>
    <col min="6148" max="6148" width="7.42578125" style="14" bestFit="1" customWidth="1"/>
    <col min="6149" max="6149" width="13.5703125" style="14" bestFit="1" customWidth="1"/>
    <col min="6150" max="6150" width="22" style="14" customWidth="1"/>
    <col min="6151" max="6400" width="11.42578125" style="14"/>
    <col min="6401" max="6401" width="13.28515625" style="14" customWidth="1"/>
    <col min="6402" max="6402" width="53.28515625" style="14" customWidth="1"/>
    <col min="6403" max="6403" width="12.42578125" style="14" bestFit="1" customWidth="1"/>
    <col min="6404" max="6404" width="7.42578125" style="14" bestFit="1" customWidth="1"/>
    <col min="6405" max="6405" width="13.5703125" style="14" bestFit="1" customWidth="1"/>
    <col min="6406" max="6406" width="22" style="14" customWidth="1"/>
    <col min="6407" max="6656" width="11.42578125" style="14"/>
    <col min="6657" max="6657" width="13.28515625" style="14" customWidth="1"/>
    <col min="6658" max="6658" width="53.28515625" style="14" customWidth="1"/>
    <col min="6659" max="6659" width="12.42578125" style="14" bestFit="1" customWidth="1"/>
    <col min="6660" max="6660" width="7.42578125" style="14" bestFit="1" customWidth="1"/>
    <col min="6661" max="6661" width="13.5703125" style="14" bestFit="1" customWidth="1"/>
    <col min="6662" max="6662" width="22" style="14" customWidth="1"/>
    <col min="6663" max="6912" width="11.42578125" style="14"/>
    <col min="6913" max="6913" width="13.28515625" style="14" customWidth="1"/>
    <col min="6914" max="6914" width="53.28515625" style="14" customWidth="1"/>
    <col min="6915" max="6915" width="12.42578125" style="14" bestFit="1" customWidth="1"/>
    <col min="6916" max="6916" width="7.42578125" style="14" bestFit="1" customWidth="1"/>
    <col min="6917" max="6917" width="13.5703125" style="14" bestFit="1" customWidth="1"/>
    <col min="6918" max="6918" width="22" style="14" customWidth="1"/>
    <col min="6919" max="7168" width="11.42578125" style="14"/>
    <col min="7169" max="7169" width="13.28515625" style="14" customWidth="1"/>
    <col min="7170" max="7170" width="53.28515625" style="14" customWidth="1"/>
    <col min="7171" max="7171" width="12.42578125" style="14" bestFit="1" customWidth="1"/>
    <col min="7172" max="7172" width="7.42578125" style="14" bestFit="1" customWidth="1"/>
    <col min="7173" max="7173" width="13.5703125" style="14" bestFit="1" customWidth="1"/>
    <col min="7174" max="7174" width="22" style="14" customWidth="1"/>
    <col min="7175" max="7424" width="11.42578125" style="14"/>
    <col min="7425" max="7425" width="13.28515625" style="14" customWidth="1"/>
    <col min="7426" max="7426" width="53.28515625" style="14" customWidth="1"/>
    <col min="7427" max="7427" width="12.42578125" style="14" bestFit="1" customWidth="1"/>
    <col min="7428" max="7428" width="7.42578125" style="14" bestFit="1" customWidth="1"/>
    <col min="7429" max="7429" width="13.5703125" style="14" bestFit="1" customWidth="1"/>
    <col min="7430" max="7430" width="22" style="14" customWidth="1"/>
    <col min="7431" max="7680" width="11.42578125" style="14"/>
    <col min="7681" max="7681" width="13.28515625" style="14" customWidth="1"/>
    <col min="7682" max="7682" width="53.28515625" style="14" customWidth="1"/>
    <col min="7683" max="7683" width="12.42578125" style="14" bestFit="1" customWidth="1"/>
    <col min="7684" max="7684" width="7.42578125" style="14" bestFit="1" customWidth="1"/>
    <col min="7685" max="7685" width="13.5703125" style="14" bestFit="1" customWidth="1"/>
    <col min="7686" max="7686" width="22" style="14" customWidth="1"/>
    <col min="7687" max="7936" width="11.42578125" style="14"/>
    <col min="7937" max="7937" width="13.28515625" style="14" customWidth="1"/>
    <col min="7938" max="7938" width="53.28515625" style="14" customWidth="1"/>
    <col min="7939" max="7939" width="12.42578125" style="14" bestFit="1" customWidth="1"/>
    <col min="7940" max="7940" width="7.42578125" style="14" bestFit="1" customWidth="1"/>
    <col min="7941" max="7941" width="13.5703125" style="14" bestFit="1" customWidth="1"/>
    <col min="7942" max="7942" width="22" style="14" customWidth="1"/>
    <col min="7943" max="8192" width="11.42578125" style="14"/>
    <col min="8193" max="8193" width="13.28515625" style="14" customWidth="1"/>
    <col min="8194" max="8194" width="53.28515625" style="14" customWidth="1"/>
    <col min="8195" max="8195" width="12.42578125" style="14" bestFit="1" customWidth="1"/>
    <col min="8196" max="8196" width="7.42578125" style="14" bestFit="1" customWidth="1"/>
    <col min="8197" max="8197" width="13.5703125" style="14" bestFit="1" customWidth="1"/>
    <col min="8198" max="8198" width="22" style="14" customWidth="1"/>
    <col min="8199" max="8448" width="11.42578125" style="14"/>
    <col min="8449" max="8449" width="13.28515625" style="14" customWidth="1"/>
    <col min="8450" max="8450" width="53.28515625" style="14" customWidth="1"/>
    <col min="8451" max="8451" width="12.42578125" style="14" bestFit="1" customWidth="1"/>
    <col min="8452" max="8452" width="7.42578125" style="14" bestFit="1" customWidth="1"/>
    <col min="8453" max="8453" width="13.5703125" style="14" bestFit="1" customWidth="1"/>
    <col min="8454" max="8454" width="22" style="14" customWidth="1"/>
    <col min="8455" max="8704" width="11.42578125" style="14"/>
    <col min="8705" max="8705" width="13.28515625" style="14" customWidth="1"/>
    <col min="8706" max="8706" width="53.28515625" style="14" customWidth="1"/>
    <col min="8707" max="8707" width="12.42578125" style="14" bestFit="1" customWidth="1"/>
    <col min="8708" max="8708" width="7.42578125" style="14" bestFit="1" customWidth="1"/>
    <col min="8709" max="8709" width="13.5703125" style="14" bestFit="1" customWidth="1"/>
    <col min="8710" max="8710" width="22" style="14" customWidth="1"/>
    <col min="8711" max="8960" width="11.42578125" style="14"/>
    <col min="8961" max="8961" width="13.28515625" style="14" customWidth="1"/>
    <col min="8962" max="8962" width="53.28515625" style="14" customWidth="1"/>
    <col min="8963" max="8963" width="12.42578125" style="14" bestFit="1" customWidth="1"/>
    <col min="8964" max="8964" width="7.42578125" style="14" bestFit="1" customWidth="1"/>
    <col min="8965" max="8965" width="13.5703125" style="14" bestFit="1" customWidth="1"/>
    <col min="8966" max="8966" width="22" style="14" customWidth="1"/>
    <col min="8967" max="9216" width="11.42578125" style="14"/>
    <col min="9217" max="9217" width="13.28515625" style="14" customWidth="1"/>
    <col min="9218" max="9218" width="53.28515625" style="14" customWidth="1"/>
    <col min="9219" max="9219" width="12.42578125" style="14" bestFit="1" customWidth="1"/>
    <col min="9220" max="9220" width="7.42578125" style="14" bestFit="1" customWidth="1"/>
    <col min="9221" max="9221" width="13.5703125" style="14" bestFit="1" customWidth="1"/>
    <col min="9222" max="9222" width="22" style="14" customWidth="1"/>
    <col min="9223" max="9472" width="11.42578125" style="14"/>
    <col min="9473" max="9473" width="13.28515625" style="14" customWidth="1"/>
    <col min="9474" max="9474" width="53.28515625" style="14" customWidth="1"/>
    <col min="9475" max="9475" width="12.42578125" style="14" bestFit="1" customWidth="1"/>
    <col min="9476" max="9476" width="7.42578125" style="14" bestFit="1" customWidth="1"/>
    <col min="9477" max="9477" width="13.5703125" style="14" bestFit="1" customWidth="1"/>
    <col min="9478" max="9478" width="22" style="14" customWidth="1"/>
    <col min="9479" max="9728" width="11.42578125" style="14"/>
    <col min="9729" max="9729" width="13.28515625" style="14" customWidth="1"/>
    <col min="9730" max="9730" width="53.28515625" style="14" customWidth="1"/>
    <col min="9731" max="9731" width="12.42578125" style="14" bestFit="1" customWidth="1"/>
    <col min="9732" max="9732" width="7.42578125" style="14" bestFit="1" customWidth="1"/>
    <col min="9733" max="9733" width="13.5703125" style="14" bestFit="1" customWidth="1"/>
    <col min="9734" max="9734" width="22" style="14" customWidth="1"/>
    <col min="9735" max="9984" width="11.42578125" style="14"/>
    <col min="9985" max="9985" width="13.28515625" style="14" customWidth="1"/>
    <col min="9986" max="9986" width="53.28515625" style="14" customWidth="1"/>
    <col min="9987" max="9987" width="12.42578125" style="14" bestFit="1" customWidth="1"/>
    <col min="9988" max="9988" width="7.42578125" style="14" bestFit="1" customWidth="1"/>
    <col min="9989" max="9989" width="13.5703125" style="14" bestFit="1" customWidth="1"/>
    <col min="9990" max="9990" width="22" style="14" customWidth="1"/>
    <col min="9991" max="10240" width="11.42578125" style="14"/>
    <col min="10241" max="10241" width="13.28515625" style="14" customWidth="1"/>
    <col min="10242" max="10242" width="53.28515625" style="14" customWidth="1"/>
    <col min="10243" max="10243" width="12.42578125" style="14" bestFit="1" customWidth="1"/>
    <col min="10244" max="10244" width="7.42578125" style="14" bestFit="1" customWidth="1"/>
    <col min="10245" max="10245" width="13.5703125" style="14" bestFit="1" customWidth="1"/>
    <col min="10246" max="10246" width="22" style="14" customWidth="1"/>
    <col min="10247" max="10496" width="11.42578125" style="14"/>
    <col min="10497" max="10497" width="13.28515625" style="14" customWidth="1"/>
    <col min="10498" max="10498" width="53.28515625" style="14" customWidth="1"/>
    <col min="10499" max="10499" width="12.42578125" style="14" bestFit="1" customWidth="1"/>
    <col min="10500" max="10500" width="7.42578125" style="14" bestFit="1" customWidth="1"/>
    <col min="10501" max="10501" width="13.5703125" style="14" bestFit="1" customWidth="1"/>
    <col min="10502" max="10502" width="22" style="14" customWidth="1"/>
    <col min="10503" max="10752" width="11.42578125" style="14"/>
    <col min="10753" max="10753" width="13.28515625" style="14" customWidth="1"/>
    <col min="10754" max="10754" width="53.28515625" style="14" customWidth="1"/>
    <col min="10755" max="10755" width="12.42578125" style="14" bestFit="1" customWidth="1"/>
    <col min="10756" max="10756" width="7.42578125" style="14" bestFit="1" customWidth="1"/>
    <col min="10757" max="10757" width="13.5703125" style="14" bestFit="1" customWidth="1"/>
    <col min="10758" max="10758" width="22" style="14" customWidth="1"/>
    <col min="10759" max="11008" width="11.42578125" style="14"/>
    <col min="11009" max="11009" width="13.28515625" style="14" customWidth="1"/>
    <col min="11010" max="11010" width="53.28515625" style="14" customWidth="1"/>
    <col min="11011" max="11011" width="12.42578125" style="14" bestFit="1" customWidth="1"/>
    <col min="11012" max="11012" width="7.42578125" style="14" bestFit="1" customWidth="1"/>
    <col min="11013" max="11013" width="13.5703125" style="14" bestFit="1" customWidth="1"/>
    <col min="11014" max="11014" width="22" style="14" customWidth="1"/>
    <col min="11015" max="11264" width="11.42578125" style="14"/>
    <col min="11265" max="11265" width="13.28515625" style="14" customWidth="1"/>
    <col min="11266" max="11266" width="53.28515625" style="14" customWidth="1"/>
    <col min="11267" max="11267" width="12.42578125" style="14" bestFit="1" customWidth="1"/>
    <col min="11268" max="11268" width="7.42578125" style="14" bestFit="1" customWidth="1"/>
    <col min="11269" max="11269" width="13.5703125" style="14" bestFit="1" customWidth="1"/>
    <col min="11270" max="11270" width="22" style="14" customWidth="1"/>
    <col min="11271" max="11520" width="11.42578125" style="14"/>
    <col min="11521" max="11521" width="13.28515625" style="14" customWidth="1"/>
    <col min="11522" max="11522" width="53.28515625" style="14" customWidth="1"/>
    <col min="11523" max="11523" width="12.42578125" style="14" bestFit="1" customWidth="1"/>
    <col min="11524" max="11524" width="7.42578125" style="14" bestFit="1" customWidth="1"/>
    <col min="11525" max="11525" width="13.5703125" style="14" bestFit="1" customWidth="1"/>
    <col min="11526" max="11526" width="22" style="14" customWidth="1"/>
    <col min="11527" max="11776" width="11.42578125" style="14"/>
    <col min="11777" max="11777" width="13.28515625" style="14" customWidth="1"/>
    <col min="11778" max="11778" width="53.28515625" style="14" customWidth="1"/>
    <col min="11779" max="11779" width="12.42578125" style="14" bestFit="1" customWidth="1"/>
    <col min="11780" max="11780" width="7.42578125" style="14" bestFit="1" customWidth="1"/>
    <col min="11781" max="11781" width="13.5703125" style="14" bestFit="1" customWidth="1"/>
    <col min="11782" max="11782" width="22" style="14" customWidth="1"/>
    <col min="11783" max="12032" width="11.42578125" style="14"/>
    <col min="12033" max="12033" width="13.28515625" style="14" customWidth="1"/>
    <col min="12034" max="12034" width="53.28515625" style="14" customWidth="1"/>
    <col min="12035" max="12035" width="12.42578125" style="14" bestFit="1" customWidth="1"/>
    <col min="12036" max="12036" width="7.42578125" style="14" bestFit="1" customWidth="1"/>
    <col min="12037" max="12037" width="13.5703125" style="14" bestFit="1" customWidth="1"/>
    <col min="12038" max="12038" width="22" style="14" customWidth="1"/>
    <col min="12039" max="12288" width="11.42578125" style="14"/>
    <col min="12289" max="12289" width="13.28515625" style="14" customWidth="1"/>
    <col min="12290" max="12290" width="53.28515625" style="14" customWidth="1"/>
    <col min="12291" max="12291" width="12.42578125" style="14" bestFit="1" customWidth="1"/>
    <col min="12292" max="12292" width="7.42578125" style="14" bestFit="1" customWidth="1"/>
    <col min="12293" max="12293" width="13.5703125" style="14" bestFit="1" customWidth="1"/>
    <col min="12294" max="12294" width="22" style="14" customWidth="1"/>
    <col min="12295" max="12544" width="11.42578125" style="14"/>
    <col min="12545" max="12545" width="13.28515625" style="14" customWidth="1"/>
    <col min="12546" max="12546" width="53.28515625" style="14" customWidth="1"/>
    <col min="12547" max="12547" width="12.42578125" style="14" bestFit="1" customWidth="1"/>
    <col min="12548" max="12548" width="7.42578125" style="14" bestFit="1" customWidth="1"/>
    <col min="12549" max="12549" width="13.5703125" style="14" bestFit="1" customWidth="1"/>
    <col min="12550" max="12550" width="22" style="14" customWidth="1"/>
    <col min="12551" max="12800" width="11.42578125" style="14"/>
    <col min="12801" max="12801" width="13.28515625" style="14" customWidth="1"/>
    <col min="12802" max="12802" width="53.28515625" style="14" customWidth="1"/>
    <col min="12803" max="12803" width="12.42578125" style="14" bestFit="1" customWidth="1"/>
    <col min="12804" max="12804" width="7.42578125" style="14" bestFit="1" customWidth="1"/>
    <col min="12805" max="12805" width="13.5703125" style="14" bestFit="1" customWidth="1"/>
    <col min="12806" max="12806" width="22" style="14" customWidth="1"/>
    <col min="12807" max="13056" width="11.42578125" style="14"/>
    <col min="13057" max="13057" width="13.28515625" style="14" customWidth="1"/>
    <col min="13058" max="13058" width="53.28515625" style="14" customWidth="1"/>
    <col min="13059" max="13059" width="12.42578125" style="14" bestFit="1" customWidth="1"/>
    <col min="13060" max="13060" width="7.42578125" style="14" bestFit="1" customWidth="1"/>
    <col min="13061" max="13061" width="13.5703125" style="14" bestFit="1" customWidth="1"/>
    <col min="13062" max="13062" width="22" style="14" customWidth="1"/>
    <col min="13063" max="13312" width="11.42578125" style="14"/>
    <col min="13313" max="13313" width="13.28515625" style="14" customWidth="1"/>
    <col min="13314" max="13314" width="53.28515625" style="14" customWidth="1"/>
    <col min="13315" max="13315" width="12.42578125" style="14" bestFit="1" customWidth="1"/>
    <col min="13316" max="13316" width="7.42578125" style="14" bestFit="1" customWidth="1"/>
    <col min="13317" max="13317" width="13.5703125" style="14" bestFit="1" customWidth="1"/>
    <col min="13318" max="13318" width="22" style="14" customWidth="1"/>
    <col min="13319" max="13568" width="11.42578125" style="14"/>
    <col min="13569" max="13569" width="13.28515625" style="14" customWidth="1"/>
    <col min="13570" max="13570" width="53.28515625" style="14" customWidth="1"/>
    <col min="13571" max="13571" width="12.42578125" style="14" bestFit="1" customWidth="1"/>
    <col min="13572" max="13572" width="7.42578125" style="14" bestFit="1" customWidth="1"/>
    <col min="13573" max="13573" width="13.5703125" style="14" bestFit="1" customWidth="1"/>
    <col min="13574" max="13574" width="22" style="14" customWidth="1"/>
    <col min="13575" max="13824" width="11.42578125" style="14"/>
    <col min="13825" max="13825" width="13.28515625" style="14" customWidth="1"/>
    <col min="13826" max="13826" width="53.28515625" style="14" customWidth="1"/>
    <col min="13827" max="13827" width="12.42578125" style="14" bestFit="1" customWidth="1"/>
    <col min="13828" max="13828" width="7.42578125" style="14" bestFit="1" customWidth="1"/>
    <col min="13829" max="13829" width="13.5703125" style="14" bestFit="1" customWidth="1"/>
    <col min="13830" max="13830" width="22" style="14" customWidth="1"/>
    <col min="13831" max="14080" width="11.42578125" style="14"/>
    <col min="14081" max="14081" width="13.28515625" style="14" customWidth="1"/>
    <col min="14082" max="14082" width="53.28515625" style="14" customWidth="1"/>
    <col min="14083" max="14083" width="12.42578125" style="14" bestFit="1" customWidth="1"/>
    <col min="14084" max="14084" width="7.42578125" style="14" bestFit="1" customWidth="1"/>
    <col min="14085" max="14085" width="13.5703125" style="14" bestFit="1" customWidth="1"/>
    <col min="14086" max="14086" width="22" style="14" customWidth="1"/>
    <col min="14087" max="14336" width="11.42578125" style="14"/>
    <col min="14337" max="14337" width="13.28515625" style="14" customWidth="1"/>
    <col min="14338" max="14338" width="53.28515625" style="14" customWidth="1"/>
    <col min="14339" max="14339" width="12.42578125" style="14" bestFit="1" customWidth="1"/>
    <col min="14340" max="14340" width="7.42578125" style="14" bestFit="1" customWidth="1"/>
    <col min="14341" max="14341" width="13.5703125" style="14" bestFit="1" customWidth="1"/>
    <col min="14342" max="14342" width="22" style="14" customWidth="1"/>
    <col min="14343" max="14592" width="11.42578125" style="14"/>
    <col min="14593" max="14593" width="13.28515625" style="14" customWidth="1"/>
    <col min="14594" max="14594" width="53.28515625" style="14" customWidth="1"/>
    <col min="14595" max="14595" width="12.42578125" style="14" bestFit="1" customWidth="1"/>
    <col min="14596" max="14596" width="7.42578125" style="14" bestFit="1" customWidth="1"/>
    <col min="14597" max="14597" width="13.5703125" style="14" bestFit="1" customWidth="1"/>
    <col min="14598" max="14598" width="22" style="14" customWidth="1"/>
    <col min="14599" max="14848" width="11.42578125" style="14"/>
    <col min="14849" max="14849" width="13.28515625" style="14" customWidth="1"/>
    <col min="14850" max="14850" width="53.28515625" style="14" customWidth="1"/>
    <col min="14851" max="14851" width="12.42578125" style="14" bestFit="1" customWidth="1"/>
    <col min="14852" max="14852" width="7.42578125" style="14" bestFit="1" customWidth="1"/>
    <col min="14853" max="14853" width="13.5703125" style="14" bestFit="1" customWidth="1"/>
    <col min="14854" max="14854" width="22" style="14" customWidth="1"/>
    <col min="14855" max="15104" width="11.42578125" style="14"/>
    <col min="15105" max="15105" width="13.28515625" style="14" customWidth="1"/>
    <col min="15106" max="15106" width="53.28515625" style="14" customWidth="1"/>
    <col min="15107" max="15107" width="12.42578125" style="14" bestFit="1" customWidth="1"/>
    <col min="15108" max="15108" width="7.42578125" style="14" bestFit="1" customWidth="1"/>
    <col min="15109" max="15109" width="13.5703125" style="14" bestFit="1" customWidth="1"/>
    <col min="15110" max="15110" width="22" style="14" customWidth="1"/>
    <col min="15111" max="15360" width="11.42578125" style="14"/>
    <col min="15361" max="15361" width="13.28515625" style="14" customWidth="1"/>
    <col min="15362" max="15362" width="53.28515625" style="14" customWidth="1"/>
    <col min="15363" max="15363" width="12.42578125" style="14" bestFit="1" customWidth="1"/>
    <col min="15364" max="15364" width="7.42578125" style="14" bestFit="1" customWidth="1"/>
    <col min="15365" max="15365" width="13.5703125" style="14" bestFit="1" customWidth="1"/>
    <col min="15366" max="15366" width="22" style="14" customWidth="1"/>
    <col min="15367" max="15616" width="11.42578125" style="14"/>
    <col min="15617" max="15617" width="13.28515625" style="14" customWidth="1"/>
    <col min="15618" max="15618" width="53.28515625" style="14" customWidth="1"/>
    <col min="15619" max="15619" width="12.42578125" style="14" bestFit="1" customWidth="1"/>
    <col min="15620" max="15620" width="7.42578125" style="14" bestFit="1" customWidth="1"/>
    <col min="15621" max="15621" width="13.5703125" style="14" bestFit="1" customWidth="1"/>
    <col min="15622" max="15622" width="22" style="14" customWidth="1"/>
    <col min="15623" max="15872" width="11.42578125" style="14"/>
    <col min="15873" max="15873" width="13.28515625" style="14" customWidth="1"/>
    <col min="15874" max="15874" width="53.28515625" style="14" customWidth="1"/>
    <col min="15875" max="15875" width="12.42578125" style="14" bestFit="1" customWidth="1"/>
    <col min="15876" max="15876" width="7.42578125" style="14" bestFit="1" customWidth="1"/>
    <col min="15877" max="15877" width="13.5703125" style="14" bestFit="1" customWidth="1"/>
    <col min="15878" max="15878" width="22" style="14" customWidth="1"/>
    <col min="15879" max="16128" width="11.42578125" style="14"/>
    <col min="16129" max="16129" width="13.28515625" style="14" customWidth="1"/>
    <col min="16130" max="16130" width="53.28515625" style="14" customWidth="1"/>
    <col min="16131" max="16131" width="12.42578125" style="14" bestFit="1" customWidth="1"/>
    <col min="16132" max="16132" width="7.42578125" style="14" bestFit="1" customWidth="1"/>
    <col min="16133" max="16133" width="13.5703125" style="14" bestFit="1" customWidth="1"/>
    <col min="16134" max="16134" width="22" style="14" customWidth="1"/>
    <col min="16135" max="16384" width="11.42578125" style="14"/>
  </cols>
  <sheetData>
    <row r="1" spans="1:6" ht="18.75" x14ac:dyDescent="0.2">
      <c r="A1" s="9" t="s">
        <v>13</v>
      </c>
      <c r="B1" s="10"/>
      <c r="C1" s="11"/>
      <c r="D1" s="11"/>
      <c r="E1" s="12"/>
      <c r="F1" s="13" t="s">
        <v>1</v>
      </c>
    </row>
    <row r="2" spans="1:6" ht="14.25" customHeight="1" thickBot="1" x14ac:dyDescent="0.25">
      <c r="A2" s="15"/>
      <c r="B2" s="16"/>
      <c r="C2" s="151"/>
      <c r="D2" s="151"/>
      <c r="E2" s="151"/>
      <c r="F2" s="17"/>
    </row>
    <row r="3" spans="1:6" ht="48" thickBot="1" x14ac:dyDescent="0.25">
      <c r="A3" s="15"/>
      <c r="B3" s="18" t="s">
        <v>85</v>
      </c>
      <c r="C3" s="152" t="s">
        <v>42</v>
      </c>
      <c r="D3" s="153"/>
      <c r="E3" s="153"/>
      <c r="F3" s="154"/>
    </row>
    <row r="4" spans="1:6" ht="16.5" thickBot="1" x14ac:dyDescent="0.3">
      <c r="A4" s="15"/>
      <c r="B4" s="19"/>
      <c r="C4" s="14"/>
      <c r="D4" s="20"/>
      <c r="E4" s="21"/>
      <c r="F4" s="22"/>
    </row>
    <row r="5" spans="1:6" ht="13.5" thickBot="1" x14ac:dyDescent="0.25">
      <c r="A5" s="23" t="s">
        <v>14</v>
      </c>
      <c r="B5" s="24" t="s">
        <v>15</v>
      </c>
      <c r="C5" s="24" t="s">
        <v>0</v>
      </c>
      <c r="D5" s="24" t="s">
        <v>16</v>
      </c>
      <c r="E5" s="25" t="s">
        <v>17</v>
      </c>
      <c r="F5" s="26" t="s">
        <v>18</v>
      </c>
    </row>
    <row r="6" spans="1:6" ht="23.25" customHeight="1" x14ac:dyDescent="0.2">
      <c r="A6" s="155" t="s">
        <v>37</v>
      </c>
      <c r="B6" s="156"/>
      <c r="C6" s="156"/>
      <c r="D6" s="156"/>
      <c r="E6" s="156"/>
      <c r="F6" s="157"/>
    </row>
    <row r="7" spans="1:6" ht="65.25" x14ac:dyDescent="0.2">
      <c r="A7" s="96" t="s">
        <v>38</v>
      </c>
      <c r="B7" s="97" t="s">
        <v>39</v>
      </c>
      <c r="C7" s="98" t="s">
        <v>40</v>
      </c>
      <c r="D7" s="27">
        <v>1</v>
      </c>
      <c r="E7" s="113"/>
      <c r="F7" s="28">
        <f>D7*E7</f>
        <v>0</v>
      </c>
    </row>
    <row r="8" spans="1:6" x14ac:dyDescent="0.2">
      <c r="A8" s="104">
        <v>1</v>
      </c>
      <c r="B8" s="105" t="s">
        <v>44</v>
      </c>
      <c r="C8" s="106"/>
      <c r="D8" s="106"/>
      <c r="E8" s="107"/>
      <c r="F8" s="108"/>
    </row>
    <row r="9" spans="1:6" ht="38.25" x14ac:dyDescent="0.2">
      <c r="A9" s="104" t="s">
        <v>45</v>
      </c>
      <c r="B9" s="105" t="s">
        <v>86</v>
      </c>
      <c r="C9" s="106"/>
      <c r="D9" s="106"/>
      <c r="E9" s="107"/>
      <c r="F9" s="108"/>
    </row>
    <row r="10" spans="1:6" x14ac:dyDescent="0.2">
      <c r="A10" s="96" t="s">
        <v>48</v>
      </c>
      <c r="B10" s="29" t="s">
        <v>53</v>
      </c>
      <c r="C10" s="30" t="s">
        <v>40</v>
      </c>
      <c r="D10" s="31">
        <v>2</v>
      </c>
      <c r="E10" s="114"/>
      <c r="F10" s="32">
        <f>D10*E10</f>
        <v>0</v>
      </c>
    </row>
    <row r="11" spans="1:6" x14ac:dyDescent="0.2">
      <c r="A11" s="96" t="s">
        <v>49</v>
      </c>
      <c r="B11" s="29" t="s">
        <v>54</v>
      </c>
      <c r="C11" s="30" t="s">
        <v>19</v>
      </c>
      <c r="D11" s="31">
        <f>3+3</f>
        <v>6</v>
      </c>
      <c r="E11" s="114"/>
      <c r="F11" s="32">
        <f t="shared" ref="F11:F12" si="0">D11*E11</f>
        <v>0</v>
      </c>
    </row>
    <row r="12" spans="1:6" x14ac:dyDescent="0.2">
      <c r="A12" s="96" t="s">
        <v>50</v>
      </c>
      <c r="B12" s="29" t="s">
        <v>55</v>
      </c>
      <c r="C12" s="30" t="s">
        <v>19</v>
      </c>
      <c r="D12" s="31">
        <f>1+1</f>
        <v>2</v>
      </c>
      <c r="E12" s="114"/>
      <c r="F12" s="32">
        <f t="shared" si="0"/>
        <v>0</v>
      </c>
    </row>
    <row r="13" spans="1:6" ht="38.25" x14ac:dyDescent="0.2">
      <c r="A13" s="104" t="s">
        <v>46</v>
      </c>
      <c r="B13" s="105" t="s">
        <v>52</v>
      </c>
      <c r="C13" s="110"/>
      <c r="D13" s="110"/>
      <c r="E13" s="111"/>
      <c r="F13" s="112"/>
    </row>
    <row r="14" spans="1:6" x14ac:dyDescent="0.2">
      <c r="A14" s="96" t="s">
        <v>51</v>
      </c>
      <c r="B14" s="29" t="s">
        <v>56</v>
      </c>
      <c r="C14" s="30" t="s">
        <v>19</v>
      </c>
      <c r="D14" s="31">
        <v>10</v>
      </c>
      <c r="E14" s="114"/>
      <c r="F14" s="32">
        <f>D14*E14</f>
        <v>0</v>
      </c>
    </row>
    <row r="15" spans="1:6" x14ac:dyDescent="0.2">
      <c r="A15" s="96" t="s">
        <v>51</v>
      </c>
      <c r="B15" s="29" t="s">
        <v>57</v>
      </c>
      <c r="C15" s="30" t="s">
        <v>19</v>
      </c>
      <c r="D15" s="31">
        <v>10</v>
      </c>
      <c r="E15" s="114"/>
      <c r="F15" s="32">
        <f t="shared" ref="F15:F20" si="1">D15*E15</f>
        <v>0</v>
      </c>
    </row>
    <row r="16" spans="1:6" ht="38.25" x14ac:dyDescent="0.2">
      <c r="A16" s="96" t="s">
        <v>51</v>
      </c>
      <c r="B16" s="29" t="s">
        <v>58</v>
      </c>
      <c r="C16" s="30" t="s">
        <v>19</v>
      </c>
      <c r="D16" s="31">
        <v>10</v>
      </c>
      <c r="E16" s="114"/>
      <c r="F16" s="32">
        <f t="shared" si="1"/>
        <v>0</v>
      </c>
    </row>
    <row r="17" spans="1:6" ht="25.5" x14ac:dyDescent="0.2">
      <c r="A17" s="96" t="s">
        <v>51</v>
      </c>
      <c r="B17" s="29" t="s">
        <v>59</v>
      </c>
      <c r="C17" s="30" t="s">
        <v>19</v>
      </c>
      <c r="D17" s="31">
        <v>10</v>
      </c>
      <c r="E17" s="114"/>
      <c r="F17" s="32">
        <f t="shared" si="1"/>
        <v>0</v>
      </c>
    </row>
    <row r="18" spans="1:6" x14ac:dyDescent="0.2">
      <c r="A18" s="96" t="s">
        <v>51</v>
      </c>
      <c r="B18" s="29" t="s">
        <v>60</v>
      </c>
      <c r="C18" s="30" t="s">
        <v>19</v>
      </c>
      <c r="D18" s="31">
        <v>40</v>
      </c>
      <c r="E18" s="114"/>
      <c r="F18" s="32">
        <f t="shared" si="1"/>
        <v>0</v>
      </c>
    </row>
    <row r="19" spans="1:6" ht="25.5" x14ac:dyDescent="0.2">
      <c r="A19" s="96" t="s">
        <v>51</v>
      </c>
      <c r="B19" s="29" t="s">
        <v>61</v>
      </c>
      <c r="C19" s="30" t="s">
        <v>40</v>
      </c>
      <c r="D19" s="31">
        <v>1</v>
      </c>
      <c r="E19" s="114"/>
      <c r="F19" s="32">
        <f t="shared" si="1"/>
        <v>0</v>
      </c>
    </row>
    <row r="20" spans="1:6" x14ac:dyDescent="0.2">
      <c r="A20" s="96" t="s">
        <v>51</v>
      </c>
      <c r="B20" s="29" t="s">
        <v>62</v>
      </c>
      <c r="C20" s="30" t="s">
        <v>19</v>
      </c>
      <c r="D20" s="31">
        <v>40</v>
      </c>
      <c r="E20" s="114"/>
      <c r="F20" s="32">
        <f t="shared" si="1"/>
        <v>0</v>
      </c>
    </row>
    <row r="21" spans="1:6" ht="38.25" x14ac:dyDescent="0.2">
      <c r="A21" s="104" t="s">
        <v>47</v>
      </c>
      <c r="B21" s="105" t="s">
        <v>63</v>
      </c>
      <c r="C21" s="110"/>
      <c r="D21" s="110"/>
      <c r="E21" s="111"/>
      <c r="F21" s="112"/>
    </row>
    <row r="22" spans="1:6" ht="25.5" x14ac:dyDescent="0.2">
      <c r="A22" s="96" t="s">
        <v>64</v>
      </c>
      <c r="B22" s="29" t="s">
        <v>65</v>
      </c>
      <c r="C22" s="30" t="s">
        <v>19</v>
      </c>
      <c r="D22" s="31">
        <v>21</v>
      </c>
      <c r="E22" s="114"/>
      <c r="F22" s="32">
        <f>D22*E22</f>
        <v>0</v>
      </c>
    </row>
    <row r="23" spans="1:6" ht="38.25" x14ac:dyDescent="0.2">
      <c r="A23" s="104" t="s">
        <v>66</v>
      </c>
      <c r="B23" s="105" t="s">
        <v>67</v>
      </c>
      <c r="C23" s="110"/>
      <c r="D23" s="110"/>
      <c r="E23" s="111"/>
      <c r="F23" s="112"/>
    </row>
    <row r="24" spans="1:6" ht="76.5" x14ac:dyDescent="0.2">
      <c r="A24" s="96" t="s">
        <v>70</v>
      </c>
      <c r="B24" s="29" t="s">
        <v>68</v>
      </c>
      <c r="C24" s="30" t="s">
        <v>19</v>
      </c>
      <c r="D24" s="31">
        <v>1</v>
      </c>
      <c r="E24" s="114"/>
      <c r="F24" s="32">
        <f>D24*E24</f>
        <v>0</v>
      </c>
    </row>
    <row r="25" spans="1:6" x14ac:dyDescent="0.2">
      <c r="A25" s="96" t="s">
        <v>71</v>
      </c>
      <c r="B25" s="29" t="s">
        <v>69</v>
      </c>
      <c r="C25" s="30" t="s">
        <v>40</v>
      </c>
      <c r="D25" s="31">
        <v>1</v>
      </c>
      <c r="E25" s="114"/>
      <c r="F25" s="32">
        <f t="shared" ref="F25:F28" si="2">D25*E25</f>
        <v>0</v>
      </c>
    </row>
    <row r="26" spans="1:6" ht="38.25" x14ac:dyDescent="0.2">
      <c r="A26" s="96" t="s">
        <v>72</v>
      </c>
      <c r="B26" s="29" t="s">
        <v>75</v>
      </c>
      <c r="C26" s="30" t="s">
        <v>40</v>
      </c>
      <c r="D26" s="31">
        <v>1</v>
      </c>
      <c r="E26" s="114"/>
      <c r="F26" s="32">
        <f t="shared" si="2"/>
        <v>0</v>
      </c>
    </row>
    <row r="27" spans="1:6" ht="25.5" x14ac:dyDescent="0.2">
      <c r="A27" s="96" t="s">
        <v>73</v>
      </c>
      <c r="B27" s="29" t="s">
        <v>76</v>
      </c>
      <c r="C27" s="30" t="s">
        <v>40</v>
      </c>
      <c r="D27" s="31">
        <v>1</v>
      </c>
      <c r="E27" s="114"/>
      <c r="F27" s="32">
        <f t="shared" si="2"/>
        <v>0</v>
      </c>
    </row>
    <row r="28" spans="1:6" x14ac:dyDescent="0.2">
      <c r="A28" s="109" t="s">
        <v>74</v>
      </c>
      <c r="B28" s="29" t="s">
        <v>77</v>
      </c>
      <c r="C28" s="30" t="s">
        <v>40</v>
      </c>
      <c r="D28" s="31">
        <v>1</v>
      </c>
      <c r="E28" s="114"/>
      <c r="F28" s="32">
        <f t="shared" si="2"/>
        <v>0</v>
      </c>
    </row>
    <row r="29" spans="1:6" x14ac:dyDescent="0.2">
      <c r="A29" s="104">
        <v>2</v>
      </c>
      <c r="B29" s="105" t="s">
        <v>79</v>
      </c>
      <c r="C29" s="110"/>
      <c r="D29" s="110"/>
      <c r="E29" s="111"/>
      <c r="F29" s="112"/>
    </row>
    <row r="30" spans="1:6" ht="51" x14ac:dyDescent="0.2">
      <c r="A30" s="96" t="s">
        <v>80</v>
      </c>
      <c r="B30" s="29" t="s">
        <v>78</v>
      </c>
      <c r="C30" s="30" t="s">
        <v>40</v>
      </c>
      <c r="D30" s="31">
        <v>1</v>
      </c>
      <c r="E30" s="114"/>
      <c r="F30" s="32">
        <f>D30*E30</f>
        <v>0</v>
      </c>
    </row>
    <row r="31" spans="1:6" ht="63.75" x14ac:dyDescent="0.2">
      <c r="A31" s="96" t="s">
        <v>81</v>
      </c>
      <c r="B31" s="29" t="s">
        <v>83</v>
      </c>
      <c r="C31" s="30" t="s">
        <v>40</v>
      </c>
      <c r="D31" s="31">
        <v>1</v>
      </c>
      <c r="E31" s="114"/>
      <c r="F31" s="32">
        <f t="shared" ref="F31:F32" si="3">D31*E31</f>
        <v>0</v>
      </c>
    </row>
    <row r="32" spans="1:6" ht="63.75" x14ac:dyDescent="0.2">
      <c r="A32" s="96" t="s">
        <v>82</v>
      </c>
      <c r="B32" s="29" t="s">
        <v>41</v>
      </c>
      <c r="C32" s="30" t="s">
        <v>40</v>
      </c>
      <c r="D32" s="31">
        <v>1</v>
      </c>
      <c r="E32" s="114"/>
      <c r="F32" s="32">
        <f t="shared" si="3"/>
        <v>0</v>
      </c>
    </row>
    <row r="33" spans="1:6" x14ac:dyDescent="0.2">
      <c r="A33" s="99"/>
      <c r="B33" s="33"/>
      <c r="C33" s="100"/>
      <c r="D33" s="101"/>
      <c r="E33" s="102"/>
      <c r="F33" s="103"/>
    </row>
    <row r="34" spans="1:6" ht="13.5" thickBot="1" x14ac:dyDescent="0.25">
      <c r="A34" s="34"/>
      <c r="B34" s="35"/>
      <c r="C34" s="36"/>
      <c r="D34" s="36"/>
      <c r="E34" s="37"/>
      <c r="F34" s="38"/>
    </row>
    <row r="35" spans="1:6" ht="38.25" thickBot="1" x14ac:dyDescent="0.25">
      <c r="A35" s="39"/>
      <c r="B35" s="40" t="s">
        <v>43</v>
      </c>
      <c r="C35" s="41"/>
      <c r="D35" s="41"/>
      <c r="E35" s="42" t="s">
        <v>20</v>
      </c>
      <c r="F35" s="43">
        <f>SUM(F7:F32)</f>
        <v>0</v>
      </c>
    </row>
    <row r="36" spans="1:6" ht="13.5" thickBot="1" x14ac:dyDescent="0.25">
      <c r="A36" s="44"/>
      <c r="B36" s="45"/>
      <c r="C36" s="123"/>
      <c r="D36" s="46"/>
      <c r="E36" s="47"/>
      <c r="F36" s="48"/>
    </row>
    <row r="37" spans="1:6" ht="19.5" thickBot="1" x14ac:dyDescent="0.25">
      <c r="A37" s="49"/>
      <c r="B37" s="50"/>
      <c r="C37" s="124"/>
      <c r="D37" s="51"/>
      <c r="E37" s="42" t="s">
        <v>21</v>
      </c>
      <c r="F37" s="52">
        <f>F35*0.2</f>
        <v>0</v>
      </c>
    </row>
    <row r="38" spans="1:6" ht="15" thickBot="1" x14ac:dyDescent="0.25">
      <c r="A38" s="49"/>
      <c r="B38" s="50"/>
      <c r="C38" s="125"/>
      <c r="D38" s="53"/>
      <c r="E38" s="54"/>
      <c r="F38" s="55"/>
    </row>
    <row r="39" spans="1:6" ht="19.5" thickBot="1" x14ac:dyDescent="0.25">
      <c r="A39" s="56"/>
      <c r="B39" s="121"/>
      <c r="C39" s="125" t="s">
        <v>22</v>
      </c>
      <c r="D39" s="57"/>
      <c r="E39" s="58" t="s">
        <v>23</v>
      </c>
      <c r="F39" s="59">
        <f>F35+F37</f>
        <v>0</v>
      </c>
    </row>
    <row r="40" spans="1:6" ht="14.25" x14ac:dyDescent="0.2">
      <c r="A40" s="49"/>
      <c r="B40" s="60"/>
      <c r="C40" s="123"/>
      <c r="D40" s="36"/>
      <c r="E40" s="37"/>
      <c r="F40" s="38"/>
    </row>
    <row r="41" spans="1:6" ht="15" thickBot="1" x14ac:dyDescent="0.25">
      <c r="A41" s="61"/>
      <c r="B41" s="122"/>
      <c r="C41" s="126"/>
      <c r="D41" s="62"/>
      <c r="E41" s="63"/>
      <c r="F41" s="64"/>
    </row>
    <row r="42" spans="1:6" ht="38.25" customHeight="1" thickBot="1" x14ac:dyDescent="0.25">
      <c r="A42" s="65" t="s">
        <v>24</v>
      </c>
      <c r="B42" s="145" t="s">
        <v>25</v>
      </c>
      <c r="C42" s="146"/>
      <c r="D42" s="146"/>
      <c r="E42" s="146"/>
      <c r="F42" s="147"/>
    </row>
    <row r="43" spans="1:6" x14ac:dyDescent="0.2">
      <c r="A43" s="49"/>
      <c r="B43" s="50"/>
      <c r="C43" s="66"/>
      <c r="D43" s="51"/>
      <c r="E43" s="66"/>
      <c r="F43" s="67"/>
    </row>
    <row r="44" spans="1:6" x14ac:dyDescent="0.2">
      <c r="A44" s="49"/>
      <c r="B44" s="50" t="s">
        <v>26</v>
      </c>
      <c r="C44" s="51">
        <v>60</v>
      </c>
      <c r="D44" s="68" t="s">
        <v>27</v>
      </c>
      <c r="E44" s="51"/>
      <c r="F44" s="69"/>
    </row>
    <row r="45" spans="1:6" ht="14.25" x14ac:dyDescent="0.2">
      <c r="A45" s="49"/>
      <c r="B45" s="50"/>
      <c r="C45" s="51"/>
      <c r="D45" s="51"/>
      <c r="E45" s="70"/>
      <c r="F45" s="67"/>
    </row>
    <row r="46" spans="1:6" x14ac:dyDescent="0.2">
      <c r="A46" s="49"/>
      <c r="B46" s="14" t="s">
        <v>28</v>
      </c>
      <c r="C46" s="51">
        <v>30</v>
      </c>
      <c r="D46" s="68" t="s">
        <v>27</v>
      </c>
      <c r="E46" s="51"/>
      <c r="F46" s="69"/>
    </row>
    <row r="47" spans="1:6" ht="14.25" x14ac:dyDescent="0.2">
      <c r="A47" s="49"/>
      <c r="B47" s="50"/>
      <c r="C47" s="51"/>
      <c r="D47" s="68"/>
      <c r="E47" s="70"/>
      <c r="F47" s="67"/>
    </row>
    <row r="48" spans="1:6" ht="13.5" thickBot="1" x14ac:dyDescent="0.25">
      <c r="A48" s="61"/>
      <c r="B48" s="71"/>
      <c r="C48" s="72"/>
      <c r="D48" s="72"/>
      <c r="E48" s="73"/>
      <c r="F48" s="74"/>
    </row>
    <row r="49" spans="1:9" ht="19.5" thickBot="1" x14ac:dyDescent="0.25">
      <c r="A49" s="65" t="s">
        <v>29</v>
      </c>
      <c r="B49" s="75" t="s">
        <v>30</v>
      </c>
      <c r="C49" s="76"/>
      <c r="D49" s="76"/>
      <c r="E49" s="77"/>
      <c r="F49" s="78"/>
    </row>
    <row r="50" spans="1:9" x14ac:dyDescent="0.2">
      <c r="A50" s="49"/>
      <c r="B50" s="79"/>
      <c r="C50" s="51"/>
      <c r="D50" s="51"/>
      <c r="E50" s="79"/>
      <c r="F50" s="80"/>
    </row>
    <row r="51" spans="1:9" ht="147.75" customHeight="1" x14ac:dyDescent="0.2">
      <c r="A51" s="49"/>
      <c r="B51" s="148" t="s">
        <v>87</v>
      </c>
      <c r="C51" s="149"/>
      <c r="D51" s="149"/>
      <c r="E51" s="149"/>
      <c r="F51" s="150"/>
    </row>
    <row r="52" spans="1:9" ht="14.45" customHeight="1" x14ac:dyDescent="0.2">
      <c r="A52" s="49"/>
      <c r="B52" s="81"/>
      <c r="C52" s="82"/>
      <c r="D52" s="82"/>
      <c r="E52" s="83"/>
      <c r="F52" s="84"/>
    </row>
    <row r="53" spans="1:9" ht="38.25" x14ac:dyDescent="0.2">
      <c r="A53" s="49"/>
      <c r="B53" s="85" t="s">
        <v>88</v>
      </c>
      <c r="C53" s="51"/>
      <c r="D53" s="51"/>
      <c r="E53" s="79"/>
      <c r="F53" s="80"/>
    </row>
    <row r="54" spans="1:9" ht="38.25" x14ac:dyDescent="0.2">
      <c r="A54" s="49"/>
      <c r="B54" s="86" t="s">
        <v>31</v>
      </c>
      <c r="C54" s="51"/>
      <c r="D54" s="51"/>
      <c r="E54" s="79"/>
      <c r="F54" s="55"/>
      <c r="I54" s="14" t="s">
        <v>32</v>
      </c>
    </row>
    <row r="55" spans="1:9" x14ac:dyDescent="0.2">
      <c r="A55" s="49"/>
      <c r="B55" s="87"/>
      <c r="C55" s="82"/>
      <c r="D55" s="82"/>
      <c r="E55" s="81"/>
      <c r="F55" s="84"/>
    </row>
    <row r="56" spans="1:9" x14ac:dyDescent="0.2">
      <c r="A56" s="49"/>
      <c r="B56" s="88"/>
      <c r="C56" s="57" t="s">
        <v>33</v>
      </c>
      <c r="D56" s="89" t="s">
        <v>34</v>
      </c>
      <c r="E56" s="90" t="s">
        <v>35</v>
      </c>
      <c r="F56" s="80"/>
    </row>
    <row r="57" spans="1:9" x14ac:dyDescent="0.2">
      <c r="A57" s="49"/>
      <c r="B57" s="88"/>
      <c r="C57" s="115"/>
      <c r="D57" s="115"/>
      <c r="E57" s="116"/>
      <c r="F57" s="117"/>
    </row>
    <row r="58" spans="1:9" x14ac:dyDescent="0.2">
      <c r="A58" s="49"/>
      <c r="B58" s="88"/>
      <c r="C58" s="115"/>
      <c r="D58" s="115"/>
      <c r="E58" s="116"/>
      <c r="F58" s="117"/>
    </row>
    <row r="59" spans="1:9" x14ac:dyDescent="0.2">
      <c r="A59" s="49"/>
      <c r="B59" s="88"/>
      <c r="C59" s="115"/>
      <c r="D59" s="115"/>
      <c r="E59" s="116"/>
      <c r="F59" s="117"/>
    </row>
    <row r="60" spans="1:9" x14ac:dyDescent="0.2">
      <c r="A60" s="49"/>
      <c r="B60" s="88"/>
      <c r="C60" s="115"/>
      <c r="D60" s="115"/>
      <c r="E60" s="116"/>
      <c r="F60" s="117"/>
    </row>
    <row r="61" spans="1:9" ht="13.5" thickBot="1" x14ac:dyDescent="0.25">
      <c r="A61" s="61"/>
      <c r="B61" s="91"/>
      <c r="C61" s="118"/>
      <c r="D61" s="118"/>
      <c r="E61" s="119"/>
      <c r="F61" s="120"/>
    </row>
    <row r="62" spans="1:9" x14ac:dyDescent="0.2">
      <c r="B62" s="88"/>
      <c r="C62" s="51"/>
      <c r="D62" s="51"/>
      <c r="E62" s="50"/>
      <c r="F62" s="50"/>
    </row>
    <row r="63" spans="1:9" x14ac:dyDescent="0.2">
      <c r="B63" s="92"/>
      <c r="C63" s="36"/>
      <c r="D63" s="36"/>
      <c r="E63" s="93"/>
      <c r="F63" s="93"/>
    </row>
    <row r="64" spans="1:9" x14ac:dyDescent="0.2">
      <c r="B64" s="92"/>
      <c r="C64" s="36"/>
      <c r="D64" s="36"/>
      <c r="E64" s="93"/>
      <c r="F64" s="93"/>
    </row>
    <row r="65" spans="2:6" x14ac:dyDescent="0.2">
      <c r="B65" s="92"/>
      <c r="C65" s="36"/>
      <c r="D65" s="36"/>
      <c r="E65" s="93"/>
      <c r="F65" s="93"/>
    </row>
    <row r="66" spans="2:6" x14ac:dyDescent="0.2">
      <c r="B66" s="92"/>
      <c r="C66" s="36"/>
      <c r="D66" s="36"/>
      <c r="E66" s="93"/>
      <c r="F66" s="93"/>
    </row>
    <row r="67" spans="2:6" x14ac:dyDescent="0.2">
      <c r="B67" s="92"/>
      <c r="C67" s="36"/>
      <c r="D67" s="36"/>
      <c r="E67" s="93"/>
      <c r="F67" s="93"/>
    </row>
    <row r="68" spans="2:6" x14ac:dyDescent="0.2">
      <c r="B68" s="92"/>
      <c r="C68" s="36"/>
      <c r="D68" s="36"/>
      <c r="E68" s="93"/>
      <c r="F68" s="93"/>
    </row>
    <row r="69" spans="2:6" x14ac:dyDescent="0.2">
      <c r="B69" s="92"/>
      <c r="C69" s="36"/>
      <c r="D69" s="36"/>
      <c r="E69" s="93"/>
      <c r="F69" s="93"/>
    </row>
    <row r="70" spans="2:6" x14ac:dyDescent="0.2">
      <c r="B70" s="92"/>
      <c r="C70" s="36"/>
      <c r="D70" s="36"/>
      <c r="E70" s="93"/>
      <c r="F70" s="93"/>
    </row>
    <row r="71" spans="2:6" x14ac:dyDescent="0.2">
      <c r="B71" s="92"/>
      <c r="C71" s="36"/>
      <c r="D71" s="36"/>
      <c r="E71" s="93"/>
      <c r="F71" s="93"/>
    </row>
    <row r="72" spans="2:6" x14ac:dyDescent="0.2">
      <c r="B72" s="92"/>
      <c r="C72" s="36"/>
      <c r="D72" s="36"/>
      <c r="E72" s="93"/>
      <c r="F72" s="93"/>
    </row>
    <row r="73" spans="2:6" x14ac:dyDescent="0.2">
      <c r="B73" s="92"/>
      <c r="C73" s="36"/>
      <c r="D73" s="36"/>
      <c r="E73" s="93"/>
      <c r="F73" s="93"/>
    </row>
    <row r="74" spans="2:6" x14ac:dyDescent="0.2">
      <c r="B74" s="92"/>
      <c r="C74" s="36"/>
      <c r="D74" s="36"/>
      <c r="E74" s="93"/>
      <c r="F74" s="93"/>
    </row>
    <row r="75" spans="2:6" x14ac:dyDescent="0.2">
      <c r="B75" s="92"/>
      <c r="C75" s="36"/>
      <c r="D75" s="36"/>
      <c r="E75" s="93"/>
      <c r="F75" s="93"/>
    </row>
    <row r="76" spans="2:6" x14ac:dyDescent="0.2">
      <c r="B76" s="92"/>
      <c r="C76" s="36"/>
      <c r="D76" s="36"/>
      <c r="E76" s="93"/>
      <c r="F76" s="93"/>
    </row>
    <row r="77" spans="2:6" x14ac:dyDescent="0.2">
      <c r="B77" s="92"/>
      <c r="C77" s="36"/>
      <c r="D77" s="36"/>
      <c r="E77" s="93"/>
      <c r="F77" s="93"/>
    </row>
    <row r="78" spans="2:6" x14ac:dyDescent="0.2">
      <c r="B78" s="92"/>
      <c r="C78" s="36"/>
      <c r="D78" s="36"/>
      <c r="E78" s="93"/>
      <c r="F78" s="93"/>
    </row>
    <row r="79" spans="2:6" x14ac:dyDescent="0.2">
      <c r="B79" s="92"/>
      <c r="C79" s="36"/>
      <c r="D79" s="36"/>
      <c r="E79" s="93"/>
      <c r="F79" s="93"/>
    </row>
    <row r="80" spans="2:6" x14ac:dyDescent="0.2">
      <c r="B80" s="92"/>
      <c r="C80" s="36"/>
      <c r="D80" s="36"/>
      <c r="E80" s="93"/>
      <c r="F80" s="93"/>
    </row>
    <row r="81" spans="2:6" x14ac:dyDescent="0.2">
      <c r="B81" s="92"/>
      <c r="C81" s="36"/>
      <c r="D81" s="36"/>
      <c r="E81" s="93"/>
      <c r="F81" s="93"/>
    </row>
    <row r="82" spans="2:6" x14ac:dyDescent="0.2">
      <c r="B82" s="92"/>
      <c r="C82" s="36"/>
      <c r="D82" s="36"/>
      <c r="E82" s="93"/>
      <c r="F82" s="93"/>
    </row>
    <row r="83" spans="2:6" x14ac:dyDescent="0.2">
      <c r="B83" s="92"/>
      <c r="C83" s="36"/>
      <c r="D83" s="36"/>
      <c r="E83" s="93"/>
      <c r="F83" s="93"/>
    </row>
    <row r="84" spans="2:6" x14ac:dyDescent="0.2">
      <c r="B84" s="92"/>
      <c r="C84" s="36"/>
      <c r="D84" s="36"/>
      <c r="E84" s="93"/>
      <c r="F84" s="93"/>
    </row>
    <row r="85" spans="2:6" x14ac:dyDescent="0.2">
      <c r="B85" s="92"/>
      <c r="C85" s="36"/>
      <c r="D85" s="36"/>
      <c r="E85" s="93"/>
      <c r="F85" s="93"/>
    </row>
    <row r="86" spans="2:6" x14ac:dyDescent="0.2">
      <c r="B86" s="92"/>
      <c r="C86" s="36"/>
      <c r="D86" s="36"/>
      <c r="E86" s="93"/>
      <c r="F86" s="93"/>
    </row>
    <row r="87" spans="2:6" x14ac:dyDescent="0.2">
      <c r="B87" s="92"/>
      <c r="C87" s="36"/>
      <c r="D87" s="36"/>
      <c r="E87" s="93"/>
      <c r="F87" s="93"/>
    </row>
    <row r="88" spans="2:6" x14ac:dyDescent="0.2">
      <c r="B88" s="92"/>
      <c r="C88" s="36"/>
      <c r="D88" s="36"/>
      <c r="E88" s="93"/>
      <c r="F88" s="93"/>
    </row>
    <row r="89" spans="2:6" x14ac:dyDescent="0.2">
      <c r="B89" s="92"/>
      <c r="C89" s="36"/>
      <c r="D89" s="36"/>
      <c r="E89" s="93"/>
      <c r="F89" s="93"/>
    </row>
    <row r="90" spans="2:6" x14ac:dyDescent="0.2">
      <c r="C90" s="36"/>
      <c r="D90" s="36"/>
      <c r="E90" s="93"/>
      <c r="F90" s="93"/>
    </row>
    <row r="91" spans="2:6" x14ac:dyDescent="0.2">
      <c r="C91" s="36"/>
      <c r="D91" s="36"/>
      <c r="E91" s="93"/>
      <c r="F91" s="93"/>
    </row>
    <row r="92" spans="2:6" x14ac:dyDescent="0.2">
      <c r="C92" s="36"/>
      <c r="D92" s="36"/>
      <c r="E92" s="93"/>
      <c r="F92" s="93"/>
    </row>
    <row r="93" spans="2:6" x14ac:dyDescent="0.2">
      <c r="C93" s="36"/>
      <c r="D93" s="36"/>
      <c r="E93" s="93"/>
      <c r="F93" s="93"/>
    </row>
    <row r="94" spans="2:6" x14ac:dyDescent="0.2">
      <c r="C94" s="36"/>
      <c r="D94" s="36"/>
      <c r="E94" s="93"/>
      <c r="F94" s="93"/>
    </row>
    <row r="95" spans="2:6" x14ac:dyDescent="0.2">
      <c r="C95" s="36"/>
      <c r="D95" s="36"/>
      <c r="E95" s="93"/>
      <c r="F95" s="93"/>
    </row>
    <row r="96" spans="2:6" x14ac:dyDescent="0.2">
      <c r="C96" s="36"/>
      <c r="D96" s="36"/>
      <c r="E96" s="93"/>
      <c r="F96" s="93"/>
    </row>
    <row r="97" spans="3:6" x14ac:dyDescent="0.2">
      <c r="C97" s="36"/>
      <c r="D97" s="36"/>
      <c r="E97" s="93"/>
      <c r="F97" s="93"/>
    </row>
    <row r="98" spans="3:6" x14ac:dyDescent="0.2">
      <c r="C98" s="36"/>
      <c r="D98" s="36"/>
      <c r="E98" s="93"/>
      <c r="F98" s="93"/>
    </row>
    <row r="99" spans="3:6" x14ac:dyDescent="0.2">
      <c r="C99" s="36"/>
      <c r="D99" s="36"/>
      <c r="E99" s="93"/>
      <c r="F99" s="93"/>
    </row>
    <row r="100" spans="3:6" x14ac:dyDescent="0.2">
      <c r="C100" s="36"/>
      <c r="D100" s="36"/>
      <c r="E100" s="93"/>
      <c r="F100" s="93"/>
    </row>
    <row r="101" spans="3:6" x14ac:dyDescent="0.2">
      <c r="C101" s="36"/>
      <c r="D101" s="36"/>
      <c r="E101" s="93"/>
      <c r="F101" s="93"/>
    </row>
    <row r="102" spans="3:6" x14ac:dyDescent="0.2">
      <c r="C102" s="36"/>
      <c r="D102" s="36"/>
      <c r="E102" s="93"/>
      <c r="F102" s="93"/>
    </row>
    <row r="103" spans="3:6" x14ac:dyDescent="0.2">
      <c r="C103" s="36"/>
      <c r="D103" s="36"/>
      <c r="E103" s="93"/>
      <c r="F103" s="93"/>
    </row>
    <row r="104" spans="3:6" x14ac:dyDescent="0.2">
      <c r="C104" s="36"/>
      <c r="D104" s="36"/>
      <c r="E104" s="93"/>
      <c r="F104" s="93"/>
    </row>
    <row r="105" spans="3:6" x14ac:dyDescent="0.2">
      <c r="C105" s="36"/>
      <c r="D105" s="36"/>
      <c r="E105" s="93"/>
      <c r="F105" s="93"/>
    </row>
    <row r="106" spans="3:6" x14ac:dyDescent="0.2">
      <c r="C106" s="36"/>
      <c r="D106" s="36"/>
      <c r="E106" s="93"/>
      <c r="F106" s="93"/>
    </row>
    <row r="107" spans="3:6" x14ac:dyDescent="0.2">
      <c r="C107" s="36"/>
      <c r="D107" s="36"/>
      <c r="E107" s="93"/>
      <c r="F107" s="93"/>
    </row>
    <row r="108" spans="3:6" x14ac:dyDescent="0.2">
      <c r="C108" s="36"/>
      <c r="D108" s="36"/>
      <c r="E108" s="93"/>
      <c r="F108" s="93"/>
    </row>
    <row r="109" spans="3:6" x14ac:dyDescent="0.2">
      <c r="C109" s="36"/>
      <c r="D109" s="36"/>
      <c r="E109" s="93"/>
      <c r="F109" s="93"/>
    </row>
    <row r="110" spans="3:6" x14ac:dyDescent="0.2">
      <c r="C110" s="36"/>
      <c r="D110" s="36"/>
      <c r="E110" s="93"/>
      <c r="F110" s="93"/>
    </row>
    <row r="111" spans="3:6" x14ac:dyDescent="0.2">
      <c r="C111" s="36"/>
      <c r="D111" s="36"/>
      <c r="E111" s="93"/>
      <c r="F111" s="93"/>
    </row>
    <row r="112" spans="3:6" x14ac:dyDescent="0.2">
      <c r="C112" s="36"/>
      <c r="D112" s="36"/>
      <c r="E112" s="93"/>
      <c r="F112" s="93"/>
    </row>
    <row r="113" spans="3:6" x14ac:dyDescent="0.2">
      <c r="C113" s="36"/>
      <c r="D113" s="36"/>
      <c r="E113" s="93"/>
      <c r="F113" s="93"/>
    </row>
    <row r="114" spans="3:6" x14ac:dyDescent="0.2">
      <c r="C114" s="36"/>
      <c r="D114" s="36"/>
      <c r="E114" s="93"/>
      <c r="F114" s="93"/>
    </row>
    <row r="115" spans="3:6" x14ac:dyDescent="0.2">
      <c r="C115" s="36"/>
      <c r="D115" s="36"/>
      <c r="E115" s="93"/>
      <c r="F115" s="93"/>
    </row>
    <row r="116" spans="3:6" x14ac:dyDescent="0.2">
      <c r="C116" s="36"/>
      <c r="D116" s="36"/>
      <c r="E116" s="93"/>
      <c r="F116" s="93"/>
    </row>
    <row r="117" spans="3:6" x14ac:dyDescent="0.2">
      <c r="C117" s="36"/>
      <c r="D117" s="36"/>
      <c r="E117" s="93"/>
      <c r="F117" s="93"/>
    </row>
    <row r="118" spans="3:6" x14ac:dyDescent="0.2">
      <c r="C118" s="36"/>
      <c r="D118" s="36"/>
      <c r="E118" s="93"/>
      <c r="F118" s="93"/>
    </row>
    <row r="119" spans="3:6" x14ac:dyDescent="0.2">
      <c r="C119" s="36"/>
      <c r="D119" s="36"/>
      <c r="E119" s="93"/>
      <c r="F119" s="93"/>
    </row>
    <row r="120" spans="3:6" x14ac:dyDescent="0.2">
      <c r="C120" s="36"/>
      <c r="D120" s="36"/>
      <c r="E120" s="93"/>
      <c r="F120" s="93"/>
    </row>
    <row r="121" spans="3:6" x14ac:dyDescent="0.2">
      <c r="C121" s="36"/>
      <c r="D121" s="36"/>
      <c r="E121" s="93"/>
      <c r="F121" s="93"/>
    </row>
    <row r="122" spans="3:6" x14ac:dyDescent="0.2">
      <c r="C122" s="36"/>
      <c r="D122" s="36"/>
      <c r="E122" s="93"/>
      <c r="F122" s="93"/>
    </row>
    <row r="123" spans="3:6" x14ac:dyDescent="0.2">
      <c r="C123" s="36"/>
      <c r="D123" s="36"/>
      <c r="E123" s="93"/>
      <c r="F123" s="93"/>
    </row>
    <row r="124" spans="3:6" x14ac:dyDescent="0.2">
      <c r="C124" s="36"/>
      <c r="D124" s="36"/>
      <c r="E124" s="93"/>
      <c r="F124" s="93"/>
    </row>
    <row r="125" spans="3:6" x14ac:dyDescent="0.2">
      <c r="C125" s="36"/>
      <c r="D125" s="36"/>
      <c r="E125" s="93"/>
      <c r="F125" s="93"/>
    </row>
    <row r="126" spans="3:6" x14ac:dyDescent="0.2">
      <c r="C126" s="36"/>
      <c r="D126" s="36"/>
      <c r="E126" s="93"/>
      <c r="F126" s="93"/>
    </row>
    <row r="127" spans="3:6" x14ac:dyDescent="0.2">
      <c r="C127" s="36"/>
      <c r="D127" s="36"/>
      <c r="E127" s="93"/>
      <c r="F127" s="93"/>
    </row>
    <row r="128" spans="3:6" x14ac:dyDescent="0.2">
      <c r="C128" s="36"/>
      <c r="D128" s="36"/>
      <c r="E128" s="93"/>
      <c r="F128" s="93"/>
    </row>
    <row r="129" spans="3:6" x14ac:dyDescent="0.2">
      <c r="C129" s="36"/>
      <c r="D129" s="36"/>
      <c r="E129" s="93"/>
      <c r="F129" s="93"/>
    </row>
    <row r="130" spans="3:6" x14ac:dyDescent="0.2">
      <c r="C130" s="36"/>
      <c r="D130" s="36"/>
      <c r="E130" s="93"/>
      <c r="F130" s="93"/>
    </row>
    <row r="131" spans="3:6" x14ac:dyDescent="0.2">
      <c r="C131" s="36"/>
      <c r="D131" s="36"/>
      <c r="E131" s="93"/>
      <c r="F131" s="93"/>
    </row>
    <row r="132" spans="3:6" x14ac:dyDescent="0.2">
      <c r="C132" s="36"/>
      <c r="D132" s="36"/>
      <c r="E132" s="93"/>
      <c r="F132" s="93"/>
    </row>
    <row r="133" spans="3:6" x14ac:dyDescent="0.2">
      <c r="C133" s="36"/>
      <c r="D133" s="36"/>
      <c r="E133" s="93"/>
      <c r="F133" s="93"/>
    </row>
    <row r="134" spans="3:6" x14ac:dyDescent="0.2">
      <c r="C134" s="36"/>
      <c r="D134" s="36"/>
      <c r="E134" s="93"/>
      <c r="F134" s="93"/>
    </row>
    <row r="135" spans="3:6" x14ac:dyDescent="0.2">
      <c r="C135" s="36"/>
      <c r="D135" s="36"/>
      <c r="E135" s="93"/>
      <c r="F135" s="93"/>
    </row>
    <row r="136" spans="3:6" x14ac:dyDescent="0.2">
      <c r="C136" s="36"/>
      <c r="D136" s="36"/>
      <c r="E136" s="93"/>
      <c r="F136" s="93"/>
    </row>
    <row r="137" spans="3:6" x14ac:dyDescent="0.2">
      <c r="C137" s="36"/>
      <c r="D137" s="36"/>
      <c r="E137" s="93"/>
      <c r="F137" s="93"/>
    </row>
    <row r="138" spans="3:6" x14ac:dyDescent="0.2">
      <c r="C138" s="36"/>
      <c r="D138" s="36"/>
      <c r="E138" s="93"/>
      <c r="F138" s="93"/>
    </row>
    <row r="139" spans="3:6" x14ac:dyDescent="0.2">
      <c r="C139" s="36"/>
      <c r="D139" s="36"/>
      <c r="E139" s="93"/>
      <c r="F139" s="93"/>
    </row>
    <row r="140" spans="3:6" x14ac:dyDescent="0.2">
      <c r="C140" s="36"/>
      <c r="D140" s="36"/>
      <c r="E140" s="93"/>
      <c r="F140" s="93"/>
    </row>
    <row r="141" spans="3:6" x14ac:dyDescent="0.2">
      <c r="C141" s="36"/>
      <c r="D141" s="36"/>
      <c r="E141" s="93"/>
      <c r="F141" s="93"/>
    </row>
    <row r="142" spans="3:6" x14ac:dyDescent="0.2">
      <c r="C142" s="36"/>
      <c r="D142" s="36"/>
      <c r="E142" s="93"/>
      <c r="F142" s="93"/>
    </row>
    <row r="143" spans="3:6" x14ac:dyDescent="0.2">
      <c r="C143" s="36"/>
      <c r="D143" s="36"/>
      <c r="E143" s="93"/>
      <c r="F143" s="93"/>
    </row>
    <row r="144" spans="3:6" x14ac:dyDescent="0.2">
      <c r="C144" s="36"/>
      <c r="D144" s="36"/>
      <c r="E144" s="93"/>
      <c r="F144" s="93"/>
    </row>
    <row r="145" spans="3:6" x14ac:dyDescent="0.2">
      <c r="C145" s="36"/>
      <c r="D145" s="36"/>
      <c r="E145" s="93"/>
      <c r="F145" s="93"/>
    </row>
    <row r="146" spans="3:6" x14ac:dyDescent="0.2">
      <c r="C146" s="36"/>
      <c r="D146" s="36"/>
      <c r="E146" s="93"/>
      <c r="F146" s="93"/>
    </row>
    <row r="147" spans="3:6" x14ac:dyDescent="0.2">
      <c r="C147" s="36"/>
      <c r="D147" s="36"/>
      <c r="E147" s="93"/>
      <c r="F147" s="93"/>
    </row>
    <row r="148" spans="3:6" x14ac:dyDescent="0.2">
      <c r="C148" s="36"/>
      <c r="D148" s="36"/>
      <c r="E148" s="93"/>
      <c r="F148" s="93"/>
    </row>
    <row r="149" spans="3:6" x14ac:dyDescent="0.2">
      <c r="C149" s="36"/>
      <c r="D149" s="36"/>
      <c r="E149" s="93"/>
      <c r="F149" s="93"/>
    </row>
    <row r="150" spans="3:6" x14ac:dyDescent="0.2">
      <c r="C150" s="36"/>
      <c r="D150" s="36"/>
      <c r="E150" s="93"/>
      <c r="F150" s="93"/>
    </row>
    <row r="151" spans="3:6" x14ac:dyDescent="0.2">
      <c r="C151" s="36"/>
      <c r="D151" s="36"/>
      <c r="E151" s="93"/>
      <c r="F151" s="93"/>
    </row>
    <row r="152" spans="3:6" x14ac:dyDescent="0.2">
      <c r="C152" s="36"/>
      <c r="D152" s="36"/>
      <c r="E152" s="93"/>
      <c r="F152" s="93"/>
    </row>
    <row r="153" spans="3:6" x14ac:dyDescent="0.2">
      <c r="C153" s="36"/>
      <c r="D153" s="36"/>
      <c r="E153" s="93"/>
      <c r="F153" s="93"/>
    </row>
    <row r="154" spans="3:6" x14ac:dyDescent="0.2">
      <c r="C154" s="36"/>
      <c r="D154" s="36"/>
      <c r="E154" s="93"/>
      <c r="F154" s="93"/>
    </row>
    <row r="155" spans="3:6" x14ac:dyDescent="0.2">
      <c r="C155" s="36"/>
      <c r="D155" s="36"/>
      <c r="E155" s="93"/>
      <c r="F155" s="93"/>
    </row>
    <row r="156" spans="3:6" x14ac:dyDescent="0.2">
      <c r="C156" s="36"/>
      <c r="D156" s="36"/>
      <c r="E156" s="93"/>
      <c r="F156" s="93"/>
    </row>
    <row r="157" spans="3:6" x14ac:dyDescent="0.2">
      <c r="C157" s="36"/>
      <c r="D157" s="36"/>
      <c r="E157" s="93"/>
      <c r="F157" s="93"/>
    </row>
    <row r="158" spans="3:6" x14ac:dyDescent="0.2">
      <c r="C158" s="36"/>
      <c r="D158" s="36"/>
      <c r="E158" s="93"/>
      <c r="F158" s="93"/>
    </row>
    <row r="159" spans="3:6" x14ac:dyDescent="0.2">
      <c r="C159" s="36"/>
      <c r="D159" s="36"/>
      <c r="E159" s="93"/>
      <c r="F159" s="93"/>
    </row>
    <row r="160" spans="3:6" x14ac:dyDescent="0.2">
      <c r="C160" s="36"/>
      <c r="D160" s="36"/>
      <c r="E160" s="93"/>
      <c r="F160" s="93"/>
    </row>
    <row r="161" spans="3:6" x14ac:dyDescent="0.2">
      <c r="C161" s="36"/>
      <c r="D161" s="36"/>
      <c r="E161" s="93"/>
      <c r="F161" s="93"/>
    </row>
    <row r="162" spans="3:6" x14ac:dyDescent="0.2">
      <c r="C162" s="36"/>
      <c r="D162" s="36"/>
      <c r="E162" s="93"/>
      <c r="F162" s="93"/>
    </row>
    <row r="163" spans="3:6" x14ac:dyDescent="0.2">
      <c r="C163" s="36"/>
      <c r="D163" s="36"/>
      <c r="E163" s="93"/>
      <c r="F163" s="93"/>
    </row>
    <row r="164" spans="3:6" x14ac:dyDescent="0.2">
      <c r="C164" s="36"/>
      <c r="D164" s="36"/>
      <c r="E164" s="93"/>
      <c r="F164" s="93"/>
    </row>
    <row r="165" spans="3:6" x14ac:dyDescent="0.2">
      <c r="C165" s="36"/>
      <c r="D165" s="36"/>
      <c r="E165" s="93"/>
      <c r="F165" s="93"/>
    </row>
    <row r="166" spans="3:6" x14ac:dyDescent="0.2">
      <c r="C166" s="36"/>
      <c r="D166" s="36"/>
      <c r="E166" s="93"/>
      <c r="F166" s="93"/>
    </row>
    <row r="167" spans="3:6" x14ac:dyDescent="0.2">
      <c r="C167" s="36"/>
      <c r="D167" s="36"/>
      <c r="E167" s="93"/>
      <c r="F167" s="93"/>
    </row>
    <row r="168" spans="3:6" x14ac:dyDescent="0.2">
      <c r="C168" s="36"/>
      <c r="D168" s="36"/>
      <c r="E168" s="93"/>
      <c r="F168" s="93"/>
    </row>
    <row r="169" spans="3:6" x14ac:dyDescent="0.2">
      <c r="C169" s="36"/>
      <c r="D169" s="36"/>
      <c r="E169" s="93"/>
      <c r="F169" s="93"/>
    </row>
    <row r="170" spans="3:6" x14ac:dyDescent="0.2">
      <c r="C170" s="36"/>
      <c r="D170" s="36"/>
      <c r="E170" s="93"/>
      <c r="F170" s="93"/>
    </row>
    <row r="171" spans="3:6" x14ac:dyDescent="0.2">
      <c r="C171" s="36"/>
      <c r="D171" s="36"/>
      <c r="E171" s="93"/>
      <c r="F171" s="93"/>
    </row>
    <row r="172" spans="3:6" x14ac:dyDescent="0.2">
      <c r="C172" s="36"/>
      <c r="D172" s="36"/>
      <c r="E172" s="93"/>
      <c r="F172" s="93"/>
    </row>
    <row r="173" spans="3:6" x14ac:dyDescent="0.2">
      <c r="C173" s="36"/>
      <c r="D173" s="36"/>
      <c r="E173" s="93"/>
      <c r="F173" s="93"/>
    </row>
    <row r="174" spans="3:6" x14ac:dyDescent="0.2">
      <c r="C174" s="36"/>
      <c r="D174" s="36"/>
      <c r="E174" s="93"/>
      <c r="F174" s="93"/>
    </row>
    <row r="175" spans="3:6" x14ac:dyDescent="0.2">
      <c r="C175" s="36"/>
      <c r="D175" s="36"/>
      <c r="E175" s="93"/>
      <c r="F175" s="93"/>
    </row>
    <row r="176" spans="3:6" x14ac:dyDescent="0.2">
      <c r="C176" s="36"/>
      <c r="D176" s="36"/>
      <c r="E176" s="93"/>
      <c r="F176" s="93"/>
    </row>
    <row r="177" spans="3:6" x14ac:dyDescent="0.2">
      <c r="C177" s="36"/>
      <c r="D177" s="36"/>
      <c r="E177" s="93"/>
      <c r="F177" s="93"/>
    </row>
    <row r="178" spans="3:6" x14ac:dyDescent="0.2">
      <c r="C178" s="36"/>
      <c r="D178" s="36"/>
      <c r="E178" s="93"/>
      <c r="F178" s="93"/>
    </row>
    <row r="179" spans="3:6" x14ac:dyDescent="0.2">
      <c r="C179" s="36"/>
      <c r="D179" s="36"/>
      <c r="E179" s="93"/>
      <c r="F179" s="93"/>
    </row>
    <row r="180" spans="3:6" x14ac:dyDescent="0.2">
      <c r="C180" s="36"/>
      <c r="D180" s="36"/>
      <c r="E180" s="93"/>
      <c r="F180" s="93"/>
    </row>
    <row r="181" spans="3:6" x14ac:dyDescent="0.2">
      <c r="C181" s="36"/>
      <c r="D181" s="36"/>
      <c r="E181" s="93"/>
      <c r="F181" s="93"/>
    </row>
    <row r="182" spans="3:6" x14ac:dyDescent="0.2">
      <c r="C182" s="36"/>
      <c r="D182" s="36"/>
      <c r="E182" s="93"/>
      <c r="F182" s="93"/>
    </row>
    <row r="183" spans="3:6" x14ac:dyDescent="0.2">
      <c r="C183" s="36"/>
      <c r="D183" s="36"/>
      <c r="E183" s="93"/>
      <c r="F183" s="93"/>
    </row>
    <row r="184" spans="3:6" x14ac:dyDescent="0.2">
      <c r="C184" s="36"/>
      <c r="D184" s="36"/>
      <c r="E184" s="93"/>
      <c r="F184" s="93"/>
    </row>
    <row r="185" spans="3:6" x14ac:dyDescent="0.2">
      <c r="C185" s="36"/>
      <c r="D185" s="36"/>
      <c r="E185" s="93"/>
      <c r="F185" s="93"/>
    </row>
    <row r="186" spans="3:6" x14ac:dyDescent="0.2">
      <c r="C186" s="36"/>
      <c r="D186" s="36"/>
      <c r="E186" s="93"/>
      <c r="F186" s="93"/>
    </row>
    <row r="187" spans="3:6" x14ac:dyDescent="0.2">
      <c r="C187" s="36"/>
      <c r="D187" s="36"/>
      <c r="E187" s="93"/>
      <c r="F187" s="93"/>
    </row>
    <row r="188" spans="3:6" x14ac:dyDescent="0.2">
      <c r="C188" s="36"/>
      <c r="D188" s="36"/>
      <c r="E188" s="93"/>
      <c r="F188" s="93"/>
    </row>
    <row r="189" spans="3:6" x14ac:dyDescent="0.2">
      <c r="C189" s="36"/>
      <c r="D189" s="36"/>
      <c r="E189" s="93"/>
      <c r="F189" s="93"/>
    </row>
    <row r="190" spans="3:6" x14ac:dyDescent="0.2">
      <c r="C190" s="36"/>
      <c r="D190" s="36"/>
      <c r="E190" s="93"/>
      <c r="F190" s="93"/>
    </row>
    <row r="191" spans="3:6" x14ac:dyDescent="0.2">
      <c r="C191" s="36"/>
      <c r="D191" s="36"/>
      <c r="E191" s="93"/>
      <c r="F191" s="93"/>
    </row>
    <row r="192" spans="3:6" x14ac:dyDescent="0.2">
      <c r="C192" s="36"/>
      <c r="D192" s="36"/>
      <c r="E192" s="93"/>
      <c r="F192" s="93"/>
    </row>
    <row r="193" spans="3:6" x14ac:dyDescent="0.2">
      <c r="C193" s="36"/>
      <c r="D193" s="36"/>
      <c r="E193" s="93"/>
      <c r="F193" s="93"/>
    </row>
    <row r="194" spans="3:6" x14ac:dyDescent="0.2">
      <c r="C194" s="36"/>
      <c r="D194" s="36"/>
      <c r="E194" s="93"/>
      <c r="F194" s="93"/>
    </row>
    <row r="195" spans="3:6" x14ac:dyDescent="0.2">
      <c r="C195" s="36"/>
      <c r="D195" s="36"/>
      <c r="E195" s="93"/>
      <c r="F195" s="93"/>
    </row>
    <row r="196" spans="3:6" x14ac:dyDescent="0.2">
      <c r="C196" s="36"/>
      <c r="D196" s="36"/>
      <c r="E196" s="93"/>
      <c r="F196" s="93"/>
    </row>
    <row r="197" spans="3:6" x14ac:dyDescent="0.2">
      <c r="C197" s="36"/>
      <c r="D197" s="36"/>
      <c r="E197" s="93"/>
      <c r="F197" s="93"/>
    </row>
    <row r="198" spans="3:6" x14ac:dyDescent="0.2">
      <c r="C198" s="36"/>
      <c r="D198" s="36"/>
      <c r="E198" s="93"/>
      <c r="F198" s="93"/>
    </row>
    <row r="199" spans="3:6" x14ac:dyDescent="0.2">
      <c r="C199" s="36"/>
      <c r="D199" s="36"/>
      <c r="E199" s="93"/>
      <c r="F199" s="93"/>
    </row>
    <row r="200" spans="3:6" x14ac:dyDescent="0.2">
      <c r="C200" s="36"/>
      <c r="D200" s="36"/>
      <c r="E200" s="93"/>
      <c r="F200" s="93"/>
    </row>
    <row r="201" spans="3:6" x14ac:dyDescent="0.2">
      <c r="C201" s="36"/>
      <c r="D201" s="36"/>
      <c r="E201" s="93"/>
      <c r="F201" s="93"/>
    </row>
    <row r="202" spans="3:6" x14ac:dyDescent="0.2">
      <c r="C202" s="36"/>
      <c r="D202" s="36"/>
      <c r="E202" s="93"/>
      <c r="F202" s="93"/>
    </row>
    <row r="203" spans="3:6" x14ac:dyDescent="0.2">
      <c r="C203" s="36"/>
      <c r="D203" s="36"/>
      <c r="E203" s="93"/>
      <c r="F203" s="93"/>
    </row>
    <row r="204" spans="3:6" x14ac:dyDescent="0.2">
      <c r="C204" s="36"/>
      <c r="D204" s="36"/>
      <c r="E204" s="93"/>
      <c r="F204" s="93"/>
    </row>
    <row r="205" spans="3:6" x14ac:dyDescent="0.2">
      <c r="C205" s="36"/>
      <c r="D205" s="36"/>
      <c r="E205" s="93"/>
      <c r="F205" s="93"/>
    </row>
    <row r="206" spans="3:6" x14ac:dyDescent="0.2">
      <c r="C206" s="36"/>
      <c r="D206" s="36"/>
      <c r="E206" s="93"/>
      <c r="F206" s="93"/>
    </row>
    <row r="207" spans="3:6" x14ac:dyDescent="0.2">
      <c r="C207" s="36"/>
      <c r="D207" s="36"/>
      <c r="E207" s="93"/>
      <c r="F207" s="93"/>
    </row>
    <row r="208" spans="3:6" x14ac:dyDescent="0.2">
      <c r="C208" s="36"/>
      <c r="D208" s="36"/>
      <c r="E208" s="93"/>
      <c r="F208" s="93"/>
    </row>
    <row r="209" spans="3:6" x14ac:dyDescent="0.2">
      <c r="C209" s="36"/>
      <c r="D209" s="36"/>
      <c r="E209" s="93"/>
      <c r="F209" s="93"/>
    </row>
    <row r="210" spans="3:6" x14ac:dyDescent="0.2">
      <c r="C210" s="36"/>
      <c r="D210" s="36"/>
      <c r="E210" s="93"/>
      <c r="F210" s="93"/>
    </row>
    <row r="211" spans="3:6" x14ac:dyDescent="0.2">
      <c r="C211" s="36"/>
      <c r="D211" s="36"/>
      <c r="E211" s="93"/>
      <c r="F211" s="93"/>
    </row>
    <row r="212" spans="3:6" x14ac:dyDescent="0.2">
      <c r="C212" s="36"/>
      <c r="D212" s="36"/>
      <c r="E212" s="93"/>
      <c r="F212" s="93"/>
    </row>
    <row r="213" spans="3:6" x14ac:dyDescent="0.2">
      <c r="C213" s="36"/>
      <c r="D213" s="36"/>
      <c r="E213" s="93"/>
      <c r="F213" s="93"/>
    </row>
    <row r="214" spans="3:6" x14ac:dyDescent="0.2">
      <c r="C214" s="36"/>
      <c r="D214" s="36"/>
      <c r="E214" s="93"/>
      <c r="F214" s="93"/>
    </row>
    <row r="215" spans="3:6" x14ac:dyDescent="0.2">
      <c r="C215" s="36"/>
      <c r="D215" s="36"/>
      <c r="E215" s="93"/>
      <c r="F215" s="93"/>
    </row>
    <row r="216" spans="3:6" x14ac:dyDescent="0.2">
      <c r="C216" s="36"/>
      <c r="D216" s="36"/>
      <c r="E216" s="93"/>
      <c r="F216" s="93"/>
    </row>
    <row r="217" spans="3:6" x14ac:dyDescent="0.2">
      <c r="C217" s="36"/>
      <c r="D217" s="36"/>
      <c r="E217" s="93"/>
      <c r="F217" s="93"/>
    </row>
    <row r="218" spans="3:6" x14ac:dyDescent="0.2">
      <c r="C218" s="36"/>
      <c r="D218" s="36"/>
      <c r="E218" s="93"/>
      <c r="F218" s="93"/>
    </row>
    <row r="219" spans="3:6" x14ac:dyDescent="0.2">
      <c r="C219" s="36"/>
      <c r="D219" s="36"/>
      <c r="E219" s="93"/>
      <c r="F219" s="93"/>
    </row>
    <row r="220" spans="3:6" x14ac:dyDescent="0.2">
      <c r="C220" s="36"/>
      <c r="D220" s="36"/>
      <c r="E220" s="93"/>
      <c r="F220" s="93"/>
    </row>
    <row r="221" spans="3:6" x14ac:dyDescent="0.2">
      <c r="C221" s="36"/>
      <c r="D221" s="36"/>
      <c r="E221" s="93"/>
      <c r="F221" s="93"/>
    </row>
    <row r="222" spans="3:6" x14ac:dyDescent="0.2">
      <c r="C222" s="36"/>
      <c r="D222" s="36"/>
      <c r="E222" s="93"/>
      <c r="F222" s="93"/>
    </row>
    <row r="223" spans="3:6" x14ac:dyDescent="0.2">
      <c r="C223" s="36"/>
      <c r="D223" s="36"/>
      <c r="E223" s="93"/>
      <c r="F223" s="93"/>
    </row>
    <row r="224" spans="3:6" x14ac:dyDescent="0.2">
      <c r="C224" s="36"/>
      <c r="D224" s="36"/>
      <c r="E224" s="93"/>
      <c r="F224" s="93"/>
    </row>
    <row r="225" spans="3:6" x14ac:dyDescent="0.2">
      <c r="C225" s="36"/>
      <c r="D225" s="36"/>
      <c r="E225" s="93"/>
      <c r="F225" s="93"/>
    </row>
    <row r="226" spans="3:6" x14ac:dyDescent="0.2">
      <c r="C226" s="36"/>
      <c r="D226" s="36"/>
      <c r="E226" s="93"/>
      <c r="F226" s="93"/>
    </row>
    <row r="227" spans="3:6" x14ac:dyDescent="0.2">
      <c r="C227" s="36"/>
      <c r="D227" s="36"/>
      <c r="E227" s="93"/>
      <c r="F227" s="93"/>
    </row>
    <row r="228" spans="3:6" x14ac:dyDescent="0.2">
      <c r="C228" s="36"/>
      <c r="D228" s="36"/>
      <c r="E228" s="93"/>
      <c r="F228" s="93"/>
    </row>
    <row r="229" spans="3:6" x14ac:dyDescent="0.2">
      <c r="C229" s="36"/>
      <c r="D229" s="36"/>
      <c r="E229" s="93"/>
      <c r="F229" s="93"/>
    </row>
    <row r="230" spans="3:6" x14ac:dyDescent="0.2">
      <c r="C230" s="36"/>
      <c r="D230" s="36"/>
      <c r="E230" s="93"/>
      <c r="F230" s="93"/>
    </row>
    <row r="231" spans="3:6" x14ac:dyDescent="0.2">
      <c r="C231" s="36"/>
      <c r="D231" s="36"/>
      <c r="E231" s="93"/>
      <c r="F231" s="93"/>
    </row>
    <row r="232" spans="3:6" x14ac:dyDescent="0.2">
      <c r="C232" s="36"/>
      <c r="D232" s="36"/>
      <c r="E232" s="93"/>
      <c r="F232" s="93"/>
    </row>
    <row r="233" spans="3:6" x14ac:dyDescent="0.2">
      <c r="C233" s="36"/>
      <c r="D233" s="36"/>
      <c r="E233" s="93"/>
      <c r="F233" s="93"/>
    </row>
    <row r="234" spans="3:6" x14ac:dyDescent="0.2">
      <c r="C234" s="36"/>
      <c r="D234" s="36"/>
      <c r="E234" s="93"/>
      <c r="F234" s="93"/>
    </row>
    <row r="235" spans="3:6" x14ac:dyDescent="0.2">
      <c r="C235" s="36"/>
      <c r="D235" s="36"/>
      <c r="E235" s="93"/>
      <c r="F235" s="93"/>
    </row>
    <row r="236" spans="3:6" x14ac:dyDescent="0.2">
      <c r="C236" s="36"/>
      <c r="D236" s="36"/>
      <c r="E236" s="93"/>
      <c r="F236" s="93"/>
    </row>
    <row r="237" spans="3:6" x14ac:dyDescent="0.2">
      <c r="C237" s="36"/>
      <c r="D237" s="36"/>
      <c r="E237" s="93"/>
      <c r="F237" s="93"/>
    </row>
    <row r="238" spans="3:6" x14ac:dyDescent="0.2">
      <c r="C238" s="36"/>
      <c r="D238" s="36"/>
      <c r="E238" s="93"/>
      <c r="F238" s="93"/>
    </row>
    <row r="239" spans="3:6" x14ac:dyDescent="0.2">
      <c r="C239" s="36"/>
      <c r="D239" s="36"/>
      <c r="E239" s="93"/>
      <c r="F239" s="93"/>
    </row>
    <row r="240" spans="3:6" x14ac:dyDescent="0.2">
      <c r="C240" s="36"/>
      <c r="D240" s="36"/>
      <c r="E240" s="93"/>
      <c r="F240" s="93"/>
    </row>
    <row r="241" spans="1:9" x14ac:dyDescent="0.2">
      <c r="C241" s="36"/>
      <c r="D241" s="36"/>
      <c r="E241" s="93"/>
      <c r="F241" s="93"/>
    </row>
    <row r="242" spans="1:9" x14ac:dyDescent="0.2">
      <c r="C242" s="36"/>
      <c r="D242" s="36"/>
      <c r="E242" s="93"/>
      <c r="F242" s="93"/>
    </row>
    <row r="243" spans="1:9" x14ac:dyDescent="0.2">
      <c r="C243" s="36"/>
      <c r="D243" s="36"/>
      <c r="E243" s="93"/>
      <c r="F243" s="93"/>
    </row>
    <row r="244" spans="1:9" x14ac:dyDescent="0.2">
      <c r="C244" s="36"/>
    </row>
    <row r="245" spans="1:9" x14ac:dyDescent="0.2">
      <c r="C245" s="36"/>
    </row>
    <row r="246" spans="1:9" x14ac:dyDescent="0.2">
      <c r="C246" s="36"/>
    </row>
    <row r="247" spans="1:9" x14ac:dyDescent="0.2">
      <c r="C247" s="36"/>
    </row>
    <row r="248" spans="1:9" x14ac:dyDescent="0.2">
      <c r="C248" s="36"/>
    </row>
    <row r="249" spans="1:9" x14ac:dyDescent="0.2">
      <c r="C249" s="36"/>
    </row>
    <row r="250" spans="1:9" x14ac:dyDescent="0.2">
      <c r="C250" s="36"/>
    </row>
    <row r="251" spans="1:9" x14ac:dyDescent="0.2">
      <c r="C251" s="36"/>
    </row>
    <row r="252" spans="1:9" s="94" customFormat="1" x14ac:dyDescent="0.2">
      <c r="A252" s="51"/>
      <c r="B252" s="14"/>
      <c r="C252" s="36"/>
      <c r="E252" s="95"/>
      <c r="F252" s="95"/>
      <c r="G252" s="14"/>
      <c r="H252" s="14"/>
      <c r="I252" s="14"/>
    </row>
    <row r="253" spans="1:9" s="94" customFormat="1" x14ac:dyDescent="0.2">
      <c r="A253" s="51"/>
      <c r="B253" s="14"/>
      <c r="C253" s="36"/>
      <c r="E253" s="95"/>
      <c r="F253" s="95"/>
      <c r="G253" s="14"/>
      <c r="H253" s="14"/>
      <c r="I253" s="14"/>
    </row>
    <row r="254" spans="1:9" s="94" customFormat="1" x14ac:dyDescent="0.2">
      <c r="A254" s="51"/>
      <c r="B254" s="14"/>
      <c r="C254" s="36"/>
      <c r="E254" s="95"/>
      <c r="F254" s="95"/>
      <c r="G254" s="14"/>
      <c r="H254" s="14"/>
      <c r="I254" s="14"/>
    </row>
    <row r="255" spans="1:9" s="94" customFormat="1" x14ac:dyDescent="0.2">
      <c r="A255" s="51"/>
      <c r="B255" s="14"/>
      <c r="C255" s="36"/>
      <c r="E255" s="95"/>
      <c r="F255" s="95"/>
      <c r="G255" s="14"/>
      <c r="H255" s="14"/>
      <c r="I255" s="14"/>
    </row>
    <row r="256" spans="1:9" s="94" customFormat="1" x14ac:dyDescent="0.2">
      <c r="A256" s="51"/>
      <c r="B256" s="14"/>
      <c r="C256" s="36"/>
      <c r="E256" s="95"/>
      <c r="F256" s="95"/>
      <c r="G256" s="14"/>
      <c r="H256" s="14"/>
      <c r="I256" s="14"/>
    </row>
    <row r="257" spans="1:9" s="94" customFormat="1" x14ac:dyDescent="0.2">
      <c r="A257" s="51"/>
      <c r="B257" s="14"/>
      <c r="C257" s="36"/>
      <c r="E257" s="95"/>
      <c r="F257" s="95"/>
      <c r="G257" s="14"/>
      <c r="H257" s="14"/>
      <c r="I257" s="14"/>
    </row>
    <row r="258" spans="1:9" s="94" customFormat="1" x14ac:dyDescent="0.2">
      <c r="A258" s="51"/>
      <c r="B258" s="14"/>
      <c r="C258" s="36"/>
      <c r="E258" s="95"/>
      <c r="F258" s="95"/>
      <c r="G258" s="14"/>
      <c r="H258" s="14"/>
      <c r="I258" s="14"/>
    </row>
    <row r="259" spans="1:9" s="94" customFormat="1" x14ac:dyDescent="0.2">
      <c r="A259" s="51"/>
      <c r="B259" s="14"/>
      <c r="C259" s="36"/>
      <c r="E259" s="95"/>
      <c r="F259" s="95"/>
      <c r="G259" s="14"/>
      <c r="H259" s="14"/>
      <c r="I259" s="14"/>
    </row>
    <row r="260" spans="1:9" s="94" customFormat="1" x14ac:dyDescent="0.2">
      <c r="A260" s="51"/>
      <c r="B260" s="14"/>
      <c r="C260" s="36"/>
      <c r="E260" s="95"/>
      <c r="F260" s="95"/>
      <c r="G260" s="14"/>
      <c r="H260" s="14"/>
      <c r="I260" s="14"/>
    </row>
    <row r="261" spans="1:9" s="94" customFormat="1" x14ac:dyDescent="0.2">
      <c r="A261" s="51"/>
      <c r="B261" s="14"/>
      <c r="C261" s="36"/>
      <c r="E261" s="95"/>
      <c r="F261" s="95"/>
      <c r="G261" s="14"/>
      <c r="H261" s="14"/>
      <c r="I261" s="14"/>
    </row>
    <row r="262" spans="1:9" s="94" customFormat="1" x14ac:dyDescent="0.2">
      <c r="A262" s="51"/>
      <c r="B262" s="14"/>
      <c r="C262" s="36"/>
      <c r="E262" s="95"/>
      <c r="F262" s="95"/>
      <c r="G262" s="14"/>
      <c r="H262" s="14"/>
      <c r="I262" s="14"/>
    </row>
    <row r="263" spans="1:9" s="94" customFormat="1" x14ac:dyDescent="0.2">
      <c r="A263" s="51"/>
      <c r="B263" s="14"/>
      <c r="C263" s="36"/>
      <c r="E263" s="95"/>
      <c r="F263" s="95"/>
      <c r="G263" s="14"/>
      <c r="H263" s="14"/>
      <c r="I263" s="14"/>
    </row>
    <row r="264" spans="1:9" s="94" customFormat="1" x14ac:dyDescent="0.2">
      <c r="A264" s="51"/>
      <c r="B264" s="14"/>
      <c r="C264" s="36"/>
      <c r="E264" s="95"/>
      <c r="F264" s="95"/>
      <c r="G264" s="14"/>
      <c r="H264" s="14"/>
      <c r="I264" s="14"/>
    </row>
    <row r="265" spans="1:9" s="94" customFormat="1" x14ac:dyDescent="0.2">
      <c r="A265" s="51"/>
      <c r="B265" s="14"/>
      <c r="C265" s="36"/>
      <c r="E265" s="95"/>
      <c r="F265" s="95"/>
      <c r="G265" s="14"/>
      <c r="H265" s="14"/>
      <c r="I265" s="14"/>
    </row>
    <row r="266" spans="1:9" s="94" customFormat="1" x14ac:dyDescent="0.2">
      <c r="A266" s="51"/>
      <c r="B266" s="14"/>
      <c r="C266" s="36"/>
      <c r="E266" s="95"/>
      <c r="F266" s="95"/>
      <c r="G266" s="14"/>
      <c r="H266" s="14"/>
      <c r="I266" s="14"/>
    </row>
    <row r="267" spans="1:9" s="94" customFormat="1" x14ac:dyDescent="0.2">
      <c r="A267" s="51"/>
      <c r="B267" s="14"/>
      <c r="C267" s="36"/>
      <c r="E267" s="95"/>
      <c r="F267" s="95"/>
      <c r="G267" s="14"/>
      <c r="H267" s="14"/>
      <c r="I267" s="14"/>
    </row>
    <row r="268" spans="1:9" s="94" customFormat="1" x14ac:dyDescent="0.2">
      <c r="A268" s="51"/>
      <c r="B268" s="14"/>
      <c r="C268" s="36"/>
      <c r="E268" s="95"/>
      <c r="F268" s="95"/>
      <c r="G268" s="14"/>
      <c r="H268" s="14"/>
      <c r="I268" s="14"/>
    </row>
    <row r="269" spans="1:9" s="94" customFormat="1" x14ac:dyDescent="0.2">
      <c r="A269" s="51"/>
      <c r="B269" s="14"/>
      <c r="C269" s="36"/>
      <c r="E269" s="95"/>
      <c r="F269" s="95"/>
      <c r="G269" s="14"/>
      <c r="H269" s="14"/>
      <c r="I269" s="14"/>
    </row>
    <row r="270" spans="1:9" s="94" customFormat="1" x14ac:dyDescent="0.2">
      <c r="A270" s="51"/>
      <c r="B270" s="14"/>
      <c r="C270" s="36"/>
      <c r="E270" s="95"/>
      <c r="F270" s="95"/>
      <c r="G270" s="14"/>
      <c r="H270" s="14"/>
      <c r="I270" s="14"/>
    </row>
    <row r="271" spans="1:9" s="94" customFormat="1" x14ac:dyDescent="0.2">
      <c r="A271" s="51"/>
      <c r="B271" s="14"/>
      <c r="C271" s="36"/>
      <c r="E271" s="95"/>
      <c r="F271" s="95"/>
      <c r="G271" s="14"/>
      <c r="H271" s="14"/>
      <c r="I271" s="14"/>
    </row>
    <row r="272" spans="1:9" s="94" customFormat="1" x14ac:dyDescent="0.2">
      <c r="A272" s="51"/>
      <c r="B272" s="14"/>
      <c r="C272" s="36"/>
      <c r="E272" s="95"/>
      <c r="F272" s="95"/>
      <c r="G272" s="14"/>
      <c r="H272" s="14"/>
      <c r="I272" s="14"/>
    </row>
    <row r="273" spans="1:9" s="94" customFormat="1" x14ac:dyDescent="0.2">
      <c r="A273" s="51"/>
      <c r="B273" s="14"/>
      <c r="C273" s="36"/>
      <c r="E273" s="95"/>
      <c r="F273" s="95"/>
      <c r="G273" s="14"/>
      <c r="H273" s="14"/>
      <c r="I273" s="14"/>
    </row>
    <row r="274" spans="1:9" s="94" customFormat="1" x14ac:dyDescent="0.2">
      <c r="A274" s="51"/>
      <c r="B274" s="14"/>
      <c r="C274" s="36"/>
      <c r="E274" s="95"/>
      <c r="F274" s="95"/>
      <c r="G274" s="14"/>
      <c r="H274" s="14"/>
      <c r="I274" s="14"/>
    </row>
    <row r="275" spans="1:9" s="94" customFormat="1" x14ac:dyDescent="0.2">
      <c r="A275" s="51"/>
      <c r="B275" s="14"/>
      <c r="C275" s="36"/>
      <c r="E275" s="95"/>
      <c r="F275" s="95"/>
      <c r="G275" s="14"/>
      <c r="H275" s="14"/>
      <c r="I275" s="14"/>
    </row>
    <row r="276" spans="1:9" s="94" customFormat="1" x14ac:dyDescent="0.2">
      <c r="A276" s="51"/>
      <c r="B276" s="14"/>
      <c r="C276" s="36"/>
      <c r="E276" s="95"/>
      <c r="F276" s="95"/>
      <c r="G276" s="14"/>
      <c r="H276" s="14"/>
      <c r="I276" s="14"/>
    </row>
    <row r="277" spans="1:9" s="94" customFormat="1" x14ac:dyDescent="0.2">
      <c r="A277" s="51"/>
      <c r="B277" s="14"/>
      <c r="C277" s="36"/>
      <c r="E277" s="95"/>
      <c r="F277" s="95"/>
      <c r="G277" s="14"/>
      <c r="H277" s="14"/>
      <c r="I277" s="14"/>
    </row>
    <row r="278" spans="1:9" s="94" customFormat="1" x14ac:dyDescent="0.2">
      <c r="A278" s="51"/>
      <c r="B278" s="14"/>
      <c r="C278" s="36"/>
      <c r="E278" s="95"/>
      <c r="F278" s="95"/>
      <c r="G278" s="14"/>
      <c r="H278" s="14"/>
      <c r="I278" s="14"/>
    </row>
    <row r="279" spans="1:9" s="94" customFormat="1" x14ac:dyDescent="0.2">
      <c r="A279" s="51"/>
      <c r="B279" s="14"/>
      <c r="C279" s="36"/>
      <c r="E279" s="95"/>
      <c r="F279" s="95"/>
      <c r="G279" s="14"/>
      <c r="H279" s="14"/>
      <c r="I279" s="14"/>
    </row>
    <row r="280" spans="1:9" s="94" customFormat="1" x14ac:dyDescent="0.2">
      <c r="A280" s="51"/>
      <c r="B280" s="14"/>
      <c r="C280" s="36"/>
      <c r="E280" s="95"/>
      <c r="F280" s="95"/>
      <c r="G280" s="14"/>
      <c r="H280" s="14"/>
      <c r="I280" s="14"/>
    </row>
    <row r="281" spans="1:9" s="94" customFormat="1" x14ac:dyDescent="0.2">
      <c r="A281" s="51"/>
      <c r="B281" s="14"/>
      <c r="C281" s="36"/>
      <c r="E281" s="95"/>
      <c r="F281" s="95"/>
      <c r="G281" s="14"/>
      <c r="H281" s="14"/>
      <c r="I281" s="14"/>
    </row>
    <row r="282" spans="1:9" s="94" customFormat="1" x14ac:dyDescent="0.2">
      <c r="A282" s="51"/>
      <c r="B282" s="14"/>
      <c r="C282" s="36"/>
      <c r="E282" s="95"/>
      <c r="F282" s="95"/>
      <c r="G282" s="14"/>
      <c r="H282" s="14"/>
      <c r="I282" s="14"/>
    </row>
    <row r="283" spans="1:9" s="94" customFormat="1" x14ac:dyDescent="0.2">
      <c r="A283" s="51"/>
      <c r="B283" s="14"/>
      <c r="C283" s="36"/>
      <c r="E283" s="95"/>
      <c r="F283" s="95"/>
      <c r="G283" s="14"/>
      <c r="H283" s="14"/>
      <c r="I283" s="14"/>
    </row>
    <row r="284" spans="1:9" s="94" customFormat="1" x14ac:dyDescent="0.2">
      <c r="A284" s="51"/>
      <c r="B284" s="14"/>
      <c r="C284" s="36"/>
      <c r="E284" s="95"/>
      <c r="F284" s="95"/>
      <c r="G284" s="14"/>
      <c r="H284" s="14"/>
      <c r="I284" s="14"/>
    </row>
    <row r="285" spans="1:9" s="94" customFormat="1" x14ac:dyDescent="0.2">
      <c r="A285" s="51"/>
      <c r="B285" s="14"/>
      <c r="C285" s="36"/>
      <c r="E285" s="95"/>
      <c r="F285" s="95"/>
      <c r="G285" s="14"/>
      <c r="H285" s="14"/>
      <c r="I285" s="14"/>
    </row>
    <row r="286" spans="1:9" s="94" customFormat="1" x14ac:dyDescent="0.2">
      <c r="A286" s="51"/>
      <c r="B286" s="14"/>
      <c r="C286" s="36"/>
      <c r="E286" s="95"/>
      <c r="F286" s="95"/>
      <c r="G286" s="14"/>
      <c r="H286" s="14"/>
      <c r="I286" s="14"/>
    </row>
    <row r="287" spans="1:9" s="94" customFormat="1" x14ac:dyDescent="0.2">
      <c r="A287" s="51"/>
      <c r="B287" s="14"/>
      <c r="C287" s="36"/>
      <c r="E287" s="95"/>
      <c r="F287" s="95"/>
      <c r="G287" s="14"/>
      <c r="H287" s="14"/>
      <c r="I287" s="14"/>
    </row>
    <row r="288" spans="1:9" s="94" customFormat="1" x14ac:dyDescent="0.2">
      <c r="A288" s="51"/>
      <c r="B288" s="14"/>
      <c r="C288" s="36"/>
      <c r="E288" s="95"/>
      <c r="F288" s="95"/>
      <c r="G288" s="14"/>
      <c r="H288" s="14"/>
      <c r="I288" s="14"/>
    </row>
    <row r="289" spans="1:9" s="94" customFormat="1" x14ac:dyDescent="0.2">
      <c r="A289" s="51"/>
      <c r="B289" s="14"/>
      <c r="C289" s="36"/>
      <c r="E289" s="95"/>
      <c r="F289" s="95"/>
      <c r="G289" s="14"/>
      <c r="H289" s="14"/>
      <c r="I289" s="14"/>
    </row>
    <row r="290" spans="1:9" s="94" customFormat="1" x14ac:dyDescent="0.2">
      <c r="A290" s="51"/>
      <c r="B290" s="14"/>
      <c r="C290" s="36"/>
      <c r="E290" s="95"/>
      <c r="F290" s="95"/>
      <c r="G290" s="14"/>
      <c r="H290" s="14"/>
      <c r="I290" s="14"/>
    </row>
    <row r="291" spans="1:9" s="94" customFormat="1" x14ac:dyDescent="0.2">
      <c r="A291" s="51"/>
      <c r="B291" s="14"/>
      <c r="C291" s="36"/>
      <c r="E291" s="95"/>
      <c r="F291" s="95"/>
      <c r="G291" s="14"/>
      <c r="H291" s="14"/>
      <c r="I291" s="14"/>
    </row>
    <row r="292" spans="1:9" s="94" customFormat="1" x14ac:dyDescent="0.2">
      <c r="A292" s="51"/>
      <c r="B292" s="14"/>
      <c r="C292" s="36"/>
      <c r="E292" s="95"/>
      <c r="F292" s="95"/>
      <c r="G292" s="14"/>
      <c r="H292" s="14"/>
      <c r="I292" s="14"/>
    </row>
    <row r="293" spans="1:9" s="94" customFormat="1" x14ac:dyDescent="0.2">
      <c r="A293" s="51"/>
      <c r="B293" s="14"/>
      <c r="C293" s="36"/>
      <c r="E293" s="95"/>
      <c r="F293" s="95"/>
      <c r="G293" s="14"/>
      <c r="H293" s="14"/>
      <c r="I293" s="14"/>
    </row>
    <row r="294" spans="1:9" s="94" customFormat="1" x14ac:dyDescent="0.2">
      <c r="A294" s="51"/>
      <c r="B294" s="14"/>
      <c r="C294" s="36"/>
      <c r="E294" s="95"/>
      <c r="F294" s="95"/>
      <c r="G294" s="14"/>
      <c r="H294" s="14"/>
      <c r="I294" s="14"/>
    </row>
    <row r="295" spans="1:9" s="94" customFormat="1" x14ac:dyDescent="0.2">
      <c r="A295" s="51"/>
      <c r="B295" s="14"/>
      <c r="C295" s="36"/>
      <c r="E295" s="95"/>
      <c r="F295" s="95"/>
      <c r="G295" s="14"/>
      <c r="H295" s="14"/>
      <c r="I295" s="14"/>
    </row>
    <row r="296" spans="1:9" s="94" customFormat="1" x14ac:dyDescent="0.2">
      <c r="A296" s="51"/>
      <c r="B296" s="14"/>
      <c r="C296" s="36"/>
      <c r="E296" s="95"/>
      <c r="F296" s="95"/>
      <c r="G296" s="14"/>
      <c r="H296" s="14"/>
      <c r="I296" s="14"/>
    </row>
  </sheetData>
  <sheetProtection algorithmName="SHA-512" hashValue="t2VdNY6mc89m/pkx4U5CYpxzCOrvrHYbLhkZxLIlgIZ6uWeVs4SSd970mDk+2+C7O3X+3kUD19j6EMmBPBkaFw==" saltValue="gmROyU8Wxhou56GWlhQEkA==" spinCount="100000" sheet="1" objects="1" scenarios="1"/>
  <mergeCells count="5">
    <mergeCell ref="B42:F42"/>
    <mergeCell ref="B51:F51"/>
    <mergeCell ref="C2:E2"/>
    <mergeCell ref="C3:F3"/>
    <mergeCell ref="A6:F6"/>
  </mergeCells>
  <phoneticPr fontId="21" type="noConversion"/>
  <printOptions horizontalCentered="1"/>
  <pageMargins left="0.23622047244094491" right="0" top="0.39" bottom="0" header="0.15748031496062992" footer="0"/>
  <pageSetup paperSize="9" scale="52" orientation="portrait" r:id="rId1"/>
  <headerFooter alignWithMargins="0">
    <oddFooter>&amp;R&amp;"Times New Roman,Normal"&amp;8p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PdG</vt:lpstr>
      <vt:lpstr>DPGF </vt:lpstr>
    </vt:vector>
  </TitlesOfParts>
  <Company>ufc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LOUSTALOT</dc:creator>
  <cp:lastModifiedBy>Yohann DRUT</cp:lastModifiedBy>
  <cp:lastPrinted>2024-06-03T11:54:40Z</cp:lastPrinted>
  <dcterms:created xsi:type="dcterms:W3CDTF">2023-02-09T09:47:56Z</dcterms:created>
  <dcterms:modified xsi:type="dcterms:W3CDTF">2024-06-07T07:57:30Z</dcterms:modified>
</cp:coreProperties>
</file>