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TRAVAIL\TRAVAIL\RIA YZEURE\DCE EMISSION\"/>
    </mc:Choice>
  </mc:AlternateContent>
  <bookViews>
    <workbookView xWindow="30" yWindow="135" windowWidth="14070" windowHeight="12690"/>
  </bookViews>
  <sheets>
    <sheet name="Lot EL" sheetId="1" r:id="rId1"/>
  </sheets>
  <definedNames>
    <definedName name="BuiltIn_Criteria___0">"$#ref!.$A$6:$IK$8"</definedName>
    <definedName name="BuiltIn_Print_Area___1">"$#ref!.$A$1:$I$69"</definedName>
    <definedName name="BuiltIn_Print_Area___2">"$#ref!.$A$1:$I$61"</definedName>
    <definedName name="BuiltIn_Print_Area___3">'Lot EL'!$A$58:$H$401</definedName>
    <definedName name="BuiltIn_Print_Titles___1">"$#ref!.$A$2:$IL$12"</definedName>
    <definedName name="BuiltIn_Print_Titles___2">"$#ref!.$A$2:$IL$12"</definedName>
    <definedName name="BuiltIn_Print_Titles___3">'Lot EL'!$A$58:$IJ$65</definedName>
  </definedNames>
  <calcPr calcId="162913"/>
</workbook>
</file>

<file path=xl/calcChain.xml><?xml version="1.0" encoding="utf-8"?>
<calcChain xmlns="http://schemas.openxmlformats.org/spreadsheetml/2006/main">
  <c r="C343" i="1" l="1"/>
  <c r="C342" i="1"/>
  <c r="A342" i="1"/>
  <c r="H79" i="1"/>
  <c r="H82" i="1" s="1"/>
  <c r="H343" i="1" s="1"/>
  <c r="C354" i="1"/>
  <c r="C376" i="1"/>
  <c r="C375" i="1"/>
  <c r="A375" i="1"/>
  <c r="H271" i="1"/>
  <c r="H270" i="1"/>
  <c r="H269" i="1"/>
  <c r="H274" i="1" l="1"/>
  <c r="H376" i="1" s="1"/>
  <c r="H252" i="1"/>
  <c r="H251" i="1"/>
  <c r="H250" i="1"/>
  <c r="H249" i="1"/>
  <c r="H255" i="1" l="1"/>
  <c r="H168" i="1"/>
  <c r="H96" i="1" l="1"/>
  <c r="H140" i="1" l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9" i="1"/>
  <c r="H170" i="1"/>
  <c r="H171" i="1"/>
  <c r="H172" i="1"/>
  <c r="H173" i="1"/>
  <c r="H174" i="1"/>
  <c r="H175" i="1"/>
  <c r="H176" i="1"/>
  <c r="H139" i="1"/>
  <c r="H179" i="1" l="1"/>
  <c r="H237" i="1"/>
  <c r="H236" i="1"/>
  <c r="H214" i="1" l="1"/>
  <c r="H235" i="1" l="1"/>
  <c r="H238" i="1"/>
  <c r="H239" i="1"/>
  <c r="H240" i="1"/>
  <c r="H213" i="1"/>
  <c r="H88" i="1" l="1"/>
  <c r="H87" i="1"/>
  <c r="H91" i="1" l="1"/>
  <c r="H115" i="1"/>
  <c r="H225" i="1" l="1"/>
  <c r="H224" i="1"/>
  <c r="H223" i="1"/>
  <c r="H228" i="1" l="1"/>
  <c r="H186" i="1"/>
  <c r="H187" i="1"/>
  <c r="H188" i="1"/>
  <c r="H189" i="1"/>
  <c r="H202" i="1"/>
  <c r="H203" i="1"/>
  <c r="H68" i="1"/>
  <c r="H69" i="1"/>
  <c r="H105" i="1"/>
  <c r="H114" i="1"/>
  <c r="H118" i="1" s="1"/>
  <c r="H185" i="1"/>
  <c r="H212" i="1"/>
  <c r="H217" i="1" s="1"/>
  <c r="H234" i="1"/>
  <c r="H243" i="1" s="1"/>
  <c r="A338" i="1"/>
  <c r="C338" i="1"/>
  <c r="A339" i="1"/>
  <c r="C339" i="1"/>
  <c r="A341" i="1"/>
  <c r="C341" i="1"/>
  <c r="A345" i="1"/>
  <c r="C345" i="1"/>
  <c r="C346" i="1"/>
  <c r="A348" i="1"/>
  <c r="C348" i="1"/>
  <c r="C349" i="1"/>
  <c r="A351" i="1"/>
  <c r="C351" i="1"/>
  <c r="C352" i="1"/>
  <c r="A354" i="1"/>
  <c r="C355" i="1"/>
  <c r="A357" i="1"/>
  <c r="C357" i="1"/>
  <c r="C358" i="1"/>
  <c r="A360" i="1"/>
  <c r="C360" i="1"/>
  <c r="C361" i="1"/>
  <c r="A363" i="1"/>
  <c r="C363" i="1"/>
  <c r="C364" i="1"/>
  <c r="A366" i="1"/>
  <c r="C366" i="1"/>
  <c r="C367" i="1"/>
  <c r="A369" i="1"/>
  <c r="C369" i="1"/>
  <c r="C370" i="1"/>
  <c r="A372" i="1"/>
  <c r="C372" i="1"/>
  <c r="C373" i="1"/>
  <c r="H206" i="1" l="1"/>
  <c r="H361" i="1" s="1"/>
  <c r="H99" i="1"/>
  <c r="H349" i="1" s="1"/>
  <c r="H72" i="1"/>
  <c r="H339" i="1" s="1"/>
  <c r="H108" i="1"/>
  <c r="H352" i="1" s="1"/>
  <c r="H370" i="1"/>
  <c r="H355" i="1"/>
  <c r="H373" i="1"/>
  <c r="H364" i="1"/>
  <c r="H346" i="1"/>
  <c r="H367" i="1"/>
  <c r="H358" i="1" l="1"/>
  <c r="H380" i="1" s="1"/>
  <c r="H383" i="1" l="1"/>
  <c r="H387" i="1" l="1"/>
</calcChain>
</file>

<file path=xl/sharedStrings.xml><?xml version="1.0" encoding="utf-8"?>
<sst xmlns="http://schemas.openxmlformats.org/spreadsheetml/2006/main" count="229" uniqueCount="120">
  <si>
    <t>U</t>
  </si>
  <si>
    <t>TOTAL</t>
  </si>
  <si>
    <t>DPGF</t>
  </si>
  <si>
    <t>AFFAIRE</t>
  </si>
  <si>
    <t>Qté</t>
  </si>
  <si>
    <t>Prix unitaire</t>
  </si>
  <si>
    <t>Prix total</t>
  </si>
  <si>
    <t>€ H.T.</t>
  </si>
  <si>
    <t>Ens</t>
  </si>
  <si>
    <t>ml</t>
  </si>
  <si>
    <t>PRISES DE TERRE</t>
  </si>
  <si>
    <t>EQUIPEMENT DES LOCAUX</t>
  </si>
  <si>
    <t>ARMOIRES ELECTRIQUES</t>
  </si>
  <si>
    <t>COUPURES D'URGENCES</t>
  </si>
  <si>
    <t>DISTRIBUTION PRINCIPALE</t>
  </si>
  <si>
    <t>Câble U1000 R2OV sous gaine ou chemin de câble 3G1,5mm² pour l'éclairage</t>
  </si>
  <si>
    <t>ALIMENTATIONS SPECIFIQUES</t>
  </si>
  <si>
    <t>Depuis TGBT, distribution sur chemin de câble ou sous gaines des alimentations spécifiques suivantes :</t>
  </si>
  <si>
    <t>ECLAIRAGE DE SECURITE</t>
  </si>
  <si>
    <t>Câblage des blocs</t>
  </si>
  <si>
    <t>PRE CABLAGE TELEPHONE INFORMATIQUE</t>
  </si>
  <si>
    <t>ALARME INCENDIE</t>
  </si>
  <si>
    <t>CONSISTANCE ET ETENDU DES TRAVAUX</t>
  </si>
  <si>
    <t>3</t>
  </si>
  <si>
    <t>3.2</t>
  </si>
  <si>
    <t>Montant total H.T. § 3.2</t>
  </si>
  <si>
    <t>3.3</t>
  </si>
  <si>
    <t>Montant total H.T. § 3.3</t>
  </si>
  <si>
    <t>3.6</t>
  </si>
  <si>
    <t>Montant total H.T. § 3.6</t>
  </si>
  <si>
    <t>3.7</t>
  </si>
  <si>
    <t>Montant total H.T. § 3.7</t>
  </si>
  <si>
    <t>3.11</t>
  </si>
  <si>
    <t>Montant total H.T. § 3.11</t>
  </si>
  <si>
    <t>3.12</t>
  </si>
  <si>
    <t>Montant total H.T. § 3.12</t>
  </si>
  <si>
    <t>3.13</t>
  </si>
  <si>
    <t>Montant total H.T. § 3.13</t>
  </si>
  <si>
    <t>3.14</t>
  </si>
  <si>
    <t>Montant total H.T. § 3.14</t>
  </si>
  <si>
    <t>1</t>
  </si>
  <si>
    <t>Depuis TGBT jusqu'à boîte de dérivation ou appareil :</t>
  </si>
  <si>
    <t>Les éventuelles formules de calculs existantes sont une aide, elles n'ont aucune valeur contractuelles. L'entreprise doit reprendre l'ensemble des calculs avant de s'engager.</t>
  </si>
  <si>
    <t>DATE, CACHET, SIGNATURE</t>
  </si>
  <si>
    <t>MONTANT TOTAL H.T.</t>
  </si>
  <si>
    <t>MONTANT TOTAL T.T.C.</t>
  </si>
  <si>
    <t>Frais liés aux essais et mise en service</t>
  </si>
  <si>
    <t>1.6-1.8</t>
  </si>
  <si>
    <t>Montant total H.T. § 1.6-1.8</t>
  </si>
  <si>
    <t>SPECIFICATIONS TECHNIQUES PARTICULIERES</t>
  </si>
  <si>
    <t>Eclairage provisoire des zones de chantier</t>
  </si>
  <si>
    <t>1 point lumineux commandé en simple allumage</t>
  </si>
  <si>
    <t>3.8</t>
  </si>
  <si>
    <t>Montant total H.T. § 3.8</t>
  </si>
  <si>
    <t>Fourniture et pose de diffuseur sonore, compris ligne CR1 2x1,5mm²</t>
  </si>
  <si>
    <t>INSTALLATIONS DE CHANTIER</t>
  </si>
  <si>
    <r>
      <t>TVA 20</t>
    </r>
    <r>
      <rPr>
        <b/>
        <sz val="11"/>
        <color indexed="8"/>
        <rFont val="Arial"/>
        <family val="2"/>
      </rPr>
      <t>%</t>
    </r>
  </si>
  <si>
    <t>PC 2P+T</t>
  </si>
  <si>
    <t>3 points lumineux commandés sur détecteur</t>
  </si>
  <si>
    <t>Bloc autonome  45 lm 1 heure IP43, SATI LED, compris accessoires de pose et pictogrammes</t>
  </si>
  <si>
    <t>Bloc autonome  45 lm 1 heure IP66, SATI LED étanche, compris accessoires de pose et pictogrammes</t>
  </si>
  <si>
    <t>3.10</t>
  </si>
  <si>
    <t>Montant total H.T. § 3.10</t>
  </si>
  <si>
    <t>Chemin de câble pour distribution principale courants faibles sous faux plafond, compris toutes sujétions</t>
  </si>
  <si>
    <t>Chemin de câble pour distribution principale courants forts, compris toutes sujétions</t>
  </si>
  <si>
    <t>Détecteur de présence encastré, 360°, temporisation et seuil de luminosité réglable</t>
  </si>
  <si>
    <t>3 points lumineux commandés en va et vient</t>
  </si>
  <si>
    <t>Liaisons câble FTP 4 paires torsadées avec écran général, sans halogène, catégorie 6</t>
  </si>
  <si>
    <t>Contrôle et recette, câble Cat. 6</t>
  </si>
  <si>
    <t>Rapport et plans, documents à fournir</t>
  </si>
  <si>
    <t>Moulure technique double compartiment, compris descente et accessoires</t>
  </si>
  <si>
    <t>Poste de travail informatique sur moulure (3 RJ45 + 4 PC 2P+T)</t>
  </si>
  <si>
    <t>STOCKAGE</t>
  </si>
  <si>
    <t>Détecteur de présence pour couloir (angles adaptés type BEG ou équivalent), encastré, temporisation et seuil de luminosité réglable</t>
  </si>
  <si>
    <t>Mise en place d'un coffret de chantier conforme à la norme CEI 60439-4 et aux recommandations de l'OPPBTP</t>
  </si>
  <si>
    <t>Volets roulants, 3G1,5mm²</t>
  </si>
  <si>
    <t>Cordon Cat. 6, 1 m surmoulé de couleur</t>
  </si>
  <si>
    <t>Cordon Cat. 6, 2m ou 4m surmoulé de couleur</t>
  </si>
  <si>
    <t>RESTAURANT INTER ADMINISTRATIF MOULINS-YZEURE</t>
  </si>
  <si>
    <t>EXTENSION DU RESTAURANT INTER ADMINISTRATIF
RUE JEAN VIDAL
03 400 YZEURE</t>
  </si>
  <si>
    <t>LOT N° 09 ELECTRICITE
COURANTS FORTS – COURANT FAIBLES
Phase DCE – D.P.G.F.</t>
  </si>
  <si>
    <t>EXTENSION DU RESTAURANT INTER ADMINISTRATIF RUE JEAN VIDAL 03 400 YZEURE</t>
  </si>
  <si>
    <t>Mai 2024</t>
  </si>
  <si>
    <t>LOT N° 09  ELECTRICITE
COURANTS FORTS - COURANTS FAIBLES</t>
  </si>
  <si>
    <t>RECAPITULATIF LOT N°09</t>
  </si>
  <si>
    <t>SAS ENTREE</t>
  </si>
  <si>
    <t>7 points lumineux commandés sur détecteur</t>
  </si>
  <si>
    <t>Luminaire type A, encastré LED 12W</t>
  </si>
  <si>
    <t>DEGAGEMENT</t>
  </si>
  <si>
    <t>BUREAU 1</t>
  </si>
  <si>
    <t>Luminaire type B, encastré 600x600 LED 18/30W</t>
  </si>
  <si>
    <t>BUREAU 2</t>
  </si>
  <si>
    <t>Luminaire type C, plafonnier étanche LED 28/51W</t>
  </si>
  <si>
    <t>EXTERIEUR STOCKAGE</t>
  </si>
  <si>
    <t>Luminaire type E, hublot LED 12W</t>
  </si>
  <si>
    <t>EXTERIEUR AUVENT</t>
  </si>
  <si>
    <t>Luminaire type D, ruban LED 10W/m sous profilé (10ml)</t>
  </si>
  <si>
    <t>Réalisation d'une prise de terre cuivre nu 25mm² déroulé en fond de fouille de l'extension, ramené au tableau avec joint de contrôle, coupure et accessoires</t>
  </si>
  <si>
    <t>Câble U1000 R2OV sous gaine ou chemin de câble 3G2,5mm² pour les PC de service</t>
  </si>
  <si>
    <t>Câble U1000 R2OV sous gaine ou chemin de câble 3G2,5mm² pour les PC des postes de travail informatique</t>
  </si>
  <si>
    <t>Extracteur VMC stockage, 3G1,5mm²</t>
  </si>
  <si>
    <t>Interrupteur de commande extracteur VMC (étiquette gravée)</t>
  </si>
  <si>
    <t>Fourniture et pose de déclencheur manuel, compris ligne 1 paire 9/10ème C2 sans écran</t>
  </si>
  <si>
    <t>Câblage de l'ensemble</t>
  </si>
  <si>
    <t>Assistance, mise en service, réception,…</t>
  </si>
  <si>
    <t>Frais liés à l'établissement des documents divers et techniques, DOE</t>
  </si>
  <si>
    <t>Modification du TGBT existant</t>
  </si>
  <si>
    <t>Dépose/repose de l'arrêt d'urgence ventilation</t>
  </si>
  <si>
    <t>Câblage déclenchement extracteur stockage sur AU existant</t>
  </si>
  <si>
    <t>Fourniture, pose et raccordement d'un coffret de brassage 9U complet, câblage, accessoires, repérage</t>
  </si>
  <si>
    <t>3.15</t>
  </si>
  <si>
    <t>ALARME INTRUSION</t>
  </si>
  <si>
    <t>Montant total H.T. § 3.15</t>
  </si>
  <si>
    <t>Déplacement d'un détecteur compris câblage</t>
  </si>
  <si>
    <t>Fourniture et pose d'un nouveau détecteur</t>
  </si>
  <si>
    <t>Programmation et mise en service</t>
  </si>
  <si>
    <t>3.1</t>
  </si>
  <si>
    <t>DEPOSE</t>
  </si>
  <si>
    <t>Dépose des installations existantes à estimer aprrès visite</t>
  </si>
  <si>
    <t>Montant total H.T. §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</si>
</sst>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];[Red]\-#,##0.00\ [$€]"/>
    <numFmt numFmtId="165" formatCode="#,##0;[Red]\-#,##0"/>
    <numFmt numFmtId="166" formatCode="#,##0.00&quot;   &quot;"/>
  </numFmts>
  <fonts count="31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i/>
      <sz val="7"/>
      <color indexed="8"/>
      <name val="Arial"/>
      <family val="2"/>
    </font>
    <font>
      <b/>
      <i/>
      <sz val="8"/>
      <color indexed="8"/>
      <name val="Arial"/>
      <family val="2"/>
    </font>
    <font>
      <b/>
      <sz val="20"/>
      <color indexed="8"/>
      <name val="Arial"/>
      <family val="2"/>
    </font>
    <font>
      <sz val="20"/>
      <color indexed="8"/>
      <name val="Arial"/>
      <family val="2"/>
    </font>
    <font>
      <sz val="20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color indexed="8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Alignment="0" applyProtection="0"/>
  </cellStyleXfs>
  <cellXfs count="221">
    <xf numFmtId="0" fontId="1" fillId="0" borderId="0" xfId="0" applyFont="1"/>
    <xf numFmtId="0" fontId="4" fillId="0" borderId="0" xfId="0" applyNumberFormat="1" applyFont="1" applyBorder="1" applyAlignment="1" applyProtection="1">
      <alignment vertical="top"/>
    </xf>
    <xf numFmtId="0" fontId="10" fillId="0" borderId="0" xfId="0" applyNumberFormat="1" applyFont="1" applyBorder="1" applyAlignment="1" applyProtection="1">
      <alignment vertical="top" wrapText="1"/>
    </xf>
    <xf numFmtId="49" fontId="3" fillId="0" borderId="0" xfId="0" applyNumberFormat="1" applyFont="1" applyBorder="1" applyAlignment="1" applyProtection="1">
      <alignment vertical="top"/>
    </xf>
    <xf numFmtId="0" fontId="11" fillId="0" borderId="0" xfId="0" applyNumberFormat="1" applyFont="1" applyBorder="1" applyAlignment="1" applyProtection="1">
      <alignment vertical="top"/>
    </xf>
    <xf numFmtId="49" fontId="2" fillId="0" borderId="4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Border="1" applyAlignment="1" applyProtection="1">
      <alignment vertical="top"/>
    </xf>
    <xf numFmtId="0" fontId="2" fillId="0" borderId="5" xfId="0" applyNumberFormat="1" applyFont="1" applyBorder="1" applyAlignment="1" applyProtection="1">
      <alignment vertical="top" wrapText="1"/>
    </xf>
    <xf numFmtId="49" fontId="12" fillId="0" borderId="6" xfId="0" applyNumberFormat="1" applyFont="1" applyFill="1" applyBorder="1" applyAlignment="1" applyProtection="1">
      <alignment horizontal="center" vertical="top"/>
    </xf>
    <xf numFmtId="49" fontId="12" fillId="0" borderId="7" xfId="0" applyNumberFormat="1" applyFont="1" applyFill="1" applyBorder="1" applyAlignment="1" applyProtection="1">
      <alignment horizontal="center" vertical="top"/>
    </xf>
    <xf numFmtId="0" fontId="12" fillId="0" borderId="8" xfId="0" applyNumberFormat="1" applyFont="1" applyBorder="1" applyAlignment="1" applyProtection="1">
      <alignment vertical="top"/>
    </xf>
    <xf numFmtId="0" fontId="2" fillId="0" borderId="8" xfId="0" applyNumberFormat="1" applyFont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justify" vertical="top" wrapText="1"/>
    </xf>
    <xf numFmtId="49" fontId="15" fillId="0" borderId="9" xfId="0" applyNumberFormat="1" applyFont="1" applyFill="1" applyBorder="1" applyAlignment="1" applyProtection="1">
      <alignment vertical="top"/>
    </xf>
    <xf numFmtId="0" fontId="15" fillId="0" borderId="2" xfId="0" applyNumberFormat="1" applyFont="1" applyFill="1" applyBorder="1" applyAlignment="1" applyProtection="1">
      <alignment vertical="top"/>
    </xf>
    <xf numFmtId="49" fontId="15" fillId="0" borderId="9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Border="1" applyAlignment="1" applyProtection="1">
      <alignment horizontal="left" vertical="top"/>
    </xf>
    <xf numFmtId="0" fontId="2" fillId="0" borderId="5" xfId="0" applyNumberFormat="1" applyFont="1" applyBorder="1" applyAlignment="1" applyProtection="1">
      <alignment vertical="top"/>
    </xf>
    <xf numFmtId="165" fontId="2" fillId="0" borderId="5" xfId="0" applyNumberFormat="1" applyFont="1" applyBorder="1" applyAlignment="1" applyProtection="1">
      <alignment horizontal="center" vertical="top"/>
    </xf>
    <xf numFmtId="0" fontId="16" fillId="0" borderId="0" xfId="0" applyFont="1" applyBorder="1" applyAlignment="1">
      <alignment vertical="top"/>
    </xf>
    <xf numFmtId="0" fontId="2" fillId="0" borderId="0" xfId="0" applyNumberFormat="1" applyFont="1" applyBorder="1" applyAlignment="1" applyProtection="1">
      <alignment horizontal="left" vertical="top"/>
    </xf>
    <xf numFmtId="0" fontId="2" fillId="0" borderId="0" xfId="0" applyNumberFormat="1" applyFont="1" applyBorder="1" applyAlignment="1" applyProtection="1">
      <alignment vertical="top"/>
    </xf>
    <xf numFmtId="165" fontId="2" fillId="0" borderId="0" xfId="0" applyNumberFormat="1" applyFont="1" applyBorder="1" applyAlignment="1" applyProtection="1">
      <alignment vertical="top"/>
    </xf>
    <xf numFmtId="0" fontId="2" fillId="0" borderId="8" xfId="0" applyNumberFormat="1" applyFont="1" applyBorder="1" applyAlignment="1" applyProtection="1">
      <alignment horizontal="left" vertical="top"/>
    </xf>
    <xf numFmtId="0" fontId="2" fillId="0" borderId="8" xfId="0" applyNumberFormat="1" applyFont="1" applyBorder="1" applyAlignment="1" applyProtection="1">
      <alignment vertical="top"/>
    </xf>
    <xf numFmtId="165" fontId="2" fillId="0" borderId="8" xfId="0" applyNumberFormat="1" applyFont="1" applyBorder="1" applyAlignment="1" applyProtection="1">
      <alignment horizontal="center" vertical="top"/>
    </xf>
    <xf numFmtId="0" fontId="1" fillId="0" borderId="0" xfId="0" applyFont="1" applyBorder="1" applyAlignment="1">
      <alignment vertical="top"/>
    </xf>
    <xf numFmtId="0" fontId="10" fillId="0" borderId="0" xfId="0" applyNumberFormat="1" applyFont="1" applyBorder="1" applyAlignment="1" applyProtection="1">
      <alignment horizontal="left" vertical="top"/>
    </xf>
    <xf numFmtId="165" fontId="2" fillId="0" borderId="16" xfId="0" applyNumberFormat="1" applyFont="1" applyFill="1" applyBorder="1" applyAlignment="1" applyProtection="1">
      <alignment horizontal="center" vertical="top"/>
    </xf>
    <xf numFmtId="0" fontId="2" fillId="0" borderId="15" xfId="0" applyNumberFormat="1" applyFont="1" applyFill="1" applyBorder="1" applyAlignment="1" applyProtection="1">
      <alignment horizontal="left" vertical="top"/>
    </xf>
    <xf numFmtId="0" fontId="2" fillId="0" borderId="16" xfId="0" applyNumberFormat="1" applyFont="1" applyFill="1" applyBorder="1" applyAlignment="1" applyProtection="1">
      <alignment horizontal="center" vertical="top"/>
    </xf>
    <xf numFmtId="0" fontId="1" fillId="0" borderId="0" xfId="0" applyFont="1" applyFill="1" applyBorder="1" applyAlignment="1">
      <alignment vertical="top"/>
    </xf>
    <xf numFmtId="0" fontId="6" fillId="0" borderId="0" xfId="0" applyNumberFormat="1" applyFont="1" applyBorder="1" applyAlignment="1" applyProtection="1">
      <alignment vertical="top"/>
    </xf>
    <xf numFmtId="165" fontId="6" fillId="0" borderId="0" xfId="0" applyNumberFormat="1" applyFont="1" applyBorder="1" applyAlignment="1" applyProtection="1">
      <alignment horizontal="center" vertical="top"/>
    </xf>
    <xf numFmtId="166" fontId="7" fillId="0" borderId="0" xfId="0" applyNumberFormat="1" applyFont="1" applyBorder="1" applyAlignment="1" applyProtection="1">
      <alignment vertical="top"/>
    </xf>
    <xf numFmtId="2" fontId="16" fillId="0" borderId="0" xfId="0" applyNumberFormat="1" applyFont="1" applyBorder="1" applyAlignment="1" applyProtection="1">
      <alignment vertical="top"/>
      <protection locked="0" hidden="1"/>
    </xf>
    <xf numFmtId="49" fontId="8" fillId="0" borderId="4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vertical="top" wrapText="1"/>
    </xf>
    <xf numFmtId="0" fontId="10" fillId="0" borderId="5" xfId="0" applyNumberFormat="1" applyFont="1" applyFill="1" applyBorder="1" applyAlignment="1" applyProtection="1">
      <alignment horizontal="left" vertical="top"/>
    </xf>
    <xf numFmtId="0" fontId="3" fillId="0" borderId="26" xfId="0" applyNumberFormat="1" applyFont="1" applyFill="1" applyBorder="1" applyAlignment="1" applyProtection="1">
      <alignment vertical="top"/>
    </xf>
    <xf numFmtId="165" fontId="3" fillId="0" borderId="27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left" vertical="top"/>
    </xf>
    <xf numFmtId="0" fontId="15" fillId="0" borderId="16" xfId="0" applyNumberFormat="1" applyFont="1" applyFill="1" applyBorder="1" applyAlignment="1" applyProtection="1">
      <alignment horizontal="center" vertical="top"/>
    </xf>
    <xf numFmtId="165" fontId="15" fillId="0" borderId="15" xfId="0" applyNumberFormat="1" applyFont="1" applyFill="1" applyBorder="1" applyAlignment="1" applyProtection="1">
      <alignment horizontal="center" vertical="top"/>
    </xf>
    <xf numFmtId="49" fontId="8" fillId="0" borderId="7" xfId="0" applyNumberFormat="1" applyFont="1" applyFill="1" applyBorder="1" applyAlignment="1" applyProtection="1">
      <alignment horizontal="center" vertical="top"/>
    </xf>
    <xf numFmtId="0" fontId="13" fillId="0" borderId="8" xfId="0" applyNumberFormat="1" applyFont="1" applyFill="1" applyBorder="1" applyAlignment="1" applyProtection="1">
      <alignment vertical="top"/>
    </xf>
    <xf numFmtId="0" fontId="10" fillId="0" borderId="8" xfId="0" applyNumberFormat="1" applyFont="1" applyFill="1" applyBorder="1" applyAlignment="1" applyProtection="1">
      <alignment vertical="top" wrapText="1"/>
    </xf>
    <xf numFmtId="0" fontId="10" fillId="0" borderId="8" xfId="0" applyNumberFormat="1" applyFont="1" applyFill="1" applyBorder="1" applyAlignment="1" applyProtection="1">
      <alignment horizontal="left" vertical="top"/>
    </xf>
    <xf numFmtId="0" fontId="3" fillId="0" borderId="21" xfId="0" applyNumberFormat="1" applyFont="1" applyFill="1" applyBorder="1" applyAlignment="1" applyProtection="1">
      <alignment vertical="top"/>
    </xf>
    <xf numFmtId="165" fontId="18" fillId="0" borderId="20" xfId="0" applyNumberFormat="1" applyFont="1" applyFill="1" applyBorder="1" applyAlignment="1" applyProtection="1">
      <alignment horizontal="center" vertical="top"/>
    </xf>
    <xf numFmtId="49" fontId="8" fillId="0" borderId="30" xfId="0" applyNumberFormat="1" applyFont="1" applyFill="1" applyBorder="1" applyAlignment="1" applyProtection="1">
      <alignment horizontal="center" vertical="top"/>
    </xf>
    <xf numFmtId="0" fontId="13" fillId="0" borderId="28" xfId="0" applyNumberFormat="1" applyFont="1" applyFill="1" applyBorder="1" applyAlignment="1" applyProtection="1">
      <alignment vertical="top"/>
    </xf>
    <xf numFmtId="0" fontId="10" fillId="0" borderId="5" xfId="0" applyNumberFormat="1" applyFont="1" applyFill="1" applyBorder="1" applyAlignment="1" applyProtection="1">
      <alignment vertical="top" wrapText="1"/>
    </xf>
    <xf numFmtId="0" fontId="10" fillId="0" borderId="27" xfId="0" applyNumberFormat="1" applyFont="1" applyFill="1" applyBorder="1" applyAlignment="1" applyProtection="1">
      <alignment horizontal="left" vertical="top"/>
    </xf>
    <xf numFmtId="0" fontId="7" fillId="0" borderId="26" xfId="0" applyNumberFormat="1" applyFont="1" applyFill="1" applyBorder="1" applyAlignment="1" applyProtection="1">
      <alignment vertical="top"/>
    </xf>
    <xf numFmtId="165" fontId="14" fillId="0" borderId="26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>
      <alignment vertical="top"/>
    </xf>
    <xf numFmtId="49" fontId="3" fillId="0" borderId="4" xfId="0" applyNumberFormat="1" applyFont="1" applyBorder="1" applyAlignment="1" applyProtection="1">
      <alignment vertical="top"/>
    </xf>
    <xf numFmtId="0" fontId="10" fillId="0" borderId="5" xfId="0" applyNumberFormat="1" applyFont="1" applyBorder="1" applyAlignment="1" applyProtection="1">
      <alignment vertical="top" wrapText="1"/>
    </xf>
    <xf numFmtId="0" fontId="10" fillId="0" borderId="5" xfId="0" applyNumberFormat="1" applyFont="1" applyBorder="1" applyAlignment="1" applyProtection="1">
      <alignment horizontal="left" vertical="top"/>
    </xf>
    <xf numFmtId="0" fontId="6" fillId="0" borderId="5" xfId="0" applyNumberFormat="1" applyFont="1" applyBorder="1" applyAlignment="1" applyProtection="1">
      <alignment vertical="top"/>
    </xf>
    <xf numFmtId="165" fontId="6" fillId="0" borderId="5" xfId="0" applyNumberFormat="1" applyFont="1" applyBorder="1" applyAlignment="1" applyProtection="1">
      <alignment horizontal="center" vertical="top"/>
    </xf>
    <xf numFmtId="166" fontId="6" fillId="0" borderId="5" xfId="0" applyNumberFormat="1" applyFont="1" applyBorder="1" applyAlignment="1" applyProtection="1">
      <alignment vertical="top"/>
    </xf>
    <xf numFmtId="2" fontId="1" fillId="0" borderId="13" xfId="0" applyNumberFormat="1" applyFont="1" applyBorder="1" applyAlignment="1" applyProtection="1">
      <alignment vertical="top"/>
      <protection hidden="1"/>
    </xf>
    <xf numFmtId="49" fontId="3" fillId="0" borderId="6" xfId="0" applyNumberFormat="1" applyFont="1" applyBorder="1" applyAlignment="1" applyProtection="1">
      <alignment vertical="top"/>
    </xf>
    <xf numFmtId="166" fontId="6" fillId="0" borderId="0" xfId="0" applyNumberFormat="1" applyFont="1" applyBorder="1" applyAlignment="1" applyProtection="1">
      <alignment vertical="top"/>
    </xf>
    <xf numFmtId="2" fontId="1" fillId="0" borderId="29" xfId="0" applyNumberFormat="1" applyFont="1" applyBorder="1" applyAlignment="1" applyProtection="1">
      <alignment vertical="top"/>
      <protection hidden="1"/>
    </xf>
    <xf numFmtId="49" fontId="22" fillId="0" borderId="6" xfId="0" applyNumberFormat="1" applyFont="1" applyBorder="1" applyAlignment="1" applyProtection="1">
      <alignment vertical="top"/>
    </xf>
    <xf numFmtId="0" fontId="23" fillId="0" borderId="0" xfId="0" applyNumberFormat="1" applyFont="1" applyBorder="1" applyAlignment="1" applyProtection="1">
      <alignment vertical="top"/>
    </xf>
    <xf numFmtId="2" fontId="24" fillId="0" borderId="29" xfId="0" applyNumberFormat="1" applyFont="1" applyBorder="1" applyAlignment="1" applyProtection="1">
      <alignment vertical="top"/>
      <protection hidden="1"/>
    </xf>
    <xf numFmtId="49" fontId="25" fillId="0" borderId="6" xfId="0" applyNumberFormat="1" applyFont="1" applyBorder="1" applyAlignment="1" applyProtection="1">
      <alignment vertical="top"/>
    </xf>
    <xf numFmtId="0" fontId="26" fillId="0" borderId="0" xfId="0" applyNumberFormat="1" applyFont="1" applyBorder="1" applyAlignment="1" applyProtection="1">
      <alignment vertical="top"/>
    </xf>
    <xf numFmtId="2" fontId="28" fillId="0" borderId="29" xfId="0" applyNumberFormat="1" applyFont="1" applyBorder="1" applyAlignment="1" applyProtection="1">
      <alignment vertical="top"/>
      <protection hidden="1"/>
    </xf>
    <xf numFmtId="49" fontId="3" fillId="0" borderId="7" xfId="0" applyNumberFormat="1" applyFont="1" applyBorder="1" applyAlignment="1" applyProtection="1">
      <alignment vertical="top"/>
    </xf>
    <xf numFmtId="0" fontId="10" fillId="0" borderId="8" xfId="0" applyNumberFormat="1" applyFont="1" applyBorder="1" applyAlignment="1" applyProtection="1">
      <alignment vertical="top" wrapText="1"/>
    </xf>
    <xf numFmtId="0" fontId="10" fillId="0" borderId="8" xfId="0" applyNumberFormat="1" applyFont="1" applyBorder="1" applyAlignment="1" applyProtection="1">
      <alignment horizontal="left" vertical="top"/>
    </xf>
    <xf numFmtId="0" fontId="6" fillId="0" borderId="8" xfId="0" applyNumberFormat="1" applyFont="1" applyBorder="1" applyAlignment="1" applyProtection="1">
      <alignment vertical="top"/>
    </xf>
    <xf numFmtId="165" fontId="6" fillId="0" borderId="8" xfId="0" applyNumberFormat="1" applyFont="1" applyBorder="1" applyAlignment="1" applyProtection="1">
      <alignment horizontal="center" vertical="top"/>
    </xf>
    <xf numFmtId="166" fontId="6" fillId="0" borderId="8" xfId="0" applyNumberFormat="1" applyFont="1" applyBorder="1" applyAlignment="1" applyProtection="1">
      <alignment vertical="top"/>
    </xf>
    <xf numFmtId="2" fontId="1" fillId="0" borderId="14" xfId="0" applyNumberFormat="1" applyFont="1" applyBorder="1" applyAlignment="1" applyProtection="1">
      <alignment vertical="top"/>
      <protection hidden="1"/>
    </xf>
    <xf numFmtId="0" fontId="10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0" fillId="0" borderId="15" xfId="0" applyNumberFormat="1" applyFont="1" applyFill="1" applyBorder="1" applyAlignment="1" applyProtection="1">
      <alignment horizontal="left" vertical="top"/>
    </xf>
    <xf numFmtId="0" fontId="16" fillId="0" borderId="0" xfId="0" applyFont="1" applyFill="1" applyBorder="1" applyAlignment="1">
      <alignment vertical="top"/>
    </xf>
    <xf numFmtId="49" fontId="8" fillId="0" borderId="9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7" fillId="0" borderId="16" xfId="0" applyNumberFormat="1" applyFont="1" applyFill="1" applyBorder="1" applyAlignment="1" applyProtection="1">
      <alignment vertical="top"/>
    </xf>
    <xf numFmtId="165" fontId="14" fillId="0" borderId="16" xfId="0" applyNumberFormat="1" applyFont="1" applyFill="1" applyBorder="1" applyAlignment="1" applyProtection="1">
      <alignment horizontal="center" vertical="top"/>
    </xf>
    <xf numFmtId="49" fontId="17" fillId="0" borderId="9" xfId="0" applyNumberFormat="1" applyFont="1" applyFill="1" applyBorder="1" applyAlignment="1" applyProtection="1">
      <alignment vertical="top"/>
    </xf>
    <xf numFmtId="0" fontId="17" fillId="0" borderId="2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15" xfId="0" applyNumberFormat="1" applyFont="1" applyFill="1" applyBorder="1" applyAlignment="1" applyProtection="1">
      <alignment horizontal="left" vertical="top"/>
    </xf>
    <xf numFmtId="0" fontId="19" fillId="0" borderId="16" xfId="0" applyNumberFormat="1" applyFont="1" applyFill="1" applyBorder="1" applyAlignment="1" applyProtection="1">
      <alignment horizontal="center" vertical="top"/>
    </xf>
    <xf numFmtId="165" fontId="19" fillId="0" borderId="16" xfId="0" applyNumberFormat="1" applyFont="1" applyFill="1" applyBorder="1" applyAlignment="1" applyProtection="1">
      <alignment horizontal="center" vertical="top"/>
    </xf>
    <xf numFmtId="0" fontId="19" fillId="0" borderId="0" xfId="0" applyFont="1" applyFill="1" applyBorder="1" applyAlignment="1">
      <alignment vertical="top"/>
    </xf>
    <xf numFmtId="0" fontId="0" fillId="0" borderId="0" xfId="0" applyNumberFormat="1" applyFont="1" applyFill="1" applyBorder="1" applyAlignment="1" applyProtection="1">
      <alignment horizontal="left" vertical="top" wrapText="1"/>
    </xf>
    <xf numFmtId="0" fontId="2" fillId="0" borderId="16" xfId="0" applyNumberFormat="1" applyFont="1" applyFill="1" applyBorder="1" applyAlignment="1" applyProtection="1">
      <alignment vertical="top"/>
    </xf>
    <xf numFmtId="0" fontId="0" fillId="0" borderId="15" xfId="0" applyNumberFormat="1" applyFont="1" applyFill="1" applyBorder="1" applyAlignment="1" applyProtection="1">
      <alignment horizontal="left" vertical="top"/>
    </xf>
    <xf numFmtId="0" fontId="0" fillId="0" borderId="16" xfId="0" applyNumberFormat="1" applyFont="1" applyFill="1" applyBorder="1" applyAlignment="1" applyProtection="1">
      <alignment horizontal="center" vertical="top"/>
    </xf>
    <xf numFmtId="165" fontId="0" fillId="0" borderId="16" xfId="0" applyNumberFormat="1" applyFont="1" applyFill="1" applyBorder="1" applyAlignment="1" applyProtection="1">
      <alignment horizontal="center" vertical="top"/>
    </xf>
    <xf numFmtId="0" fontId="10" fillId="0" borderId="16" xfId="0" applyNumberFormat="1" applyFont="1" applyFill="1" applyBorder="1" applyAlignment="1" applyProtection="1">
      <alignment horizontal="center" vertical="top"/>
    </xf>
    <xf numFmtId="165" fontId="10" fillId="0" borderId="16" xfId="0" applyNumberFormat="1" applyFont="1" applyFill="1" applyBorder="1" applyAlignment="1" applyProtection="1">
      <alignment horizontal="center" vertical="top"/>
    </xf>
    <xf numFmtId="0" fontId="12" fillId="0" borderId="16" xfId="0" applyNumberFormat="1" applyFont="1" applyFill="1" applyBorder="1" applyAlignment="1" applyProtection="1">
      <alignment horizontal="center" vertical="top"/>
    </xf>
    <xf numFmtId="165" fontId="12" fillId="0" borderId="16" xfId="0" applyNumberFormat="1" applyFont="1" applyFill="1" applyBorder="1" applyAlignment="1" applyProtection="1">
      <alignment horizontal="center" vertical="top"/>
    </xf>
    <xf numFmtId="49" fontId="8" fillId="0" borderId="10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0" fillId="0" borderId="3" xfId="0" applyNumberFormat="1" applyFont="1" applyFill="1" applyBorder="1" applyAlignment="1" applyProtection="1">
      <alignment vertical="top" wrapText="1"/>
    </xf>
    <xf numFmtId="0" fontId="10" fillId="0" borderId="22" xfId="0" applyNumberFormat="1" applyFont="1" applyFill="1" applyBorder="1" applyAlignment="1" applyProtection="1">
      <alignment horizontal="left" vertical="top"/>
    </xf>
    <xf numFmtId="0" fontId="7" fillId="0" borderId="23" xfId="0" applyNumberFormat="1" applyFont="1" applyFill="1" applyBorder="1" applyAlignment="1" applyProtection="1">
      <alignment vertical="top"/>
    </xf>
    <xf numFmtId="165" fontId="14" fillId="0" borderId="23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 wrapText="1"/>
    </xf>
    <xf numFmtId="0" fontId="2" fillId="0" borderId="5" xfId="0" applyNumberFormat="1" applyFont="1" applyFill="1" applyBorder="1" applyAlignment="1" applyProtection="1">
      <alignment horizontal="left"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5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165" fontId="2" fillId="0" borderId="0" xfId="0" applyNumberFormat="1" applyFont="1" applyFill="1" applyBorder="1" applyAlignment="1" applyProtection="1">
      <alignment vertical="top"/>
    </xf>
    <xf numFmtId="0" fontId="12" fillId="0" borderId="8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vertical="top" wrapText="1"/>
    </xf>
    <xf numFmtId="0" fontId="2" fillId="0" borderId="8" xfId="0" applyNumberFormat="1" applyFont="1" applyFill="1" applyBorder="1" applyAlignment="1" applyProtection="1">
      <alignment horizontal="left" vertical="top"/>
    </xf>
    <xf numFmtId="0" fontId="2" fillId="0" borderId="8" xfId="0" applyNumberFormat="1" applyFont="1" applyFill="1" applyBorder="1" applyAlignment="1" applyProtection="1">
      <alignment vertical="top"/>
    </xf>
    <xf numFmtId="165" fontId="2" fillId="0" borderId="8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21" fillId="0" borderId="0" xfId="0" applyNumberFormat="1" applyFont="1" applyBorder="1" applyAlignment="1" applyProtection="1">
      <alignment vertical="top" wrapText="1"/>
    </xf>
    <xf numFmtId="0" fontId="21" fillId="0" borderId="0" xfId="0" applyNumberFormat="1" applyFont="1" applyFill="1" applyBorder="1" applyAlignment="1" applyProtection="1">
      <alignment vertical="top" wrapText="1"/>
    </xf>
    <xf numFmtId="49" fontId="15" fillId="0" borderId="9" xfId="0" applyNumberFormat="1" applyFont="1" applyFill="1" applyBorder="1" applyAlignment="1" applyProtection="1">
      <alignment horizontal="right" vertical="top"/>
    </xf>
    <xf numFmtId="0" fontId="16" fillId="0" borderId="15" xfId="0" applyNumberFormat="1" applyFont="1" applyFill="1" applyBorder="1" applyAlignment="1" applyProtection="1">
      <alignment horizontal="left" vertical="top"/>
    </xf>
    <xf numFmtId="0" fontId="16" fillId="0" borderId="16" xfId="0" applyNumberFormat="1" applyFont="1" applyFill="1" applyBorder="1" applyAlignment="1" applyProtection="1">
      <alignment horizontal="center" vertical="top"/>
    </xf>
    <xf numFmtId="165" fontId="16" fillId="0" borderId="16" xfId="0" applyNumberFormat="1" applyFont="1" applyFill="1" applyBorder="1" applyAlignment="1" applyProtection="1">
      <alignment horizontal="center" vertical="top"/>
    </xf>
    <xf numFmtId="49" fontId="12" fillId="0" borderId="9" xfId="0" applyNumberFormat="1" applyFont="1" applyFill="1" applyBorder="1" applyAlignment="1" applyProtection="1">
      <alignment horizontal="center" vertical="top"/>
    </xf>
    <xf numFmtId="166" fontId="2" fillId="0" borderId="16" xfId="0" applyNumberFormat="1" applyFont="1" applyFill="1" applyBorder="1" applyAlignment="1" applyProtection="1">
      <alignment vertical="top"/>
      <protection locked="0"/>
    </xf>
    <xf numFmtId="0" fontId="0" fillId="0" borderId="0" xfId="0" applyFont="1" applyFill="1" applyBorder="1" applyAlignment="1" applyProtection="1">
      <alignment vertical="top"/>
      <protection locked="0"/>
    </xf>
    <xf numFmtId="0" fontId="2" fillId="0" borderId="15" xfId="0" applyNumberFormat="1" applyFont="1" applyFill="1" applyBorder="1" applyAlignment="1" applyProtection="1">
      <alignment horizontal="center" vertical="top"/>
    </xf>
    <xf numFmtId="165" fontId="2" fillId="0" borderId="15" xfId="0" applyNumberFormat="1" applyFont="1" applyFill="1" applyBorder="1" applyAlignment="1" applyProtection="1">
      <alignment horizontal="center" vertical="top"/>
    </xf>
    <xf numFmtId="166" fontId="2" fillId="0" borderId="2" xfId="0" applyNumberFormat="1" applyFont="1" applyFill="1" applyBorder="1" applyAlignment="1" applyProtection="1">
      <alignment vertical="top"/>
      <protection locked="0"/>
    </xf>
    <xf numFmtId="49" fontId="15" fillId="0" borderId="11" xfId="0" applyNumberFormat="1" applyFont="1" applyFill="1" applyBorder="1" applyAlignment="1" applyProtection="1">
      <alignment vertical="top"/>
    </xf>
    <xf numFmtId="0" fontId="15" fillId="0" borderId="12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right" vertical="top" wrapText="1"/>
    </xf>
    <xf numFmtId="0" fontId="2" fillId="0" borderId="20" xfId="0" applyNumberFormat="1" applyFont="1" applyFill="1" applyBorder="1" applyAlignment="1" applyProtection="1">
      <alignment horizontal="left" vertical="top"/>
    </xf>
    <xf numFmtId="0" fontId="2" fillId="0" borderId="21" xfId="0" applyNumberFormat="1" applyFont="1" applyFill="1" applyBorder="1" applyAlignment="1" applyProtection="1">
      <alignment horizontal="center" vertical="top"/>
    </xf>
    <xf numFmtId="165" fontId="2" fillId="0" borderId="21" xfId="0" applyNumberFormat="1" applyFont="1" applyFill="1" applyBorder="1" applyAlignment="1" applyProtection="1">
      <alignment horizontal="center" vertical="top"/>
    </xf>
    <xf numFmtId="49" fontId="15" fillId="0" borderId="6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0" xfId="0" applyNumberFormat="1" applyFont="1" applyFill="1" applyBorder="1" applyAlignment="1" applyProtection="1">
      <alignment horizontal="justify" vertical="top" wrapText="1"/>
    </xf>
    <xf numFmtId="0" fontId="15" fillId="0" borderId="9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165" fontId="6" fillId="0" borderId="0" xfId="0" applyNumberFormat="1" applyFont="1" applyFill="1" applyBorder="1" applyAlignment="1" applyProtection="1">
      <alignment horizontal="center" vertical="top"/>
    </xf>
    <xf numFmtId="166" fontId="7" fillId="0" borderId="0" xfId="0" applyNumberFormat="1" applyFont="1" applyFill="1" applyBorder="1" applyAlignment="1" applyProtection="1">
      <alignment vertical="top"/>
    </xf>
    <xf numFmtId="2" fontId="16" fillId="0" borderId="0" xfId="0" applyNumberFormat="1" applyFont="1" applyFill="1" applyBorder="1" applyAlignment="1" applyProtection="1">
      <alignment vertical="top"/>
      <protection locked="0" hidden="1"/>
    </xf>
    <xf numFmtId="0" fontId="2" fillId="0" borderId="8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left" vertical="top" wrapText="1"/>
    </xf>
    <xf numFmtId="0" fontId="12" fillId="0" borderId="0" xfId="0" applyNumberFormat="1" applyFont="1" applyBorder="1" applyAlignment="1" applyProtection="1">
      <alignment horizontal="left" vertical="top" wrapText="1"/>
    </xf>
    <xf numFmtId="49" fontId="15" fillId="0" borderId="6" xfId="0" applyNumberFormat="1" applyFont="1" applyFill="1" applyBorder="1" applyAlignment="1" applyProtection="1">
      <alignment horizontal="center" vertical="top"/>
    </xf>
    <xf numFmtId="0" fontId="25" fillId="2" borderId="32" xfId="0" applyNumberFormat="1" applyFont="1" applyFill="1" applyBorder="1" applyAlignment="1" applyProtection="1">
      <alignment horizontal="center" vertical="center" wrapText="1"/>
    </xf>
    <xf numFmtId="0" fontId="27" fillId="2" borderId="33" xfId="0" applyFont="1" applyFill="1" applyBorder="1" applyAlignment="1" applyProtection="1">
      <alignment horizontal="center" vertical="center" wrapText="1"/>
    </xf>
    <xf numFmtId="0" fontId="27" fillId="2" borderId="34" xfId="0" applyFont="1" applyFill="1" applyBorder="1" applyAlignment="1" applyProtection="1">
      <alignment horizontal="center" vertic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Font="1" applyFill="1" applyAlignment="1" applyProtection="1">
      <alignment horizontal="center" vertical="center" wrapText="1"/>
    </xf>
    <xf numFmtId="0" fontId="25" fillId="0" borderId="0" xfId="0" applyNumberFormat="1" applyFont="1" applyBorder="1" applyAlignment="1" applyProtection="1">
      <alignment horizontal="center" vertical="center" wrapText="1"/>
    </xf>
    <xf numFmtId="0" fontId="27" fillId="0" borderId="0" xfId="0" applyFont="1" applyAlignment="1" applyProtection="1">
      <alignment horizontal="center" vertical="center" wrapText="1"/>
    </xf>
    <xf numFmtId="0" fontId="29" fillId="2" borderId="32" xfId="0" applyNumberFormat="1" applyFont="1" applyFill="1" applyBorder="1" applyAlignment="1" applyProtection="1">
      <alignment horizontal="center" vertical="center" wrapText="1"/>
    </xf>
    <xf numFmtId="0" fontId="30" fillId="2" borderId="33" xfId="0" applyFont="1" applyFill="1" applyBorder="1" applyAlignment="1" applyProtection="1">
      <alignment horizontal="center" vertical="center" wrapText="1"/>
    </xf>
    <xf numFmtId="0" fontId="30" fillId="2" borderId="34" xfId="0" applyFont="1" applyFill="1" applyBorder="1" applyAlignment="1" applyProtection="1">
      <alignment horizontal="center" vertical="center" wrapText="1"/>
    </xf>
    <xf numFmtId="2" fontId="16" fillId="0" borderId="13" xfId="0" applyNumberFormat="1" applyFont="1" applyBorder="1" applyAlignment="1" applyProtection="1">
      <alignment vertical="top"/>
      <protection hidden="1"/>
    </xf>
    <xf numFmtId="49" fontId="0" fillId="0" borderId="29" xfId="0" applyNumberFormat="1" applyFont="1" applyBorder="1" applyAlignment="1" applyProtection="1">
      <alignment horizontal="center" vertical="top"/>
      <protection hidden="1"/>
    </xf>
    <xf numFmtId="2" fontId="16" fillId="0" borderId="14" xfId="0" applyNumberFormat="1" applyFont="1" applyBorder="1" applyAlignment="1" applyProtection="1">
      <alignment vertical="top"/>
      <protection hidden="1"/>
    </xf>
    <xf numFmtId="2" fontId="17" fillId="0" borderId="18" xfId="0" applyNumberFormat="1" applyFont="1" applyFill="1" applyBorder="1" applyAlignment="1" applyProtection="1">
      <alignment vertical="top"/>
      <protection hidden="1"/>
    </xf>
    <xf numFmtId="2" fontId="17" fillId="0" borderId="17" xfId="0" applyNumberFormat="1" applyFont="1" applyFill="1" applyBorder="1" applyAlignment="1" applyProtection="1">
      <alignment horizontal="center" vertical="top"/>
      <protection hidden="1"/>
    </xf>
    <xf numFmtId="2" fontId="17" fillId="0" borderId="19" xfId="0" applyNumberFormat="1" applyFont="1" applyFill="1" applyBorder="1" applyAlignment="1" applyProtection="1">
      <alignment vertical="top"/>
      <protection hidden="1"/>
    </xf>
    <xf numFmtId="2" fontId="16" fillId="0" borderId="18" xfId="0" applyNumberFormat="1" applyFont="1" applyFill="1" applyBorder="1" applyAlignment="1" applyProtection="1">
      <alignment vertical="top"/>
      <protection hidden="1"/>
    </xf>
    <xf numFmtId="2" fontId="16" fillId="0" borderId="17" xfId="0" applyNumberFormat="1" applyFont="1" applyFill="1" applyBorder="1" applyAlignment="1" applyProtection="1">
      <alignment horizontal="right" vertical="top"/>
      <protection hidden="1"/>
    </xf>
    <xf numFmtId="2" fontId="16" fillId="0" borderId="18" xfId="0" applyNumberFormat="1" applyFont="1" applyFill="1" applyBorder="1" applyAlignment="1" applyProtection="1">
      <alignment horizontal="right" vertical="top"/>
      <protection hidden="1"/>
    </xf>
    <xf numFmtId="2" fontId="16" fillId="0" borderId="17" xfId="0" applyNumberFormat="1" applyFont="1" applyFill="1" applyBorder="1" applyAlignment="1" applyProtection="1">
      <alignment horizontal="right" vertical="top"/>
    </xf>
    <xf numFmtId="2" fontId="16" fillId="0" borderId="19" xfId="0" applyNumberFormat="1" applyFont="1" applyFill="1" applyBorder="1" applyAlignment="1" applyProtection="1">
      <alignment horizontal="right" vertical="top"/>
    </xf>
    <xf numFmtId="2" fontId="1" fillId="0" borderId="17" xfId="0" applyNumberFormat="1" applyFont="1" applyFill="1" applyBorder="1" applyAlignment="1" applyProtection="1">
      <alignment horizontal="right" vertical="top"/>
      <protection hidden="1"/>
    </xf>
    <xf numFmtId="2" fontId="0" fillId="0" borderId="17" xfId="0" applyNumberFormat="1" applyFont="1" applyFill="1" applyBorder="1" applyAlignment="1" applyProtection="1">
      <alignment horizontal="right" vertical="top"/>
      <protection hidden="1"/>
    </xf>
    <xf numFmtId="2" fontId="1" fillId="0" borderId="17" xfId="0" applyNumberFormat="1" applyFont="1" applyFill="1" applyBorder="1" applyAlignment="1" applyProtection="1">
      <alignment horizontal="right" vertical="top"/>
    </xf>
    <xf numFmtId="2" fontId="1" fillId="0" borderId="31" xfId="0" applyNumberFormat="1" applyFont="1" applyFill="1" applyBorder="1" applyAlignment="1" applyProtection="1">
      <alignment horizontal="right" vertical="top"/>
      <protection hidden="1"/>
    </xf>
    <xf numFmtId="2" fontId="1" fillId="0" borderId="31" xfId="0" applyNumberFormat="1" applyFont="1" applyFill="1" applyBorder="1" applyAlignment="1" applyProtection="1">
      <alignment horizontal="right" vertical="top"/>
    </xf>
    <xf numFmtId="2" fontId="1" fillId="0" borderId="19" xfId="0" applyNumberFormat="1" applyFont="1" applyFill="1" applyBorder="1" applyAlignment="1" applyProtection="1">
      <alignment horizontal="right" vertical="top"/>
      <protection hidden="1"/>
    </xf>
    <xf numFmtId="2" fontId="16" fillId="0" borderId="17" xfId="0" applyNumberFormat="1" applyFont="1" applyFill="1" applyBorder="1" applyAlignment="1" applyProtection="1">
      <alignment vertical="top"/>
      <protection hidden="1"/>
    </xf>
    <xf numFmtId="2" fontId="16" fillId="0" borderId="13" xfId="0" applyNumberFormat="1" applyFont="1" applyFill="1" applyBorder="1" applyAlignment="1" applyProtection="1">
      <alignment vertical="top"/>
      <protection hidden="1"/>
    </xf>
    <xf numFmtId="49" fontId="0" fillId="0" borderId="29" xfId="0" applyNumberFormat="1" applyFont="1" applyFill="1" applyBorder="1" applyAlignment="1" applyProtection="1">
      <alignment horizontal="center" vertical="top"/>
      <protection hidden="1"/>
    </xf>
    <xf numFmtId="2" fontId="16" fillId="0" borderId="14" xfId="0" applyNumberFormat="1" applyFont="1" applyFill="1" applyBorder="1" applyAlignment="1" applyProtection="1">
      <alignment vertical="top"/>
      <protection hidden="1"/>
    </xf>
    <xf numFmtId="2" fontId="1" fillId="0" borderId="17" xfId="0" applyNumberFormat="1" applyFont="1" applyFill="1" applyBorder="1" applyAlignment="1" applyProtection="1">
      <alignment horizontal="center" vertical="top"/>
      <protection hidden="1"/>
    </xf>
    <xf numFmtId="2" fontId="16" fillId="0" borderId="24" xfId="0" applyNumberFormat="1" applyFont="1" applyFill="1" applyBorder="1" applyAlignment="1" applyProtection="1">
      <alignment vertical="top"/>
      <protection hidden="1"/>
    </xf>
    <xf numFmtId="2" fontId="16" fillId="0" borderId="25" xfId="0" applyNumberFormat="1" applyFont="1" applyFill="1" applyBorder="1" applyAlignment="1" applyProtection="1">
      <alignment horizontal="right" vertical="top"/>
    </xf>
    <xf numFmtId="2" fontId="16" fillId="0" borderId="17" xfId="0" applyNumberFormat="1" applyFont="1" applyFill="1" applyBorder="1" applyAlignment="1" applyProtection="1">
      <alignment vertical="top"/>
    </xf>
    <xf numFmtId="2" fontId="16" fillId="0" borderId="25" xfId="0" applyNumberFormat="1" applyFont="1" applyFill="1" applyBorder="1" applyAlignment="1" applyProtection="1">
      <alignment vertical="top"/>
    </xf>
    <xf numFmtId="2" fontId="16" fillId="0" borderId="24" xfId="0" applyNumberFormat="1" applyFont="1" applyFill="1" applyBorder="1" applyAlignment="1" applyProtection="1">
      <alignment vertical="top"/>
    </xf>
    <xf numFmtId="166" fontId="2" fillId="0" borderId="5" xfId="0" applyNumberFormat="1" applyFont="1" applyBorder="1" applyAlignment="1" applyProtection="1">
      <alignment vertical="top"/>
      <protection locked="0"/>
    </xf>
    <xf numFmtId="166" fontId="2" fillId="0" borderId="0" xfId="0" applyNumberFormat="1" applyFont="1" applyBorder="1" applyAlignment="1" applyProtection="1">
      <alignment vertical="top"/>
      <protection locked="0"/>
    </xf>
    <xf numFmtId="166" fontId="2" fillId="0" borderId="8" xfId="0" applyNumberFormat="1" applyFont="1" applyBorder="1" applyAlignment="1" applyProtection="1">
      <alignment vertical="top"/>
      <protection locked="0"/>
    </xf>
    <xf numFmtId="166" fontId="3" fillId="0" borderId="28" xfId="0" applyNumberFormat="1" applyFont="1" applyFill="1" applyBorder="1" applyAlignment="1" applyProtection="1">
      <alignment vertical="top"/>
      <protection locked="0"/>
    </xf>
    <xf numFmtId="166" fontId="15" fillId="0" borderId="2" xfId="0" applyNumberFormat="1" applyFont="1" applyFill="1" applyBorder="1" applyAlignment="1" applyProtection="1">
      <alignment horizontal="center" vertical="top"/>
      <protection locked="0"/>
    </xf>
    <xf numFmtId="166" fontId="3" fillId="0" borderId="12" xfId="0" applyNumberFormat="1" applyFont="1" applyFill="1" applyBorder="1" applyAlignment="1" applyProtection="1">
      <alignment vertical="top"/>
      <protection locked="0"/>
    </xf>
    <xf numFmtId="166" fontId="7" fillId="0" borderId="26" xfId="0" applyNumberFormat="1" applyFont="1" applyFill="1" applyBorder="1" applyAlignment="1" applyProtection="1">
      <alignment vertical="top"/>
      <protection locked="0"/>
    </xf>
    <xf numFmtId="166" fontId="7" fillId="0" borderId="16" xfId="0" applyNumberFormat="1" applyFont="1" applyFill="1" applyBorder="1" applyAlignment="1" applyProtection="1">
      <alignment vertical="top"/>
      <protection locked="0"/>
    </xf>
    <xf numFmtId="166" fontId="2" fillId="0" borderId="21" xfId="0" applyNumberFormat="1" applyFont="1" applyFill="1" applyBorder="1" applyAlignment="1" applyProtection="1">
      <alignment vertical="top"/>
      <protection locked="0"/>
    </xf>
    <xf numFmtId="166" fontId="19" fillId="0" borderId="16" xfId="0" applyNumberFormat="1" applyFont="1" applyFill="1" applyBorder="1" applyAlignment="1" applyProtection="1">
      <alignment vertical="top"/>
      <protection locked="0"/>
    </xf>
    <xf numFmtId="166" fontId="0" fillId="0" borderId="16" xfId="0" applyNumberFormat="1" applyFont="1" applyFill="1" applyBorder="1" applyAlignment="1" applyProtection="1">
      <alignment vertical="top"/>
      <protection locked="0"/>
    </xf>
    <xf numFmtId="166" fontId="2" fillId="0" borderId="5" xfId="0" applyNumberFormat="1" applyFont="1" applyFill="1" applyBorder="1" applyAlignment="1" applyProtection="1">
      <alignment vertical="top"/>
      <protection locked="0"/>
    </xf>
    <xf numFmtId="166" fontId="2" fillId="0" borderId="0" xfId="0" applyNumberFormat="1" applyFont="1" applyFill="1" applyBorder="1" applyAlignment="1" applyProtection="1">
      <alignment vertical="top"/>
      <protection locked="0"/>
    </xf>
    <xf numFmtId="166" fontId="2" fillId="0" borderId="8" xfId="0" applyNumberFormat="1" applyFont="1" applyFill="1" applyBorder="1" applyAlignment="1" applyProtection="1">
      <alignment vertical="top"/>
      <protection locked="0"/>
    </xf>
    <xf numFmtId="166" fontId="11" fillId="0" borderId="16" xfId="0" applyNumberFormat="1" applyFont="1" applyFill="1" applyBorder="1" applyAlignment="1" applyProtection="1">
      <alignment horizontal="center" vertical="top"/>
      <protection locked="0"/>
    </xf>
    <xf numFmtId="166" fontId="7" fillId="0" borderId="23" xfId="0" applyNumberFormat="1" applyFont="1" applyFill="1" applyBorder="1" applyAlignment="1" applyProtection="1">
      <alignment vertical="top"/>
      <protection locked="0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3067050</xdr:colOff>
      <xdr:row>41</xdr:row>
      <xdr:rowOff>47625</xdr:rowOff>
    </xdr:from>
    <xdr:to>
      <xdr:col>3</xdr:col>
      <xdr:colOff>180975</xdr:colOff>
      <xdr:row>44</xdr:row>
      <xdr:rowOff>85725</xdr:rowOff>
    </xdr:to>
    <xdr:pic>
      <xdr:nvPicPr>
        <xdr:cNvPr id="1025" name="Image 16" descr="logo_pier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10525125"/>
          <a:ext cx="8286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46</xdr:row>
      <xdr:rowOff>19050</xdr:rowOff>
    </xdr:from>
    <xdr:to>
      <xdr:col>2</xdr:col>
      <xdr:colOff>2152650</xdr:colOff>
      <xdr:row>53</xdr:row>
      <xdr:rowOff>171450</xdr:rowOff>
    </xdr:to>
    <xdr:sp macro="" textlink="">
      <xdr:nvSpPr>
        <xdr:cNvPr id="3" name="ZoneTexte 2"/>
        <xdr:cNvSpPr txBox="1"/>
      </xdr:nvSpPr>
      <xdr:spPr>
        <a:xfrm>
          <a:off x="790575" y="11658600"/>
          <a:ext cx="2228850" cy="1485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SPIRALE Agence de MOULINS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Stéphane PICHON architecte</a:t>
          </a:r>
        </a:p>
        <a:p>
          <a:pPr algn="ctr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 Bd Charles Louis Philippe</a:t>
          </a:r>
        </a:p>
        <a:p>
          <a:pPr algn="ctr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03000 MOULINS</a:t>
          </a:r>
        </a:p>
        <a:p>
          <a:pPr algn="ctr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Tél : 04.70.34.20.19</a:t>
          </a:r>
        </a:p>
        <a:p>
          <a:pPr algn="ctr"/>
          <a:r>
            <a:rPr lang="fr-F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Spirale03@spirale-architecture.fr</a:t>
          </a:r>
          <a:endParaRPr lang="fr-FR" sz="1100" b="0">
            <a:effectLst/>
            <a:latin typeface="Arial"/>
            <a:ea typeface="Times New Roman"/>
            <a:cs typeface="Times New Roman"/>
          </a:endParaRPr>
        </a:p>
      </xdr:txBody>
    </xdr:sp>
    <xdr:clientData/>
  </xdr:twoCellAnchor>
  <xdr:twoCellAnchor>
    <xdr:from>
      <xdr:col>2</xdr:col>
      <xdr:colOff>2381250</xdr:colOff>
      <xdr:row>46</xdr:row>
      <xdr:rowOff>28576</xdr:rowOff>
    </xdr:from>
    <xdr:to>
      <xdr:col>4</xdr:col>
      <xdr:colOff>76201</xdr:colOff>
      <xdr:row>54</xdr:row>
      <xdr:rowOff>38100</xdr:rowOff>
    </xdr:to>
    <xdr:sp macro="" textlink="">
      <xdr:nvSpPr>
        <xdr:cNvPr id="4" name="ZoneTexte 3"/>
        <xdr:cNvSpPr txBox="1"/>
      </xdr:nvSpPr>
      <xdr:spPr>
        <a:xfrm>
          <a:off x="3248025" y="11391901"/>
          <a:ext cx="2352676" cy="15335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spcAft>
              <a:spcPts val="0"/>
            </a:spcAft>
            <a:tabLst>
              <a:tab pos="540385" algn="l"/>
              <a:tab pos="900430" algn="l"/>
              <a:tab pos="1080770" algn="l"/>
              <a:tab pos="1260475" algn="l"/>
              <a:tab pos="1620520" algn="l"/>
              <a:tab pos="1980565" algn="l"/>
              <a:tab pos="2700655" algn="l"/>
              <a:tab pos="2880995" algn="l"/>
              <a:tab pos="3241040" algn="l"/>
              <a:tab pos="3420745" algn="l"/>
            </a:tabLst>
          </a:pPr>
          <a:r>
            <a:rPr lang="fr-FR" sz="1000" b="1">
              <a:effectLst/>
              <a:latin typeface="Arial"/>
              <a:ea typeface="Times New Roman"/>
              <a:cs typeface="Times New Roman"/>
            </a:rPr>
            <a:t>Bureau d’Etudes Energies Services</a:t>
          </a:r>
        </a:p>
        <a:p>
          <a:pPr algn="ctr">
            <a:spcAft>
              <a:spcPts val="0"/>
            </a:spcAft>
            <a:tabLst>
              <a:tab pos="540385" algn="l"/>
              <a:tab pos="900430" algn="l"/>
              <a:tab pos="1080770" algn="l"/>
              <a:tab pos="1260475" algn="l"/>
              <a:tab pos="1620520" algn="l"/>
              <a:tab pos="1980565" algn="l"/>
              <a:tab pos="2700655" algn="l"/>
              <a:tab pos="2880995" algn="l"/>
              <a:tab pos="3241040" algn="l"/>
              <a:tab pos="3420745" algn="l"/>
            </a:tabLst>
          </a:pPr>
          <a:r>
            <a:rPr lang="fr-FR" sz="1100">
              <a:effectLst/>
              <a:latin typeface="Times New Roman"/>
              <a:ea typeface="Times New Roman"/>
            </a:rPr>
            <a:t>Les loges Ponthenats</a:t>
          </a:r>
        </a:p>
        <a:p>
          <a:pPr algn="ctr">
            <a:spcAft>
              <a:spcPts val="0"/>
            </a:spcAft>
            <a:tabLst>
              <a:tab pos="540385" algn="l"/>
              <a:tab pos="900430" algn="l"/>
              <a:tab pos="1080770" algn="l"/>
              <a:tab pos="1260475" algn="l"/>
              <a:tab pos="1620520" algn="l"/>
              <a:tab pos="1980565" algn="l"/>
              <a:tab pos="2700655" algn="l"/>
              <a:tab pos="2880995" algn="l"/>
              <a:tab pos="3241040" algn="l"/>
              <a:tab pos="3420745" algn="l"/>
            </a:tabLst>
          </a:pPr>
          <a:r>
            <a:rPr lang="fr-FR" sz="1100">
              <a:effectLst/>
              <a:latin typeface="Times New Roman"/>
              <a:ea typeface="Times New Roman"/>
            </a:rPr>
            <a:t>03 230 THIEL SUR ACOLIN</a:t>
          </a:r>
        </a:p>
        <a:p>
          <a:pPr algn="ctr">
            <a:spcAft>
              <a:spcPts val="0"/>
            </a:spcAft>
            <a:tabLst>
              <a:tab pos="540385" algn="l"/>
              <a:tab pos="900430" algn="l"/>
              <a:tab pos="1080770" algn="l"/>
              <a:tab pos="1260475" algn="l"/>
              <a:tab pos="1620520" algn="l"/>
              <a:tab pos="1980565" algn="l"/>
              <a:tab pos="2700655" algn="l"/>
              <a:tab pos="2880995" algn="l"/>
              <a:tab pos="3241040" algn="l"/>
              <a:tab pos="3420745" algn="l"/>
            </a:tabLst>
          </a:pPr>
          <a:endParaRPr lang="fr-FR" sz="1100">
            <a:effectLst/>
            <a:latin typeface="Times New Roman"/>
            <a:ea typeface="Times New Roman"/>
          </a:endParaRPr>
        </a:p>
        <a:p>
          <a:pPr algn="ctr">
            <a:spcAft>
              <a:spcPts val="0"/>
            </a:spcAft>
            <a:tabLst>
              <a:tab pos="540385" algn="l"/>
              <a:tab pos="900430" algn="l"/>
              <a:tab pos="1080770" algn="l"/>
              <a:tab pos="1260475" algn="l"/>
              <a:tab pos="1620520" algn="l"/>
              <a:tab pos="1980565" algn="l"/>
              <a:tab pos="2700655" algn="l"/>
              <a:tab pos="2880995" algn="l"/>
              <a:tab pos="3241040" algn="l"/>
              <a:tab pos="3420745" algn="l"/>
            </a:tabLst>
          </a:pPr>
          <a:r>
            <a:rPr lang="fr-FR" sz="1100">
              <a:effectLst/>
              <a:latin typeface="Times New Roman"/>
              <a:ea typeface="Times New Roman"/>
            </a:rPr>
            <a:t>Tél. : 04.70.42.56.61</a:t>
          </a:r>
        </a:p>
        <a:p>
          <a:pPr algn="ctr">
            <a:spcAft>
              <a:spcPts val="0"/>
            </a:spcAft>
            <a:tabLst>
              <a:tab pos="540385" algn="l"/>
              <a:tab pos="900430" algn="l"/>
              <a:tab pos="1080770" algn="l"/>
              <a:tab pos="1260475" algn="l"/>
              <a:tab pos="1620520" algn="l"/>
              <a:tab pos="1980565" algn="l"/>
              <a:tab pos="2700655" algn="l"/>
              <a:tab pos="2880995" algn="l"/>
              <a:tab pos="3241040" algn="l"/>
              <a:tab pos="3420745" algn="l"/>
            </a:tabLst>
          </a:pPr>
          <a:r>
            <a:rPr lang="fr-FR" sz="1100" u="sng">
              <a:solidFill>
                <a:srgbClr val="0000FF"/>
              </a:solidFill>
              <a:effectLst/>
              <a:latin typeface="Times New Roman"/>
              <a:ea typeface="Times New Roman"/>
              <a:hlinkClick xmlns:r="http://schemas.openxmlformats.org/officeDocument/2006/relationships" r:id=""/>
            </a:rPr>
            <a:t>pierre.bigot@b2es.fr</a:t>
          </a:r>
          <a:endParaRPr lang="fr-FR" sz="1100"/>
        </a:p>
      </xdr:txBody>
    </xdr:sp>
    <xdr:clientData/>
  </xdr:twoCellAnchor>
  <xdr:twoCellAnchor>
    <xdr:from>
      <xdr:col>5</xdr:col>
      <xdr:colOff>352425</xdr:colOff>
      <xdr:row>38</xdr:row>
      <xdr:rowOff>0</xdr:rowOff>
    </xdr:from>
    <xdr:to>
      <xdr:col>7</xdr:col>
      <xdr:colOff>504825</xdr:colOff>
      <xdr:row>53</xdr:row>
      <xdr:rowOff>85725</xdr:rowOff>
    </xdr:to>
    <xdr:sp macro="" textlink="">
      <xdr:nvSpPr>
        <xdr:cNvPr id="5" name="ZoneTexte 4"/>
        <xdr:cNvSpPr txBox="1"/>
      </xdr:nvSpPr>
      <xdr:spPr>
        <a:xfrm>
          <a:off x="6248400" y="9839325"/>
          <a:ext cx="1514475" cy="2943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800"/>
            <a:t>Indice :</a:t>
          </a:r>
        </a:p>
        <a:p>
          <a:pPr algn="ctr"/>
          <a:endParaRPr lang="fr-FR" sz="800"/>
        </a:p>
        <a:p>
          <a:pPr algn="ctr"/>
          <a:r>
            <a:rPr lang="fr-FR" sz="800"/>
            <a:t>0 - Mai 2024</a:t>
          </a:r>
        </a:p>
        <a:p>
          <a:pPr algn="ctr"/>
          <a:endParaRPr lang="fr-FR" sz="800"/>
        </a:p>
      </xdr:txBody>
    </xdr:sp>
    <xdr:clientData/>
  </xdr:twoCellAnchor>
  <xdr:twoCellAnchor editAs="oneCell">
    <xdr:from>
      <xdr:col>2</xdr:col>
      <xdr:colOff>762000</xdr:colOff>
      <xdr:row>41</xdr:row>
      <xdr:rowOff>98092</xdr:rowOff>
    </xdr:from>
    <xdr:to>
      <xdr:col>2</xdr:col>
      <xdr:colOff>1475105</xdr:colOff>
      <xdr:row>44</xdr:row>
      <xdr:rowOff>100663</xdr:rowOff>
    </xdr:to>
    <xdr:pic>
      <xdr:nvPicPr>
        <xdr:cNvPr id="8" name="Image 7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628775" y="10785142"/>
          <a:ext cx="713105" cy="57407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1028699</xdr:colOff>
      <xdr:row>11</xdr:row>
      <xdr:rowOff>71591</xdr:rowOff>
    </xdr:from>
    <xdr:to>
      <xdr:col>5</xdr:col>
      <xdr:colOff>323850</xdr:colOff>
      <xdr:row>24</xdr:row>
      <xdr:rowOff>123825</xdr:rowOff>
    </xdr:to>
    <xdr:pic>
      <xdr:nvPicPr>
        <xdr:cNvPr id="9" name="Image 8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95474" y="3052916"/>
          <a:ext cx="4324351" cy="252873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5"/>
  <sheetViews>
    <sheetView showGridLines="0" showZeros="0" tabSelected="1" topLeftCell="A49" zoomScaleNormal="100" workbookViewId="0">
      <pane xSplit="14565" topLeftCell="J1"/>
      <selection activeCell="C67" sqref="C67"/>
      <selection pane="topRight" activeCell="J620" sqref="J620"/>
    </sheetView>
  </sheetViews>
  <sheetFormatPr baseColWidth="10" defaultColWidth="11.28515625" defaultRowHeight="15" x14ac:dyDescent="0.2"/>
  <cols>
    <col min="1" max="1" width="10.42578125" style="3" customWidth="1"/>
    <col min="2" max="2" width="2.5703125" style="1" customWidth="1"/>
    <col min="3" max="3" width="55.7109375" style="2" customWidth="1"/>
    <col min="4" max="4" width="14.140625" style="28" bestFit="1" customWidth="1"/>
    <col min="5" max="5" width="5.5703125" style="33" customWidth="1"/>
    <col min="6" max="6" width="7.7109375" style="34" customWidth="1"/>
    <col min="7" max="7" width="12.7109375" style="35" customWidth="1"/>
    <col min="8" max="8" width="14.42578125" style="36" customWidth="1"/>
    <col min="9" max="16384" width="11.28515625" style="27"/>
  </cols>
  <sheetData>
    <row r="1" spans="1:8" ht="15.75" thickTop="1" x14ac:dyDescent="0.2">
      <c r="A1" s="60"/>
      <c r="B1" s="18"/>
      <c r="C1" s="61"/>
      <c r="D1" s="62"/>
      <c r="E1" s="63"/>
      <c r="F1" s="64"/>
      <c r="G1" s="65"/>
      <c r="H1" s="66"/>
    </row>
    <row r="2" spans="1:8" x14ac:dyDescent="0.2">
      <c r="A2" s="67"/>
      <c r="B2" s="22"/>
      <c r="G2" s="68"/>
      <c r="H2" s="69"/>
    </row>
    <row r="3" spans="1:8" x14ac:dyDescent="0.2">
      <c r="A3" s="67"/>
      <c r="B3" s="22"/>
      <c r="G3" s="68"/>
      <c r="H3" s="69"/>
    </row>
    <row r="4" spans="1:8" x14ac:dyDescent="0.2">
      <c r="A4" s="67"/>
      <c r="B4" s="22"/>
      <c r="G4" s="68"/>
      <c r="H4" s="69"/>
    </row>
    <row r="5" spans="1:8" x14ac:dyDescent="0.2">
      <c r="A5" s="67"/>
      <c r="B5" s="22"/>
      <c r="G5" s="68"/>
      <c r="H5" s="69"/>
    </row>
    <row r="6" spans="1:8" x14ac:dyDescent="0.2">
      <c r="A6" s="67"/>
      <c r="B6" s="22"/>
      <c r="G6" s="68"/>
      <c r="H6" s="69"/>
    </row>
    <row r="7" spans="1:8" x14ac:dyDescent="0.2">
      <c r="A7" s="67"/>
      <c r="B7" s="22"/>
      <c r="G7" s="68"/>
      <c r="H7" s="69"/>
    </row>
    <row r="8" spans="1:8" ht="84" customHeight="1" x14ac:dyDescent="0.2">
      <c r="A8" s="70"/>
      <c r="B8" s="71"/>
      <c r="C8" s="168" t="s">
        <v>78</v>
      </c>
      <c r="D8" s="169"/>
      <c r="E8" s="169"/>
      <c r="F8" s="169"/>
      <c r="G8" s="170"/>
      <c r="H8" s="72"/>
    </row>
    <row r="9" spans="1:8" x14ac:dyDescent="0.2">
      <c r="A9" s="67"/>
      <c r="B9" s="22"/>
      <c r="G9" s="68"/>
      <c r="H9" s="69"/>
    </row>
    <row r="10" spans="1:8" x14ac:dyDescent="0.2">
      <c r="A10" s="67"/>
      <c r="B10" s="22"/>
      <c r="G10" s="68"/>
      <c r="H10" s="69"/>
    </row>
    <row r="11" spans="1:8" x14ac:dyDescent="0.2">
      <c r="A11" s="67"/>
      <c r="B11" s="22"/>
      <c r="G11" s="68"/>
      <c r="H11" s="69"/>
    </row>
    <row r="12" spans="1:8" x14ac:dyDescent="0.2">
      <c r="A12" s="67"/>
      <c r="B12" s="22"/>
      <c r="G12" s="68"/>
      <c r="H12" s="69"/>
    </row>
    <row r="13" spans="1:8" x14ac:dyDescent="0.2">
      <c r="A13" s="67"/>
      <c r="B13" s="22"/>
      <c r="G13" s="68"/>
      <c r="H13" s="69"/>
    </row>
    <row r="14" spans="1:8" x14ac:dyDescent="0.2">
      <c r="A14" s="67"/>
      <c r="B14" s="22"/>
      <c r="G14" s="68"/>
      <c r="H14" s="69"/>
    </row>
    <row r="15" spans="1:8" x14ac:dyDescent="0.2">
      <c r="A15" s="67"/>
      <c r="B15" s="22"/>
      <c r="G15" s="68"/>
      <c r="H15" s="69"/>
    </row>
    <row r="16" spans="1:8" x14ac:dyDescent="0.2">
      <c r="A16" s="67"/>
      <c r="B16" s="22"/>
      <c r="G16" s="68"/>
      <c r="H16" s="69"/>
    </row>
    <row r="17" spans="1:8" x14ac:dyDescent="0.2">
      <c r="A17" s="67"/>
      <c r="B17" s="22"/>
      <c r="G17" s="68"/>
      <c r="H17" s="69"/>
    </row>
    <row r="18" spans="1:8" x14ac:dyDescent="0.2">
      <c r="A18" s="67"/>
      <c r="B18" s="22"/>
      <c r="G18" s="68"/>
      <c r="H18" s="69"/>
    </row>
    <row r="19" spans="1:8" x14ac:dyDescent="0.2">
      <c r="A19" s="67"/>
      <c r="B19" s="22"/>
      <c r="G19" s="68"/>
      <c r="H19" s="69"/>
    </row>
    <row r="20" spans="1:8" x14ac:dyDescent="0.2">
      <c r="A20" s="67"/>
      <c r="B20" s="22"/>
      <c r="G20" s="68"/>
      <c r="H20" s="69"/>
    </row>
    <row r="21" spans="1:8" x14ac:dyDescent="0.2">
      <c r="A21" s="67"/>
      <c r="B21" s="22"/>
      <c r="G21" s="68"/>
      <c r="H21" s="69"/>
    </row>
    <row r="22" spans="1:8" x14ac:dyDescent="0.2">
      <c r="A22" s="67"/>
      <c r="B22" s="22"/>
      <c r="G22" s="68"/>
      <c r="H22" s="69"/>
    </row>
    <row r="23" spans="1:8" x14ac:dyDescent="0.2">
      <c r="A23" s="67"/>
      <c r="B23" s="22"/>
      <c r="G23" s="68"/>
      <c r="H23" s="69"/>
    </row>
    <row r="24" spans="1:8" x14ac:dyDescent="0.2">
      <c r="A24" s="67"/>
      <c r="B24" s="22"/>
      <c r="G24" s="68"/>
      <c r="H24" s="69"/>
    </row>
    <row r="25" spans="1:8" x14ac:dyDescent="0.2">
      <c r="A25" s="67"/>
      <c r="B25" s="22"/>
      <c r="G25" s="68"/>
      <c r="H25" s="69"/>
    </row>
    <row r="26" spans="1:8" x14ac:dyDescent="0.2">
      <c r="A26" s="67"/>
      <c r="B26" s="22"/>
      <c r="G26" s="68"/>
      <c r="H26" s="69"/>
    </row>
    <row r="27" spans="1:8" x14ac:dyDescent="0.2">
      <c r="A27" s="67"/>
      <c r="B27" s="22"/>
      <c r="G27" s="68"/>
      <c r="H27" s="69"/>
    </row>
    <row r="28" spans="1:8" x14ac:dyDescent="0.2">
      <c r="A28" s="67"/>
      <c r="B28" s="22"/>
      <c r="G28" s="68"/>
      <c r="H28" s="69"/>
    </row>
    <row r="29" spans="1:8" ht="84.75" customHeight="1" x14ac:dyDescent="0.2">
      <c r="A29" s="70"/>
      <c r="B29" s="71"/>
      <c r="C29" s="175" t="s">
        <v>79</v>
      </c>
      <c r="D29" s="176"/>
      <c r="E29" s="176"/>
      <c r="F29" s="176"/>
      <c r="G29" s="177"/>
      <c r="H29" s="72"/>
    </row>
    <row r="30" spans="1:8" x14ac:dyDescent="0.2">
      <c r="A30" s="67"/>
      <c r="B30" s="22"/>
      <c r="G30" s="68"/>
      <c r="H30" s="69"/>
    </row>
    <row r="31" spans="1:8" x14ac:dyDescent="0.2">
      <c r="A31" s="67"/>
      <c r="B31" s="22"/>
      <c r="G31" s="68"/>
      <c r="H31" s="69"/>
    </row>
    <row r="32" spans="1:8" ht="96.75" customHeight="1" x14ac:dyDescent="0.2">
      <c r="A32" s="73"/>
      <c r="B32" s="74"/>
      <c r="C32" s="171" t="s">
        <v>80</v>
      </c>
      <c r="D32" s="172"/>
      <c r="E32" s="172"/>
      <c r="F32" s="172"/>
      <c r="G32" s="172"/>
      <c r="H32" s="75"/>
    </row>
    <row r="33" spans="1:8" ht="20.25" x14ac:dyDescent="0.2">
      <c r="A33" s="73"/>
      <c r="B33" s="74"/>
      <c r="C33" s="173"/>
      <c r="D33" s="174"/>
      <c r="E33" s="174"/>
      <c r="F33" s="174"/>
      <c r="G33" s="174"/>
      <c r="H33" s="75"/>
    </row>
    <row r="34" spans="1:8" x14ac:dyDescent="0.2">
      <c r="A34" s="67"/>
      <c r="B34" s="22"/>
      <c r="G34" s="68"/>
      <c r="H34" s="69"/>
    </row>
    <row r="35" spans="1:8" x14ac:dyDescent="0.2">
      <c r="A35" s="67"/>
      <c r="B35" s="22"/>
      <c r="G35" s="68"/>
      <c r="H35" s="69"/>
    </row>
    <row r="36" spans="1:8" x14ac:dyDescent="0.2">
      <c r="A36" s="67"/>
      <c r="B36" s="22"/>
      <c r="G36" s="68"/>
      <c r="H36" s="69"/>
    </row>
    <row r="37" spans="1:8" x14ac:dyDescent="0.2">
      <c r="A37" s="67"/>
      <c r="B37" s="22"/>
      <c r="G37" s="68"/>
      <c r="H37" s="69"/>
    </row>
    <row r="38" spans="1:8" x14ac:dyDescent="0.2">
      <c r="A38" s="67"/>
      <c r="B38" s="22"/>
      <c r="G38" s="68"/>
      <c r="H38" s="69"/>
    </row>
    <row r="39" spans="1:8" x14ac:dyDescent="0.2">
      <c r="A39" s="67"/>
      <c r="B39" s="22"/>
      <c r="G39" s="68"/>
      <c r="H39" s="69"/>
    </row>
    <row r="40" spans="1:8" x14ac:dyDescent="0.2">
      <c r="A40" s="67"/>
      <c r="B40" s="22"/>
      <c r="G40" s="68"/>
      <c r="H40" s="69"/>
    </row>
    <row r="41" spans="1:8" x14ac:dyDescent="0.2">
      <c r="A41" s="67"/>
      <c r="B41" s="22"/>
      <c r="G41" s="68"/>
      <c r="H41" s="69"/>
    </row>
    <row r="42" spans="1:8" x14ac:dyDescent="0.2">
      <c r="A42" s="67"/>
      <c r="B42" s="22"/>
      <c r="G42" s="68"/>
      <c r="H42" s="69"/>
    </row>
    <row r="43" spans="1:8" x14ac:dyDescent="0.2">
      <c r="A43" s="67"/>
      <c r="B43" s="22"/>
      <c r="G43" s="68"/>
      <c r="H43" s="69"/>
    </row>
    <row r="44" spans="1:8" x14ac:dyDescent="0.2">
      <c r="A44" s="67"/>
      <c r="B44" s="22"/>
      <c r="G44" s="68"/>
      <c r="H44" s="69"/>
    </row>
    <row r="45" spans="1:8" x14ac:dyDescent="0.2">
      <c r="A45" s="67"/>
      <c r="B45" s="22"/>
      <c r="G45" s="68"/>
      <c r="H45" s="69"/>
    </row>
    <row r="46" spans="1:8" x14ac:dyDescent="0.2">
      <c r="A46" s="67"/>
      <c r="B46" s="22"/>
      <c r="G46" s="68"/>
      <c r="H46" s="69"/>
    </row>
    <row r="47" spans="1:8" x14ac:dyDescent="0.2">
      <c r="A47" s="67"/>
      <c r="B47" s="22"/>
      <c r="G47" s="68"/>
      <c r="H47" s="69"/>
    </row>
    <row r="48" spans="1:8" x14ac:dyDescent="0.2">
      <c r="A48" s="67"/>
      <c r="B48" s="22"/>
      <c r="G48" s="68"/>
      <c r="H48" s="69"/>
    </row>
    <row r="49" spans="1:8" x14ac:dyDescent="0.2">
      <c r="A49" s="67"/>
      <c r="B49" s="22"/>
      <c r="G49" s="68"/>
      <c r="H49" s="69"/>
    </row>
    <row r="50" spans="1:8" x14ac:dyDescent="0.2">
      <c r="A50" s="67"/>
      <c r="B50" s="22"/>
      <c r="G50" s="68"/>
      <c r="H50" s="69"/>
    </row>
    <row r="51" spans="1:8" x14ac:dyDescent="0.2">
      <c r="A51" s="67"/>
      <c r="B51" s="22"/>
      <c r="G51" s="68"/>
      <c r="H51" s="69"/>
    </row>
    <row r="52" spans="1:8" x14ac:dyDescent="0.2">
      <c r="A52" s="67"/>
      <c r="B52" s="22"/>
      <c r="G52" s="68"/>
      <c r="H52" s="69"/>
    </row>
    <row r="53" spans="1:8" x14ac:dyDescent="0.2">
      <c r="A53" s="67"/>
      <c r="B53" s="22"/>
      <c r="G53" s="68"/>
      <c r="H53" s="69"/>
    </row>
    <row r="54" spans="1:8" x14ac:dyDescent="0.2">
      <c r="A54" s="67"/>
      <c r="B54" s="22"/>
      <c r="G54" s="68"/>
      <c r="H54" s="69"/>
    </row>
    <row r="55" spans="1:8" x14ac:dyDescent="0.2">
      <c r="A55" s="67"/>
      <c r="B55" s="22"/>
      <c r="G55" s="68"/>
      <c r="H55" s="69"/>
    </row>
    <row r="56" spans="1:8" x14ac:dyDescent="0.2">
      <c r="A56" s="67"/>
      <c r="B56" s="22"/>
      <c r="G56" s="68"/>
      <c r="H56" s="69"/>
    </row>
    <row r="57" spans="1:8" ht="15.75" thickBot="1" x14ac:dyDescent="0.25">
      <c r="A57" s="76"/>
      <c r="B57" s="25"/>
      <c r="C57" s="77"/>
      <c r="D57" s="78"/>
      <c r="E57" s="79"/>
      <c r="F57" s="80"/>
      <c r="G57" s="81"/>
      <c r="H57" s="82"/>
    </row>
    <row r="58" spans="1:8" s="20" customFormat="1" ht="13.5" thickTop="1" x14ac:dyDescent="0.2">
      <c r="A58" s="5"/>
      <c r="B58" s="6"/>
      <c r="C58" s="7"/>
      <c r="D58" s="17"/>
      <c r="E58" s="18"/>
      <c r="F58" s="19"/>
      <c r="G58" s="205"/>
      <c r="H58" s="178"/>
    </row>
    <row r="59" spans="1:8" s="20" customFormat="1" ht="15" customHeight="1" x14ac:dyDescent="0.2">
      <c r="A59" s="149" t="s">
        <v>3</v>
      </c>
      <c r="B59" s="4"/>
      <c r="C59" s="166" t="s">
        <v>78</v>
      </c>
      <c r="D59" s="166"/>
      <c r="E59" s="166"/>
      <c r="F59" s="166"/>
      <c r="G59" s="206"/>
      <c r="H59" s="179" t="s">
        <v>82</v>
      </c>
    </row>
    <row r="60" spans="1:8" s="20" customFormat="1" ht="21" x14ac:dyDescent="0.2">
      <c r="A60" s="8"/>
      <c r="B60" s="4"/>
      <c r="C60" s="131" t="s">
        <v>81</v>
      </c>
      <c r="D60" s="21"/>
      <c r="E60" s="22"/>
      <c r="F60" s="23"/>
      <c r="G60" s="206"/>
      <c r="H60" s="179"/>
    </row>
    <row r="61" spans="1:8" s="20" customFormat="1" ht="13.5" thickBot="1" x14ac:dyDescent="0.25">
      <c r="A61" s="9"/>
      <c r="B61" s="10"/>
      <c r="C61" s="11"/>
      <c r="D61" s="24"/>
      <c r="E61" s="25"/>
      <c r="F61" s="26"/>
      <c r="G61" s="207"/>
      <c r="H61" s="180"/>
    </row>
    <row r="62" spans="1:8" s="32" customFormat="1" ht="15.75" thickTop="1" x14ac:dyDescent="0.2">
      <c r="A62" s="37"/>
      <c r="B62" s="38"/>
      <c r="C62" s="39"/>
      <c r="D62" s="40"/>
      <c r="E62" s="41"/>
      <c r="F62" s="42"/>
      <c r="G62" s="208"/>
      <c r="H62" s="181"/>
    </row>
    <row r="63" spans="1:8" s="32" customFormat="1" x14ac:dyDescent="0.2">
      <c r="A63" s="167" t="s">
        <v>2</v>
      </c>
      <c r="B63" s="163" t="s">
        <v>83</v>
      </c>
      <c r="C63" s="164"/>
      <c r="D63" s="43"/>
      <c r="E63" s="44" t="s">
        <v>0</v>
      </c>
      <c r="F63" s="45" t="s">
        <v>4</v>
      </c>
      <c r="G63" s="209" t="s">
        <v>5</v>
      </c>
      <c r="H63" s="182" t="s">
        <v>6</v>
      </c>
    </row>
    <row r="64" spans="1:8" s="32" customFormat="1" x14ac:dyDescent="0.2">
      <c r="A64" s="167"/>
      <c r="B64" s="164"/>
      <c r="C64" s="164"/>
      <c r="D64" s="43"/>
      <c r="E64" s="44"/>
      <c r="F64" s="45"/>
      <c r="G64" s="209" t="s">
        <v>7</v>
      </c>
      <c r="H64" s="182" t="s">
        <v>7</v>
      </c>
    </row>
    <row r="65" spans="1:8" s="32" customFormat="1" ht="16.5" thickBot="1" x14ac:dyDescent="0.25">
      <c r="A65" s="46"/>
      <c r="B65" s="47"/>
      <c r="C65" s="48"/>
      <c r="D65" s="49"/>
      <c r="E65" s="50"/>
      <c r="F65" s="51"/>
      <c r="G65" s="210"/>
      <c r="H65" s="183"/>
    </row>
    <row r="66" spans="1:8" s="32" customFormat="1" ht="15" customHeight="1" thickTop="1" x14ac:dyDescent="0.2">
      <c r="A66" s="52"/>
      <c r="B66" s="53"/>
      <c r="C66" s="54"/>
      <c r="D66" s="55"/>
      <c r="E66" s="56"/>
      <c r="F66" s="57"/>
      <c r="G66" s="211"/>
      <c r="H66" s="184"/>
    </row>
    <row r="67" spans="1:8" s="32" customFormat="1" ht="15" customHeight="1" x14ac:dyDescent="0.2">
      <c r="A67" s="13" t="s">
        <v>40</v>
      </c>
      <c r="B67" s="14"/>
      <c r="C67" s="85" t="s">
        <v>22</v>
      </c>
      <c r="D67" s="87"/>
      <c r="E67" s="31"/>
      <c r="F67" s="29"/>
      <c r="G67" s="212"/>
      <c r="H67" s="185"/>
    </row>
    <row r="68" spans="1:8" s="32" customFormat="1" ht="15" customHeight="1" x14ac:dyDescent="0.2">
      <c r="A68" s="15" t="s">
        <v>47</v>
      </c>
      <c r="B68" s="14"/>
      <c r="C68" s="16" t="s">
        <v>46</v>
      </c>
      <c r="D68" s="87"/>
      <c r="E68" s="31" t="s">
        <v>8</v>
      </c>
      <c r="F68" s="29">
        <v>1</v>
      </c>
      <c r="G68" s="138"/>
      <c r="H68" s="185">
        <f>G68*F68</f>
        <v>0</v>
      </c>
    </row>
    <row r="69" spans="1:8" s="88" customFormat="1" ht="25.5" x14ac:dyDescent="0.2">
      <c r="A69" s="15"/>
      <c r="B69" s="14"/>
      <c r="C69" s="16" t="s">
        <v>105</v>
      </c>
      <c r="D69" s="30"/>
      <c r="E69" s="31" t="s">
        <v>8</v>
      </c>
      <c r="F69" s="29">
        <v>1</v>
      </c>
      <c r="G69" s="138"/>
      <c r="H69" s="185">
        <f>G69*F69</f>
        <v>0</v>
      </c>
    </row>
    <row r="70" spans="1:8" s="32" customFormat="1" ht="15" customHeight="1" thickBot="1" x14ac:dyDescent="0.25">
      <c r="A70" s="15"/>
      <c r="B70" s="14"/>
      <c r="C70" s="12"/>
      <c r="D70" s="87"/>
      <c r="E70" s="31"/>
      <c r="F70" s="29"/>
      <c r="G70" s="212"/>
      <c r="H70" s="185"/>
    </row>
    <row r="71" spans="1:8" s="32" customFormat="1" ht="15" customHeight="1" thickTop="1" x14ac:dyDescent="0.2">
      <c r="A71" s="13"/>
      <c r="B71" s="14"/>
      <c r="C71" s="12"/>
      <c r="D71" s="30"/>
      <c r="E71" s="31"/>
      <c r="F71" s="29"/>
      <c r="G71" s="138"/>
      <c r="H71" s="186"/>
    </row>
    <row r="72" spans="1:8" s="32" customFormat="1" ht="15" customHeight="1" x14ac:dyDescent="0.2">
      <c r="A72" s="13"/>
      <c r="B72" s="14"/>
      <c r="C72" s="86" t="s">
        <v>48</v>
      </c>
      <c r="D72" s="30"/>
      <c r="E72" s="31"/>
      <c r="F72" s="29"/>
      <c r="G72" s="138"/>
      <c r="H72" s="187">
        <f>SUM(H68:H71)</f>
        <v>0</v>
      </c>
    </row>
    <row r="73" spans="1:8" s="32" customFormat="1" ht="15" customHeight="1" thickBot="1" x14ac:dyDescent="0.25">
      <c r="A73" s="13"/>
      <c r="B73" s="14"/>
      <c r="C73" s="86"/>
      <c r="D73" s="30"/>
      <c r="E73" s="31"/>
      <c r="F73" s="29"/>
      <c r="G73" s="138"/>
      <c r="H73" s="188"/>
    </row>
    <row r="74" spans="1:8" s="32" customFormat="1" ht="15" customHeight="1" thickTop="1" x14ac:dyDescent="0.2">
      <c r="A74" s="13"/>
      <c r="B74" s="14"/>
      <c r="C74" s="86"/>
      <c r="D74" s="30"/>
      <c r="E74" s="31"/>
      <c r="F74" s="29"/>
      <c r="G74" s="138"/>
      <c r="H74" s="187"/>
    </row>
    <row r="75" spans="1:8" s="32" customFormat="1" ht="15" customHeight="1" x14ac:dyDescent="0.2">
      <c r="A75" s="13"/>
      <c r="B75" s="14"/>
      <c r="C75" s="85"/>
      <c r="D75" s="87"/>
      <c r="E75" s="31"/>
      <c r="F75" s="29"/>
      <c r="G75" s="212"/>
      <c r="H75" s="185"/>
    </row>
    <row r="76" spans="1:8" s="32" customFormat="1" x14ac:dyDescent="0.2">
      <c r="A76" s="13" t="s">
        <v>23</v>
      </c>
      <c r="B76" s="14"/>
      <c r="C76" s="85" t="s">
        <v>49</v>
      </c>
      <c r="D76" s="87"/>
      <c r="E76" s="106"/>
      <c r="F76" s="107"/>
      <c r="G76" s="212"/>
      <c r="H76" s="185"/>
    </row>
    <row r="77" spans="1:8" s="32" customFormat="1" ht="15" customHeight="1" x14ac:dyDescent="0.2">
      <c r="A77" s="13"/>
      <c r="B77" s="14"/>
      <c r="C77" s="85"/>
      <c r="D77" s="30"/>
      <c r="E77" s="31"/>
      <c r="F77" s="29"/>
      <c r="G77" s="138"/>
      <c r="H77" s="185"/>
    </row>
    <row r="78" spans="1:8" s="32" customFormat="1" ht="15" customHeight="1" x14ac:dyDescent="0.2">
      <c r="A78" s="15" t="s">
        <v>116</v>
      </c>
      <c r="B78" s="14"/>
      <c r="C78" s="85" t="s">
        <v>117</v>
      </c>
      <c r="D78" s="30"/>
      <c r="E78" s="31"/>
      <c r="F78" s="29"/>
      <c r="G78" s="138"/>
      <c r="H78" s="185"/>
    </row>
    <row r="79" spans="1:8" s="32" customFormat="1" ht="15" customHeight="1" x14ac:dyDescent="0.2">
      <c r="A79" s="13"/>
      <c r="B79" s="14"/>
      <c r="C79" s="12" t="s">
        <v>118</v>
      </c>
      <c r="D79" s="30"/>
      <c r="E79" s="31" t="s">
        <v>8</v>
      </c>
      <c r="F79" s="29">
        <v>1</v>
      </c>
      <c r="G79" s="138"/>
      <c r="H79" s="189">
        <f t="shared" ref="H79" si="0">G79*F79</f>
        <v>0</v>
      </c>
    </row>
    <row r="80" spans="1:8" s="32" customFormat="1" ht="15" customHeight="1" thickBot="1" x14ac:dyDescent="0.25">
      <c r="A80" s="13"/>
      <c r="B80" s="14"/>
      <c r="C80" s="12"/>
      <c r="D80" s="30"/>
      <c r="E80" s="31"/>
      <c r="F80" s="29"/>
      <c r="G80" s="138"/>
      <c r="H80" s="185"/>
    </row>
    <row r="81" spans="1:8" s="32" customFormat="1" ht="15" customHeight="1" thickTop="1" x14ac:dyDescent="0.2">
      <c r="A81" s="13"/>
      <c r="B81" s="14"/>
      <c r="C81" s="12"/>
      <c r="D81" s="30"/>
      <c r="E81" s="31"/>
      <c r="F81" s="29"/>
      <c r="G81" s="138"/>
      <c r="H81" s="186"/>
    </row>
    <row r="82" spans="1:8" s="32" customFormat="1" ht="15" customHeight="1" x14ac:dyDescent="0.2">
      <c r="A82" s="13"/>
      <c r="B82" s="14"/>
      <c r="C82" s="86" t="s">
        <v>119</v>
      </c>
      <c r="D82" s="30"/>
      <c r="E82" s="31"/>
      <c r="F82" s="29"/>
      <c r="G82" s="138"/>
      <c r="H82" s="187">
        <f>SUM(H79:H81)</f>
        <v>0</v>
      </c>
    </row>
    <row r="83" spans="1:8" s="32" customFormat="1" ht="15" customHeight="1" thickBot="1" x14ac:dyDescent="0.25">
      <c r="A83" s="13"/>
      <c r="B83" s="14"/>
      <c r="C83" s="86"/>
      <c r="D83" s="30"/>
      <c r="E83" s="31"/>
      <c r="F83" s="29"/>
      <c r="G83" s="138"/>
      <c r="H83" s="188"/>
    </row>
    <row r="84" spans="1:8" s="32" customFormat="1" ht="15" customHeight="1" thickTop="1" x14ac:dyDescent="0.2">
      <c r="A84" s="13"/>
      <c r="B84" s="14"/>
      <c r="C84" s="85"/>
      <c r="D84" s="30"/>
      <c r="E84" s="31"/>
      <c r="F84" s="29"/>
      <c r="G84" s="138"/>
      <c r="H84" s="185"/>
    </row>
    <row r="85" spans="1:8" s="32" customFormat="1" ht="15" customHeight="1" x14ac:dyDescent="0.2">
      <c r="A85" s="13"/>
      <c r="B85" s="14"/>
      <c r="C85" s="85"/>
      <c r="D85" s="30"/>
      <c r="E85" s="31"/>
      <c r="F85" s="29"/>
      <c r="G85" s="138"/>
      <c r="H85" s="185"/>
    </row>
    <row r="86" spans="1:8" s="32" customFormat="1" ht="15" customHeight="1" x14ac:dyDescent="0.2">
      <c r="A86" s="15" t="s">
        <v>24</v>
      </c>
      <c r="B86" s="14"/>
      <c r="C86" s="85" t="s">
        <v>55</v>
      </c>
      <c r="D86" s="30"/>
      <c r="E86" s="31"/>
      <c r="F86" s="29"/>
      <c r="G86" s="138"/>
      <c r="H86" s="185"/>
    </row>
    <row r="87" spans="1:8" s="32" customFormat="1" ht="25.5" x14ac:dyDescent="0.2">
      <c r="A87" s="13"/>
      <c r="B87" s="14"/>
      <c r="C87" s="12" t="s">
        <v>74</v>
      </c>
      <c r="D87" s="30"/>
      <c r="E87" s="31" t="s">
        <v>8</v>
      </c>
      <c r="F87" s="29">
        <v>1</v>
      </c>
      <c r="G87" s="138"/>
      <c r="H87" s="189">
        <f t="shared" ref="H87:H88" si="1">G87*F87</f>
        <v>0</v>
      </c>
    </row>
    <row r="88" spans="1:8" s="32" customFormat="1" ht="18" customHeight="1" x14ac:dyDescent="0.2">
      <c r="A88" s="13"/>
      <c r="B88" s="14"/>
      <c r="C88" s="12" t="s">
        <v>50</v>
      </c>
      <c r="D88" s="30"/>
      <c r="E88" s="31" t="s">
        <v>8</v>
      </c>
      <c r="F88" s="29">
        <v>1</v>
      </c>
      <c r="G88" s="142"/>
      <c r="H88" s="189">
        <f t="shared" si="1"/>
        <v>0</v>
      </c>
    </row>
    <row r="89" spans="1:8" s="32" customFormat="1" ht="15" customHeight="1" thickBot="1" x14ac:dyDescent="0.25">
      <c r="A89" s="13"/>
      <c r="B89" s="14"/>
      <c r="C89" s="12"/>
      <c r="D89" s="30"/>
      <c r="E89" s="31"/>
      <c r="F89" s="29"/>
      <c r="G89" s="138"/>
      <c r="H89" s="185"/>
    </row>
    <row r="90" spans="1:8" s="32" customFormat="1" ht="15" customHeight="1" thickTop="1" x14ac:dyDescent="0.2">
      <c r="A90" s="13"/>
      <c r="B90" s="14"/>
      <c r="C90" s="12"/>
      <c r="D90" s="30"/>
      <c r="E90" s="31"/>
      <c r="F90" s="29"/>
      <c r="G90" s="138"/>
      <c r="H90" s="186"/>
    </row>
    <row r="91" spans="1:8" s="32" customFormat="1" ht="15" customHeight="1" x14ac:dyDescent="0.2">
      <c r="A91" s="13"/>
      <c r="B91" s="14"/>
      <c r="C91" s="86" t="s">
        <v>25</v>
      </c>
      <c r="D91" s="30"/>
      <c r="E91" s="31"/>
      <c r="F91" s="29"/>
      <c r="G91" s="138"/>
      <c r="H91" s="187">
        <f>SUM(H87:H90)</f>
        <v>0</v>
      </c>
    </row>
    <row r="92" spans="1:8" s="32" customFormat="1" ht="15" customHeight="1" thickBot="1" x14ac:dyDescent="0.25">
      <c r="A92" s="13"/>
      <c r="B92" s="14"/>
      <c r="C92" s="86"/>
      <c r="D92" s="30"/>
      <c r="E92" s="31"/>
      <c r="F92" s="29"/>
      <c r="G92" s="138"/>
      <c r="H92" s="188"/>
    </row>
    <row r="93" spans="1:8" s="32" customFormat="1" ht="15" customHeight="1" thickTop="1" x14ac:dyDescent="0.2">
      <c r="A93" s="13"/>
      <c r="B93" s="14"/>
      <c r="C93" s="86"/>
      <c r="D93" s="30"/>
      <c r="E93" s="31"/>
      <c r="F93" s="29"/>
      <c r="G93" s="138"/>
      <c r="H93" s="187"/>
    </row>
    <row r="94" spans="1:8" s="32" customFormat="1" ht="15" customHeight="1" x14ac:dyDescent="0.2">
      <c r="A94" s="13"/>
      <c r="B94" s="14"/>
      <c r="C94" s="86"/>
      <c r="D94" s="30"/>
      <c r="E94" s="31"/>
      <c r="F94" s="29"/>
      <c r="G94" s="138"/>
      <c r="H94" s="187"/>
    </row>
    <row r="95" spans="1:8" s="32" customFormat="1" ht="15" customHeight="1" x14ac:dyDescent="0.2">
      <c r="A95" s="15" t="s">
        <v>26</v>
      </c>
      <c r="B95" s="14"/>
      <c r="C95" s="85" t="s">
        <v>10</v>
      </c>
      <c r="D95" s="30"/>
      <c r="E95" s="31"/>
      <c r="F95" s="29"/>
      <c r="G95" s="138"/>
      <c r="H95" s="185"/>
    </row>
    <row r="96" spans="1:8" s="59" customFormat="1" ht="38.25" x14ac:dyDescent="0.2">
      <c r="A96" s="13"/>
      <c r="B96" s="14"/>
      <c r="C96" s="16" t="s">
        <v>97</v>
      </c>
      <c r="D96" s="30"/>
      <c r="E96" s="31" t="s">
        <v>8</v>
      </c>
      <c r="F96" s="29">
        <v>1</v>
      </c>
      <c r="G96" s="138"/>
      <c r="H96" s="190">
        <f>G96*F96</f>
        <v>0</v>
      </c>
    </row>
    <row r="97" spans="1:8" s="32" customFormat="1" ht="15" customHeight="1" thickBot="1" x14ac:dyDescent="0.25">
      <c r="A97" s="13"/>
      <c r="B97" s="14"/>
      <c r="C97" s="16"/>
      <c r="D97" s="30"/>
      <c r="E97" s="31"/>
      <c r="F97" s="29"/>
      <c r="G97" s="138"/>
      <c r="H97" s="185"/>
    </row>
    <row r="98" spans="1:8" s="32" customFormat="1" ht="15" customHeight="1" thickTop="1" x14ac:dyDescent="0.2">
      <c r="A98" s="13"/>
      <c r="B98" s="14"/>
      <c r="C98" s="16"/>
      <c r="D98" s="30"/>
      <c r="E98" s="31"/>
      <c r="F98" s="29"/>
      <c r="G98" s="138"/>
      <c r="H98" s="186"/>
    </row>
    <row r="99" spans="1:8" s="32" customFormat="1" ht="15" customHeight="1" x14ac:dyDescent="0.2">
      <c r="A99" s="13"/>
      <c r="B99" s="14"/>
      <c r="C99" s="86" t="s">
        <v>27</v>
      </c>
      <c r="D99" s="30"/>
      <c r="E99" s="31"/>
      <c r="F99" s="29"/>
      <c r="G99" s="138"/>
      <c r="H99" s="187">
        <f>SUM(H96:H98)</f>
        <v>0</v>
      </c>
    </row>
    <row r="100" spans="1:8" s="32" customFormat="1" ht="15" customHeight="1" thickBot="1" x14ac:dyDescent="0.25">
      <c r="A100" s="13"/>
      <c r="B100" s="14"/>
      <c r="C100" s="86"/>
      <c r="D100" s="30"/>
      <c r="E100" s="31"/>
      <c r="F100" s="29"/>
      <c r="G100" s="138"/>
      <c r="H100" s="188"/>
    </row>
    <row r="101" spans="1:8" s="32" customFormat="1" ht="15" customHeight="1" thickTop="1" x14ac:dyDescent="0.2">
      <c r="A101" s="13"/>
      <c r="B101" s="14"/>
      <c r="C101" s="86"/>
      <c r="D101" s="30"/>
      <c r="E101" s="31"/>
      <c r="F101" s="29"/>
      <c r="G101" s="138"/>
      <c r="H101" s="187"/>
    </row>
    <row r="102" spans="1:8" s="32" customFormat="1" ht="15" customHeight="1" x14ac:dyDescent="0.2">
      <c r="A102" s="13"/>
      <c r="B102" s="14"/>
      <c r="C102" s="86"/>
      <c r="D102" s="30"/>
      <c r="E102" s="31"/>
      <c r="F102" s="29"/>
      <c r="G102" s="138"/>
      <c r="H102" s="187"/>
    </row>
    <row r="103" spans="1:8" s="32" customFormat="1" ht="15" customHeight="1" x14ac:dyDescent="0.2">
      <c r="A103" s="15" t="s">
        <v>28</v>
      </c>
      <c r="B103" s="14"/>
      <c r="C103" s="85" t="s">
        <v>12</v>
      </c>
      <c r="D103" s="30"/>
      <c r="E103" s="31"/>
      <c r="F103" s="29"/>
      <c r="G103" s="138"/>
      <c r="H103" s="191"/>
    </row>
    <row r="104" spans="1:8" s="32" customFormat="1" ht="15" customHeight="1" x14ac:dyDescent="0.2">
      <c r="A104" s="13"/>
      <c r="B104" s="14"/>
      <c r="C104" s="16"/>
      <c r="D104" s="30"/>
      <c r="E104" s="31"/>
      <c r="F104" s="29"/>
      <c r="G104" s="138"/>
      <c r="H104" s="191"/>
    </row>
    <row r="105" spans="1:8" s="32" customFormat="1" ht="15" customHeight="1" x14ac:dyDescent="0.2">
      <c r="A105" s="133"/>
      <c r="B105" s="14"/>
      <c r="C105" s="16" t="s">
        <v>106</v>
      </c>
      <c r="D105" s="30"/>
      <c r="E105" s="31" t="s">
        <v>8</v>
      </c>
      <c r="F105" s="29">
        <v>1</v>
      </c>
      <c r="G105" s="138"/>
      <c r="H105" s="189">
        <f>G105*F105</f>
        <v>0</v>
      </c>
    </row>
    <row r="106" spans="1:8" s="32" customFormat="1" ht="15" customHeight="1" x14ac:dyDescent="0.2">
      <c r="A106" s="13"/>
      <c r="B106" s="14"/>
      <c r="C106" s="16"/>
      <c r="D106" s="30"/>
      <c r="E106" s="31"/>
      <c r="F106" s="29"/>
      <c r="G106" s="138"/>
      <c r="H106" s="192"/>
    </row>
    <row r="107" spans="1:8" s="32" customFormat="1" ht="15" customHeight="1" x14ac:dyDescent="0.2">
      <c r="A107" s="13"/>
      <c r="B107" s="14"/>
      <c r="C107" s="16"/>
      <c r="D107" s="30"/>
      <c r="E107" s="31"/>
      <c r="F107" s="29"/>
      <c r="G107" s="138"/>
      <c r="H107" s="189"/>
    </row>
    <row r="108" spans="1:8" s="32" customFormat="1" ht="15" customHeight="1" x14ac:dyDescent="0.2">
      <c r="A108" s="13"/>
      <c r="B108" s="14"/>
      <c r="C108" s="86" t="s">
        <v>29</v>
      </c>
      <c r="D108" s="30"/>
      <c r="E108" s="31"/>
      <c r="F108" s="29"/>
      <c r="G108" s="138"/>
      <c r="H108" s="191">
        <f>SUM(H105:H107)</f>
        <v>0</v>
      </c>
    </row>
    <row r="109" spans="1:8" s="32" customFormat="1" ht="15" customHeight="1" x14ac:dyDescent="0.2">
      <c r="A109" s="13"/>
      <c r="B109" s="14"/>
      <c r="C109" s="86"/>
      <c r="D109" s="30"/>
      <c r="E109" s="31"/>
      <c r="F109" s="29"/>
      <c r="G109" s="138"/>
      <c r="H109" s="193"/>
    </row>
    <row r="110" spans="1:8" s="32" customFormat="1" ht="15" customHeight="1" x14ac:dyDescent="0.2">
      <c r="A110" s="13"/>
      <c r="B110" s="14"/>
      <c r="C110" s="16"/>
      <c r="D110" s="30"/>
      <c r="E110" s="31"/>
      <c r="F110" s="29"/>
      <c r="G110" s="138"/>
      <c r="H110" s="189"/>
    </row>
    <row r="111" spans="1:8" s="32" customFormat="1" ht="15" customHeight="1" x14ac:dyDescent="0.2">
      <c r="A111" s="13"/>
      <c r="B111" s="14"/>
      <c r="C111" s="16"/>
      <c r="D111" s="30"/>
      <c r="E111" s="31"/>
      <c r="F111" s="29"/>
      <c r="G111" s="138"/>
      <c r="H111" s="189"/>
    </row>
    <row r="112" spans="1:8" s="32" customFormat="1" ht="15" customHeight="1" x14ac:dyDescent="0.2">
      <c r="A112" s="15" t="s">
        <v>30</v>
      </c>
      <c r="B112" s="14"/>
      <c r="C112" s="85" t="s">
        <v>13</v>
      </c>
      <c r="D112" s="30"/>
      <c r="E112" s="31"/>
      <c r="F112" s="29"/>
      <c r="G112" s="138"/>
      <c r="H112" s="191"/>
    </row>
    <row r="113" spans="1:8" s="32" customFormat="1" ht="15" customHeight="1" x14ac:dyDescent="0.2">
      <c r="A113" s="13"/>
      <c r="B113" s="14"/>
      <c r="C113" s="16"/>
      <c r="D113" s="30"/>
      <c r="E113" s="31"/>
      <c r="F113" s="29"/>
      <c r="G113" s="138"/>
      <c r="H113" s="189"/>
    </row>
    <row r="114" spans="1:8" s="32" customFormat="1" ht="15" customHeight="1" x14ac:dyDescent="0.2">
      <c r="A114" s="13"/>
      <c r="B114" s="14"/>
      <c r="C114" s="16" t="s">
        <v>107</v>
      </c>
      <c r="D114" s="30"/>
      <c r="E114" s="31" t="s">
        <v>8</v>
      </c>
      <c r="F114" s="29">
        <v>1</v>
      </c>
      <c r="G114" s="138"/>
      <c r="H114" s="189">
        <f>G114*F114</f>
        <v>0</v>
      </c>
    </row>
    <row r="115" spans="1:8" s="32" customFormat="1" ht="15" customHeight="1" x14ac:dyDescent="0.2">
      <c r="A115" s="13"/>
      <c r="B115" s="14"/>
      <c r="C115" s="16" t="s">
        <v>108</v>
      </c>
      <c r="D115" s="30"/>
      <c r="E115" s="31" t="s">
        <v>8</v>
      </c>
      <c r="F115" s="29">
        <v>1</v>
      </c>
      <c r="G115" s="138"/>
      <c r="H115" s="189">
        <f>G115*F115</f>
        <v>0</v>
      </c>
    </row>
    <row r="116" spans="1:8" s="32" customFormat="1" ht="15" customHeight="1" x14ac:dyDescent="0.2">
      <c r="A116" s="13"/>
      <c r="B116" s="14"/>
      <c r="C116" s="16"/>
      <c r="D116" s="30"/>
      <c r="E116" s="31"/>
      <c r="F116" s="29"/>
      <c r="G116" s="138"/>
      <c r="H116" s="192"/>
    </row>
    <row r="117" spans="1:8" s="32" customFormat="1" ht="15" customHeight="1" x14ac:dyDescent="0.2">
      <c r="A117" s="13"/>
      <c r="B117" s="14"/>
      <c r="C117" s="16"/>
      <c r="D117" s="30"/>
      <c r="E117" s="31"/>
      <c r="F117" s="29"/>
      <c r="G117" s="138"/>
      <c r="H117" s="189"/>
    </row>
    <row r="118" spans="1:8" s="32" customFormat="1" ht="15" customHeight="1" x14ac:dyDescent="0.2">
      <c r="A118" s="13"/>
      <c r="B118" s="14"/>
      <c r="C118" s="86" t="s">
        <v>31</v>
      </c>
      <c r="D118" s="30"/>
      <c r="E118" s="31"/>
      <c r="F118" s="29"/>
      <c r="G118" s="138"/>
      <c r="H118" s="191">
        <f>SUM(H114:H117)</f>
        <v>0</v>
      </c>
    </row>
    <row r="119" spans="1:8" s="32" customFormat="1" ht="15" customHeight="1" x14ac:dyDescent="0.2">
      <c r="A119" s="13"/>
      <c r="B119" s="14"/>
      <c r="C119" s="86"/>
      <c r="D119" s="30"/>
      <c r="E119" s="31"/>
      <c r="F119" s="29"/>
      <c r="G119" s="138"/>
      <c r="H119" s="193"/>
    </row>
    <row r="120" spans="1:8" s="32" customFormat="1" ht="15" customHeight="1" x14ac:dyDescent="0.2">
      <c r="A120" s="13"/>
      <c r="B120" s="14"/>
      <c r="C120" s="16"/>
      <c r="D120" s="30"/>
      <c r="E120" s="31"/>
      <c r="F120" s="29"/>
      <c r="G120" s="138"/>
      <c r="H120" s="189"/>
    </row>
    <row r="121" spans="1:8" s="32" customFormat="1" ht="15" customHeight="1" x14ac:dyDescent="0.2">
      <c r="A121" s="13"/>
      <c r="B121" s="14"/>
      <c r="C121" s="16"/>
      <c r="D121" s="30"/>
      <c r="E121" s="31"/>
      <c r="F121" s="29"/>
      <c r="G121" s="138"/>
      <c r="H121" s="189"/>
    </row>
    <row r="122" spans="1:8" s="32" customFormat="1" ht="15" customHeight="1" x14ac:dyDescent="0.2">
      <c r="A122" s="13"/>
      <c r="B122" s="14"/>
      <c r="C122" s="16"/>
      <c r="D122" s="30"/>
      <c r="E122" s="31"/>
      <c r="F122" s="29"/>
      <c r="G122" s="138"/>
      <c r="H122" s="189"/>
    </row>
    <row r="123" spans="1:8" s="32" customFormat="1" ht="15" customHeight="1" x14ac:dyDescent="0.2">
      <c r="A123" s="13"/>
      <c r="B123" s="14"/>
      <c r="C123" s="16"/>
      <c r="D123" s="30"/>
      <c r="E123" s="31"/>
      <c r="F123" s="29"/>
      <c r="G123" s="138"/>
      <c r="H123" s="189"/>
    </row>
    <row r="124" spans="1:8" s="32" customFormat="1" ht="15" customHeight="1" x14ac:dyDescent="0.2">
      <c r="A124" s="13"/>
      <c r="B124" s="14"/>
      <c r="C124" s="16"/>
      <c r="D124" s="30"/>
      <c r="E124" s="31"/>
      <c r="F124" s="29"/>
      <c r="G124" s="138"/>
      <c r="H124" s="189"/>
    </row>
    <row r="125" spans="1:8" s="32" customFormat="1" ht="15" customHeight="1" x14ac:dyDescent="0.2">
      <c r="A125" s="13"/>
      <c r="B125" s="14"/>
      <c r="C125" s="16"/>
      <c r="D125" s="30"/>
      <c r="E125" s="31"/>
      <c r="F125" s="29"/>
      <c r="G125" s="138"/>
      <c r="H125" s="189"/>
    </row>
    <row r="126" spans="1:8" s="32" customFormat="1" ht="15" customHeight="1" thickBot="1" x14ac:dyDescent="0.25">
      <c r="A126" s="143"/>
      <c r="B126" s="144"/>
      <c r="C126" s="162"/>
      <c r="D126" s="146"/>
      <c r="E126" s="147"/>
      <c r="F126" s="148"/>
      <c r="G126" s="213"/>
      <c r="H126" s="194"/>
    </row>
    <row r="127" spans="1:8" s="20" customFormat="1" ht="13.5" thickTop="1" x14ac:dyDescent="0.2">
      <c r="A127" s="5"/>
      <c r="B127" s="6"/>
      <c r="C127" s="7"/>
      <c r="D127" s="17"/>
      <c r="E127" s="18"/>
      <c r="F127" s="19"/>
      <c r="G127" s="205"/>
      <c r="H127" s="178"/>
    </row>
    <row r="128" spans="1:8" s="20" customFormat="1" ht="15" customHeight="1" x14ac:dyDescent="0.2">
      <c r="A128" s="149" t="s">
        <v>3</v>
      </c>
      <c r="B128" s="4"/>
      <c r="C128" s="166" t="s">
        <v>78</v>
      </c>
      <c r="D128" s="166"/>
      <c r="E128" s="166"/>
      <c r="F128" s="166"/>
      <c r="G128" s="206"/>
      <c r="H128" s="179" t="s">
        <v>82</v>
      </c>
    </row>
    <row r="129" spans="1:8" s="20" customFormat="1" ht="21" x14ac:dyDescent="0.2">
      <c r="A129" s="8"/>
      <c r="B129" s="4"/>
      <c r="C129" s="131" t="s">
        <v>81</v>
      </c>
      <c r="D129" s="21"/>
      <c r="E129" s="22"/>
      <c r="F129" s="23"/>
      <c r="G129" s="206"/>
      <c r="H129" s="179"/>
    </row>
    <row r="130" spans="1:8" s="20" customFormat="1" ht="13.5" thickBot="1" x14ac:dyDescent="0.25">
      <c r="A130" s="9"/>
      <c r="B130" s="10"/>
      <c r="C130" s="11"/>
      <c r="D130" s="24"/>
      <c r="E130" s="25"/>
      <c r="F130" s="26"/>
      <c r="G130" s="207"/>
      <c r="H130" s="180"/>
    </row>
    <row r="131" spans="1:8" s="32" customFormat="1" ht="15.75" thickTop="1" x14ac:dyDescent="0.2">
      <c r="A131" s="37"/>
      <c r="B131" s="38"/>
      <c r="C131" s="39"/>
      <c r="D131" s="40"/>
      <c r="E131" s="41"/>
      <c r="F131" s="42"/>
      <c r="G131" s="208"/>
      <c r="H131" s="181"/>
    </row>
    <row r="132" spans="1:8" s="32" customFormat="1" x14ac:dyDescent="0.2">
      <c r="A132" s="167" t="s">
        <v>2</v>
      </c>
      <c r="B132" s="163" t="s">
        <v>83</v>
      </c>
      <c r="C132" s="164"/>
      <c r="D132" s="43"/>
      <c r="E132" s="44" t="s">
        <v>0</v>
      </c>
      <c r="F132" s="45" t="s">
        <v>4</v>
      </c>
      <c r="G132" s="209" t="s">
        <v>5</v>
      </c>
      <c r="H132" s="182" t="s">
        <v>6</v>
      </c>
    </row>
    <row r="133" spans="1:8" s="32" customFormat="1" x14ac:dyDescent="0.2">
      <c r="A133" s="167"/>
      <c r="B133" s="164"/>
      <c r="C133" s="164"/>
      <c r="D133" s="43"/>
      <c r="E133" s="44"/>
      <c r="F133" s="45"/>
      <c r="G133" s="209" t="s">
        <v>7</v>
      </c>
      <c r="H133" s="182" t="s">
        <v>7</v>
      </c>
    </row>
    <row r="134" spans="1:8" s="32" customFormat="1" ht="16.5" thickBot="1" x14ac:dyDescent="0.25">
      <c r="A134" s="46"/>
      <c r="B134" s="47"/>
      <c r="C134" s="48"/>
      <c r="D134" s="49"/>
      <c r="E134" s="50"/>
      <c r="F134" s="51"/>
      <c r="G134" s="210"/>
      <c r="H134" s="183"/>
    </row>
    <row r="135" spans="1:8" s="32" customFormat="1" ht="15" customHeight="1" thickTop="1" x14ac:dyDescent="0.2">
      <c r="A135" s="13"/>
      <c r="B135" s="14"/>
      <c r="C135" s="16"/>
      <c r="D135" s="30"/>
      <c r="E135" s="31"/>
      <c r="F135" s="29"/>
      <c r="G135" s="138"/>
      <c r="H135" s="189"/>
    </row>
    <row r="136" spans="1:8" s="32" customFormat="1" ht="15" customHeight="1" x14ac:dyDescent="0.2">
      <c r="A136" s="15" t="s">
        <v>52</v>
      </c>
      <c r="B136" s="14"/>
      <c r="C136" s="85" t="s">
        <v>11</v>
      </c>
      <c r="D136" s="30"/>
      <c r="E136" s="31"/>
      <c r="F136" s="29"/>
      <c r="G136" s="138"/>
      <c r="H136" s="191"/>
    </row>
    <row r="137" spans="1:8" s="32" customFormat="1" ht="15" customHeight="1" x14ac:dyDescent="0.2">
      <c r="A137" s="13"/>
      <c r="B137" s="14"/>
      <c r="C137" s="16"/>
      <c r="D137" s="30"/>
      <c r="E137" s="31"/>
      <c r="F137" s="29"/>
      <c r="G137" s="138"/>
      <c r="H137" s="189"/>
    </row>
    <row r="138" spans="1:8" s="32" customFormat="1" ht="15" customHeight="1" x14ac:dyDescent="0.2">
      <c r="A138" s="13"/>
      <c r="B138" s="14"/>
      <c r="C138" s="58" t="s">
        <v>85</v>
      </c>
      <c r="D138" s="30"/>
      <c r="E138" s="31"/>
      <c r="F138" s="29"/>
      <c r="G138" s="138"/>
      <c r="H138" s="189"/>
    </row>
    <row r="139" spans="1:8" s="32" customFormat="1" ht="15" customHeight="1" x14ac:dyDescent="0.2">
      <c r="A139" s="13"/>
      <c r="B139" s="14"/>
      <c r="C139" s="16" t="s">
        <v>86</v>
      </c>
      <c r="D139" s="30"/>
      <c r="E139" s="31" t="s">
        <v>8</v>
      </c>
      <c r="F139" s="29">
        <v>1</v>
      </c>
      <c r="G139" s="138"/>
      <c r="H139" s="189">
        <f t="shared" ref="H139:H176" si="2">G139*F139</f>
        <v>0</v>
      </c>
    </row>
    <row r="140" spans="1:8" s="32" customFormat="1" ht="25.5" x14ac:dyDescent="0.2">
      <c r="A140" s="13"/>
      <c r="B140" s="14"/>
      <c r="C140" s="16" t="s">
        <v>65</v>
      </c>
      <c r="D140" s="30"/>
      <c r="E140" s="31" t="s">
        <v>0</v>
      </c>
      <c r="F140" s="29">
        <v>1</v>
      </c>
      <c r="G140" s="138"/>
      <c r="H140" s="189">
        <f t="shared" si="2"/>
        <v>0</v>
      </c>
    </row>
    <row r="141" spans="1:8" s="32" customFormat="1" ht="15" customHeight="1" x14ac:dyDescent="0.2">
      <c r="A141" s="13"/>
      <c r="B141" s="14"/>
      <c r="C141" s="12" t="s">
        <v>87</v>
      </c>
      <c r="D141" s="30"/>
      <c r="E141" s="31" t="s">
        <v>0</v>
      </c>
      <c r="F141" s="29">
        <v>7</v>
      </c>
      <c r="G141" s="138"/>
      <c r="H141" s="189">
        <f t="shared" si="2"/>
        <v>0</v>
      </c>
    </row>
    <row r="142" spans="1:8" s="59" customFormat="1" ht="15" customHeight="1" x14ac:dyDescent="0.2">
      <c r="A142" s="15"/>
      <c r="B142" s="14"/>
      <c r="C142" s="16" t="s">
        <v>57</v>
      </c>
      <c r="D142" s="30"/>
      <c r="E142" s="31" t="s">
        <v>0</v>
      </c>
      <c r="F142" s="29">
        <v>3</v>
      </c>
      <c r="G142" s="138"/>
      <c r="H142" s="189">
        <f t="shared" si="2"/>
        <v>0</v>
      </c>
    </row>
    <row r="143" spans="1:8" s="32" customFormat="1" ht="15" customHeight="1" x14ac:dyDescent="0.2">
      <c r="A143" s="13"/>
      <c r="B143" s="14"/>
      <c r="C143" s="16"/>
      <c r="D143" s="30"/>
      <c r="E143" s="31"/>
      <c r="F143" s="29"/>
      <c r="G143" s="138"/>
      <c r="H143" s="189">
        <f t="shared" si="2"/>
        <v>0</v>
      </c>
    </row>
    <row r="144" spans="1:8" s="32" customFormat="1" ht="15" customHeight="1" x14ac:dyDescent="0.2">
      <c r="A144" s="13"/>
      <c r="B144" s="14"/>
      <c r="C144" s="58" t="s">
        <v>88</v>
      </c>
      <c r="D144" s="30"/>
      <c r="E144" s="31"/>
      <c r="F144" s="29"/>
      <c r="G144" s="138"/>
      <c r="H144" s="189">
        <f t="shared" si="2"/>
        <v>0</v>
      </c>
    </row>
    <row r="145" spans="1:8" s="32" customFormat="1" ht="15" customHeight="1" x14ac:dyDescent="0.2">
      <c r="A145" s="13"/>
      <c r="B145" s="14"/>
      <c r="C145" s="16" t="s">
        <v>58</v>
      </c>
      <c r="D145" s="30"/>
      <c r="E145" s="31" t="s">
        <v>8</v>
      </c>
      <c r="F145" s="29">
        <v>1</v>
      </c>
      <c r="G145" s="138"/>
      <c r="H145" s="189">
        <f t="shared" si="2"/>
        <v>0</v>
      </c>
    </row>
    <row r="146" spans="1:8" s="32" customFormat="1" ht="15" customHeight="1" x14ac:dyDescent="0.2">
      <c r="A146" s="13"/>
      <c r="B146" s="14"/>
      <c r="C146" s="12" t="s">
        <v>87</v>
      </c>
      <c r="D146" s="30"/>
      <c r="E146" s="31" t="s">
        <v>0</v>
      </c>
      <c r="F146" s="29">
        <v>3</v>
      </c>
      <c r="G146" s="138"/>
      <c r="H146" s="189">
        <f t="shared" si="2"/>
        <v>0</v>
      </c>
    </row>
    <row r="147" spans="1:8" s="32" customFormat="1" ht="30" customHeight="1" x14ac:dyDescent="0.2">
      <c r="A147" s="13"/>
      <c r="B147" s="14"/>
      <c r="C147" s="16" t="s">
        <v>73</v>
      </c>
      <c r="D147" s="30"/>
      <c r="E147" s="31" t="s">
        <v>0</v>
      </c>
      <c r="F147" s="29">
        <v>1</v>
      </c>
      <c r="G147" s="138"/>
      <c r="H147" s="189">
        <f t="shared" si="2"/>
        <v>0</v>
      </c>
    </row>
    <row r="148" spans="1:8" s="59" customFormat="1" ht="15" customHeight="1" x14ac:dyDescent="0.2">
      <c r="A148" s="15"/>
      <c r="B148" s="14"/>
      <c r="C148" s="16" t="s">
        <v>57</v>
      </c>
      <c r="D148" s="30"/>
      <c r="E148" s="31" t="s">
        <v>0</v>
      </c>
      <c r="F148" s="29">
        <v>1</v>
      </c>
      <c r="G148" s="138"/>
      <c r="H148" s="189">
        <f t="shared" si="2"/>
        <v>0</v>
      </c>
    </row>
    <row r="149" spans="1:8" s="32" customFormat="1" ht="15" customHeight="1" x14ac:dyDescent="0.2">
      <c r="A149" s="13"/>
      <c r="B149" s="14"/>
      <c r="C149" s="16"/>
      <c r="D149" s="30"/>
      <c r="E149" s="31"/>
      <c r="F149" s="29"/>
      <c r="G149" s="138"/>
      <c r="H149" s="189">
        <f t="shared" si="2"/>
        <v>0</v>
      </c>
    </row>
    <row r="150" spans="1:8" s="32" customFormat="1" ht="15" customHeight="1" x14ac:dyDescent="0.2">
      <c r="A150" s="13"/>
      <c r="B150" s="14"/>
      <c r="C150" s="58" t="s">
        <v>89</v>
      </c>
      <c r="D150" s="30"/>
      <c r="E150" s="31"/>
      <c r="F150" s="29"/>
      <c r="G150" s="138"/>
      <c r="H150" s="189">
        <f t="shared" si="2"/>
        <v>0</v>
      </c>
    </row>
    <row r="151" spans="1:8" s="32" customFormat="1" ht="15" customHeight="1" x14ac:dyDescent="0.2">
      <c r="A151" s="13"/>
      <c r="B151" s="14"/>
      <c r="C151" s="16" t="s">
        <v>51</v>
      </c>
      <c r="D151" s="30"/>
      <c r="E151" s="31" t="s">
        <v>8</v>
      </c>
      <c r="F151" s="29">
        <v>2</v>
      </c>
      <c r="G151" s="138"/>
      <c r="H151" s="189">
        <f t="shared" si="2"/>
        <v>0</v>
      </c>
    </row>
    <row r="152" spans="1:8" s="32" customFormat="1" ht="15" customHeight="1" x14ac:dyDescent="0.2">
      <c r="A152" s="13"/>
      <c r="B152" s="14"/>
      <c r="C152" s="12" t="s">
        <v>90</v>
      </c>
      <c r="D152" s="30"/>
      <c r="E152" s="31" t="s">
        <v>0</v>
      </c>
      <c r="F152" s="29">
        <v>2</v>
      </c>
      <c r="G152" s="138"/>
      <c r="H152" s="189">
        <f t="shared" si="2"/>
        <v>0</v>
      </c>
    </row>
    <row r="153" spans="1:8" s="59" customFormat="1" ht="15" customHeight="1" x14ac:dyDescent="0.2">
      <c r="A153" s="15"/>
      <c r="B153" s="14"/>
      <c r="C153" s="16" t="s">
        <v>57</v>
      </c>
      <c r="D153" s="30"/>
      <c r="E153" s="31" t="s">
        <v>0</v>
      </c>
      <c r="F153" s="29">
        <v>3</v>
      </c>
      <c r="G153" s="138"/>
      <c r="H153" s="189">
        <f t="shared" si="2"/>
        <v>0</v>
      </c>
    </row>
    <row r="154" spans="1:8" s="59" customFormat="1" ht="25.5" x14ac:dyDescent="0.2">
      <c r="A154" s="15"/>
      <c r="B154" s="14"/>
      <c r="C154" s="16" t="s">
        <v>70</v>
      </c>
      <c r="D154" s="30"/>
      <c r="E154" s="31" t="s">
        <v>9</v>
      </c>
      <c r="F154" s="29">
        <v>9</v>
      </c>
      <c r="G154" s="138"/>
      <c r="H154" s="189">
        <f t="shared" si="2"/>
        <v>0</v>
      </c>
    </row>
    <row r="155" spans="1:8" s="32" customFormat="1" ht="15" customHeight="1" x14ac:dyDescent="0.2">
      <c r="A155" s="13"/>
      <c r="B155" s="14"/>
      <c r="C155" s="16" t="s">
        <v>71</v>
      </c>
      <c r="D155" s="30"/>
      <c r="E155" s="31" t="s">
        <v>8</v>
      </c>
      <c r="F155" s="29">
        <v>1</v>
      </c>
      <c r="G155" s="138"/>
      <c r="H155" s="189">
        <f t="shared" si="2"/>
        <v>0</v>
      </c>
    </row>
    <row r="156" spans="1:8" s="32" customFormat="1" ht="15" customHeight="1" x14ac:dyDescent="0.2">
      <c r="A156" s="13"/>
      <c r="B156" s="14"/>
      <c r="C156" s="16"/>
      <c r="D156" s="30"/>
      <c r="E156" s="31"/>
      <c r="F156" s="29"/>
      <c r="G156" s="138"/>
      <c r="H156" s="189">
        <f t="shared" si="2"/>
        <v>0</v>
      </c>
    </row>
    <row r="157" spans="1:8" s="32" customFormat="1" ht="15" customHeight="1" x14ac:dyDescent="0.2">
      <c r="A157" s="13"/>
      <c r="B157" s="14"/>
      <c r="C157" s="58" t="s">
        <v>91</v>
      </c>
      <c r="D157" s="30"/>
      <c r="E157" s="31"/>
      <c r="F157" s="29"/>
      <c r="G157" s="138"/>
      <c r="H157" s="189">
        <f t="shared" si="2"/>
        <v>0</v>
      </c>
    </row>
    <row r="158" spans="1:8" s="32" customFormat="1" ht="15" customHeight="1" x14ac:dyDescent="0.2">
      <c r="A158" s="13"/>
      <c r="B158" s="14"/>
      <c r="C158" s="16" t="s">
        <v>51</v>
      </c>
      <c r="D158" s="30"/>
      <c r="E158" s="31" t="s">
        <v>8</v>
      </c>
      <c r="F158" s="29">
        <v>2</v>
      </c>
      <c r="G158" s="138"/>
      <c r="H158" s="189">
        <f t="shared" si="2"/>
        <v>0</v>
      </c>
    </row>
    <row r="159" spans="1:8" s="32" customFormat="1" ht="15" customHeight="1" x14ac:dyDescent="0.2">
      <c r="A159" s="13"/>
      <c r="B159" s="14"/>
      <c r="C159" s="12" t="s">
        <v>90</v>
      </c>
      <c r="D159" s="30"/>
      <c r="E159" s="31" t="s">
        <v>0</v>
      </c>
      <c r="F159" s="29">
        <v>2</v>
      </c>
      <c r="G159" s="138"/>
      <c r="H159" s="189">
        <f t="shared" si="2"/>
        <v>0</v>
      </c>
    </row>
    <row r="160" spans="1:8" s="59" customFormat="1" ht="15" customHeight="1" x14ac:dyDescent="0.2">
      <c r="A160" s="15"/>
      <c r="B160" s="14"/>
      <c r="C160" s="16" t="s">
        <v>57</v>
      </c>
      <c r="D160" s="30"/>
      <c r="E160" s="31" t="s">
        <v>0</v>
      </c>
      <c r="F160" s="29">
        <v>3</v>
      </c>
      <c r="G160" s="138"/>
      <c r="H160" s="189">
        <f t="shared" si="2"/>
        <v>0</v>
      </c>
    </row>
    <row r="161" spans="1:8" s="59" customFormat="1" ht="25.5" x14ac:dyDescent="0.2">
      <c r="A161" s="15"/>
      <c r="B161" s="14"/>
      <c r="C161" s="16" t="s">
        <v>70</v>
      </c>
      <c r="D161" s="30"/>
      <c r="E161" s="31" t="s">
        <v>9</v>
      </c>
      <c r="F161" s="29">
        <v>8</v>
      </c>
      <c r="G161" s="138"/>
      <c r="H161" s="189">
        <f t="shared" si="2"/>
        <v>0</v>
      </c>
    </row>
    <row r="162" spans="1:8" s="32" customFormat="1" ht="15" customHeight="1" x14ac:dyDescent="0.2">
      <c r="A162" s="13"/>
      <c r="B162" s="14"/>
      <c r="C162" s="16" t="s">
        <v>71</v>
      </c>
      <c r="D162" s="30"/>
      <c r="E162" s="31" t="s">
        <v>8</v>
      </c>
      <c r="F162" s="29">
        <v>1</v>
      </c>
      <c r="G162" s="138"/>
      <c r="H162" s="189">
        <f t="shared" si="2"/>
        <v>0</v>
      </c>
    </row>
    <row r="163" spans="1:8" s="32" customFormat="1" ht="15" customHeight="1" x14ac:dyDescent="0.2">
      <c r="A163" s="13"/>
      <c r="B163" s="14"/>
      <c r="C163" s="16"/>
      <c r="D163" s="30"/>
      <c r="E163" s="31"/>
      <c r="F163" s="29"/>
      <c r="G163" s="138"/>
      <c r="H163" s="189">
        <f t="shared" si="2"/>
        <v>0</v>
      </c>
    </row>
    <row r="164" spans="1:8" s="32" customFormat="1" ht="15" customHeight="1" x14ac:dyDescent="0.2">
      <c r="A164" s="13"/>
      <c r="B164" s="14"/>
      <c r="C164" s="58" t="s">
        <v>72</v>
      </c>
      <c r="D164" s="30"/>
      <c r="E164" s="31"/>
      <c r="F164" s="29"/>
      <c r="G164" s="138"/>
      <c r="H164" s="189">
        <f t="shared" si="2"/>
        <v>0</v>
      </c>
    </row>
    <row r="165" spans="1:8" s="32" customFormat="1" ht="15" customHeight="1" x14ac:dyDescent="0.2">
      <c r="A165" s="13"/>
      <c r="B165" s="14"/>
      <c r="C165" s="16" t="s">
        <v>66</v>
      </c>
      <c r="D165" s="30"/>
      <c r="E165" s="31" t="s">
        <v>8</v>
      </c>
      <c r="F165" s="29">
        <v>1</v>
      </c>
      <c r="G165" s="138"/>
      <c r="H165" s="189">
        <f t="shared" si="2"/>
        <v>0</v>
      </c>
    </row>
    <row r="166" spans="1:8" s="32" customFormat="1" ht="15" customHeight="1" x14ac:dyDescent="0.2">
      <c r="A166" s="13"/>
      <c r="B166" s="14"/>
      <c r="C166" s="12" t="s">
        <v>92</v>
      </c>
      <c r="D166" s="30"/>
      <c r="E166" s="31" t="s">
        <v>0</v>
      </c>
      <c r="F166" s="29">
        <v>3</v>
      </c>
      <c r="G166" s="138"/>
      <c r="H166" s="189">
        <f t="shared" si="2"/>
        <v>0</v>
      </c>
    </row>
    <row r="167" spans="1:8" s="59" customFormat="1" ht="15" customHeight="1" x14ac:dyDescent="0.2">
      <c r="A167" s="15"/>
      <c r="B167" s="14"/>
      <c r="C167" s="16" t="s">
        <v>57</v>
      </c>
      <c r="D167" s="30"/>
      <c r="E167" s="31" t="s">
        <v>0</v>
      </c>
      <c r="F167" s="29">
        <v>2</v>
      </c>
      <c r="G167" s="138"/>
      <c r="H167" s="189">
        <f t="shared" si="2"/>
        <v>0</v>
      </c>
    </row>
    <row r="168" spans="1:8" s="59" customFormat="1" ht="15" customHeight="1" x14ac:dyDescent="0.2">
      <c r="A168" s="15"/>
      <c r="B168" s="14"/>
      <c r="C168" s="16" t="s">
        <v>101</v>
      </c>
      <c r="D168" s="30"/>
      <c r="E168" s="31" t="s">
        <v>8</v>
      </c>
      <c r="F168" s="29">
        <v>1</v>
      </c>
      <c r="G168" s="138"/>
      <c r="H168" s="189">
        <f t="shared" ref="H168" si="3">G168*F168</f>
        <v>0</v>
      </c>
    </row>
    <row r="169" spans="1:8" s="32" customFormat="1" ht="15" customHeight="1" x14ac:dyDescent="0.2">
      <c r="A169" s="13"/>
      <c r="B169" s="14"/>
      <c r="C169" s="16"/>
      <c r="D169" s="30"/>
      <c r="E169" s="31"/>
      <c r="F169" s="29"/>
      <c r="G169" s="138"/>
      <c r="H169" s="189">
        <f t="shared" si="2"/>
        <v>0</v>
      </c>
    </row>
    <row r="170" spans="1:8" s="32" customFormat="1" ht="15" customHeight="1" x14ac:dyDescent="0.2">
      <c r="A170" s="13"/>
      <c r="B170" s="14"/>
      <c r="C170" s="58" t="s">
        <v>93</v>
      </c>
      <c r="D170" s="30"/>
      <c r="E170" s="31"/>
      <c r="F170" s="29"/>
      <c r="G170" s="138"/>
      <c r="H170" s="189">
        <f t="shared" si="2"/>
        <v>0</v>
      </c>
    </row>
    <row r="171" spans="1:8" s="32" customFormat="1" ht="15" customHeight="1" x14ac:dyDescent="0.2">
      <c r="A171" s="13"/>
      <c r="B171" s="14"/>
      <c r="C171" s="16" t="s">
        <v>51</v>
      </c>
      <c r="D171" s="30"/>
      <c r="E171" s="31" t="s">
        <v>8</v>
      </c>
      <c r="F171" s="29">
        <v>1</v>
      </c>
      <c r="G171" s="138"/>
      <c r="H171" s="189">
        <f t="shared" si="2"/>
        <v>0</v>
      </c>
    </row>
    <row r="172" spans="1:8" s="32" customFormat="1" ht="15" customHeight="1" x14ac:dyDescent="0.2">
      <c r="A172" s="13"/>
      <c r="B172" s="14"/>
      <c r="C172" s="12" t="s">
        <v>94</v>
      </c>
      <c r="D172" s="30"/>
      <c r="E172" s="31" t="s">
        <v>0</v>
      </c>
      <c r="F172" s="29">
        <v>1</v>
      </c>
      <c r="G172" s="138"/>
      <c r="H172" s="189">
        <f t="shared" si="2"/>
        <v>0</v>
      </c>
    </row>
    <row r="173" spans="1:8" s="32" customFormat="1" ht="15" customHeight="1" x14ac:dyDescent="0.2">
      <c r="A173" s="13"/>
      <c r="B173" s="14"/>
      <c r="C173" s="16"/>
      <c r="D173" s="30"/>
      <c r="E173" s="31"/>
      <c r="F173" s="29"/>
      <c r="G173" s="138"/>
      <c r="H173" s="189">
        <f t="shared" si="2"/>
        <v>0</v>
      </c>
    </row>
    <row r="174" spans="1:8" s="32" customFormat="1" ht="15" customHeight="1" x14ac:dyDescent="0.2">
      <c r="A174" s="13"/>
      <c r="B174" s="14"/>
      <c r="C174" s="58" t="s">
        <v>95</v>
      </c>
      <c r="D174" s="30"/>
      <c r="E174" s="31"/>
      <c r="F174" s="29"/>
      <c r="G174" s="138"/>
      <c r="H174" s="189">
        <f t="shared" si="2"/>
        <v>0</v>
      </c>
    </row>
    <row r="175" spans="1:8" s="32" customFormat="1" ht="15" customHeight="1" x14ac:dyDescent="0.2">
      <c r="A175" s="13"/>
      <c r="B175" s="14"/>
      <c r="C175" s="16" t="s">
        <v>51</v>
      </c>
      <c r="D175" s="30"/>
      <c r="E175" s="31" t="s">
        <v>8</v>
      </c>
      <c r="F175" s="29">
        <v>1</v>
      </c>
      <c r="G175" s="138"/>
      <c r="H175" s="189">
        <f t="shared" si="2"/>
        <v>0</v>
      </c>
    </row>
    <row r="176" spans="1:8" s="32" customFormat="1" ht="15" customHeight="1" x14ac:dyDescent="0.2">
      <c r="A176" s="13"/>
      <c r="B176" s="14"/>
      <c r="C176" s="12" t="s">
        <v>96</v>
      </c>
      <c r="D176" s="30"/>
      <c r="E176" s="31" t="s">
        <v>0</v>
      </c>
      <c r="F176" s="29">
        <v>1</v>
      </c>
      <c r="G176" s="138"/>
      <c r="H176" s="189">
        <f t="shared" si="2"/>
        <v>0</v>
      </c>
    </row>
    <row r="177" spans="1:8" s="32" customFormat="1" ht="15" customHeight="1" thickBot="1" x14ac:dyDescent="0.25">
      <c r="A177" s="13"/>
      <c r="B177" s="14"/>
      <c r="C177" s="12"/>
      <c r="D177" s="30"/>
      <c r="E177" s="31"/>
      <c r="F177" s="29"/>
      <c r="G177" s="138"/>
      <c r="H177" s="185"/>
    </row>
    <row r="178" spans="1:8" s="32" customFormat="1" ht="15" customHeight="1" thickTop="1" x14ac:dyDescent="0.2">
      <c r="A178" s="13"/>
      <c r="B178" s="14"/>
      <c r="C178" s="12"/>
      <c r="D178" s="30"/>
      <c r="E178" s="31"/>
      <c r="F178" s="29"/>
      <c r="G178" s="138"/>
      <c r="H178" s="186"/>
    </row>
    <row r="179" spans="1:8" s="32" customFormat="1" ht="15" customHeight="1" x14ac:dyDescent="0.2">
      <c r="A179" s="13"/>
      <c r="B179" s="14"/>
      <c r="C179" s="86" t="s">
        <v>53</v>
      </c>
      <c r="D179" s="30"/>
      <c r="E179" s="31"/>
      <c r="F179" s="29"/>
      <c r="G179" s="138"/>
      <c r="H179" s="187">
        <f>SUM(H139:H178)</f>
        <v>0</v>
      </c>
    </row>
    <row r="180" spans="1:8" s="32" customFormat="1" ht="15" customHeight="1" thickBot="1" x14ac:dyDescent="0.25">
      <c r="A180" s="13"/>
      <c r="B180" s="14"/>
      <c r="C180" s="86"/>
      <c r="D180" s="30"/>
      <c r="E180" s="31"/>
      <c r="F180" s="29"/>
      <c r="G180" s="138"/>
      <c r="H180" s="188"/>
    </row>
    <row r="181" spans="1:8" s="32" customFormat="1" ht="15" customHeight="1" thickTop="1" x14ac:dyDescent="0.2">
      <c r="A181" s="13"/>
      <c r="B181" s="14"/>
      <c r="C181" s="16"/>
      <c r="D181" s="30"/>
      <c r="E181" s="31"/>
      <c r="F181" s="29"/>
      <c r="G181" s="138"/>
      <c r="H181" s="187"/>
    </row>
    <row r="182" spans="1:8" s="32" customFormat="1" ht="15" customHeight="1" x14ac:dyDescent="0.2">
      <c r="A182" s="13"/>
      <c r="B182" s="14"/>
      <c r="C182" s="16"/>
      <c r="D182" s="30"/>
      <c r="E182" s="31"/>
      <c r="F182" s="29"/>
      <c r="G182" s="138"/>
      <c r="H182" s="187"/>
    </row>
    <row r="183" spans="1:8" s="32" customFormat="1" ht="15" customHeight="1" x14ac:dyDescent="0.2">
      <c r="A183" s="15" t="s">
        <v>61</v>
      </c>
      <c r="B183" s="14"/>
      <c r="C183" s="85" t="s">
        <v>14</v>
      </c>
      <c r="D183" s="30"/>
      <c r="E183" s="31"/>
      <c r="F183" s="29"/>
      <c r="G183" s="138"/>
      <c r="H183" s="185"/>
    </row>
    <row r="184" spans="1:8" s="32" customFormat="1" ht="15" customHeight="1" x14ac:dyDescent="0.2">
      <c r="A184" s="13"/>
      <c r="B184" s="14"/>
      <c r="C184" s="16"/>
      <c r="D184" s="30"/>
      <c r="E184" s="31"/>
      <c r="F184" s="29"/>
      <c r="G184" s="138"/>
      <c r="H184" s="187"/>
    </row>
    <row r="185" spans="1:8" s="88" customFormat="1" ht="27.75" customHeight="1" x14ac:dyDescent="0.2">
      <c r="A185" s="13"/>
      <c r="B185" s="14"/>
      <c r="C185" s="16" t="s">
        <v>64</v>
      </c>
      <c r="D185" s="30"/>
      <c r="E185" s="31" t="s">
        <v>9</v>
      </c>
      <c r="F185" s="29">
        <v>12</v>
      </c>
      <c r="G185" s="138"/>
      <c r="H185" s="185">
        <f t="shared" ref="H185:H203" si="4">G185*F185</f>
        <v>0</v>
      </c>
    </row>
    <row r="186" spans="1:8" s="32" customFormat="1" ht="15" customHeight="1" x14ac:dyDescent="0.2">
      <c r="A186" s="89"/>
      <c r="B186" s="90"/>
      <c r="C186" s="91"/>
      <c r="D186" s="87"/>
      <c r="E186" s="92"/>
      <c r="F186" s="93"/>
      <c r="G186" s="212"/>
      <c r="H186" s="185">
        <f t="shared" si="4"/>
        <v>0</v>
      </c>
    </row>
    <row r="187" spans="1:8" s="88" customFormat="1" ht="15" customHeight="1" x14ac:dyDescent="0.2">
      <c r="A187" s="13"/>
      <c r="B187" s="14"/>
      <c r="C187" s="150" t="s">
        <v>41</v>
      </c>
      <c r="D187" s="134"/>
      <c r="E187" s="135"/>
      <c r="F187" s="136"/>
      <c r="G187" s="138"/>
      <c r="H187" s="185">
        <f t="shared" si="4"/>
        <v>0</v>
      </c>
    </row>
    <row r="188" spans="1:8" s="100" customFormat="1" ht="30.75" customHeight="1" x14ac:dyDescent="0.2">
      <c r="A188" s="94"/>
      <c r="B188" s="95"/>
      <c r="C188" s="96" t="s">
        <v>15</v>
      </c>
      <c r="D188" s="97"/>
      <c r="E188" s="98" t="s">
        <v>8</v>
      </c>
      <c r="F188" s="99">
        <v>4</v>
      </c>
      <c r="G188" s="214"/>
      <c r="H188" s="185">
        <f t="shared" si="4"/>
        <v>0</v>
      </c>
    </row>
    <row r="189" spans="1:8" s="100" customFormat="1" ht="25.5" x14ac:dyDescent="0.2">
      <c r="A189" s="94"/>
      <c r="B189" s="95"/>
      <c r="C189" s="101" t="s">
        <v>98</v>
      </c>
      <c r="D189" s="97"/>
      <c r="E189" s="98" t="s">
        <v>8</v>
      </c>
      <c r="F189" s="99">
        <v>4</v>
      </c>
      <c r="G189" s="214"/>
      <c r="H189" s="185">
        <f t="shared" si="4"/>
        <v>0</v>
      </c>
    </row>
    <row r="190" spans="1:8" s="100" customFormat="1" ht="15" customHeight="1" x14ac:dyDescent="0.2">
      <c r="A190" s="94"/>
      <c r="B190" s="95"/>
      <c r="C190" s="101"/>
      <c r="D190" s="97"/>
      <c r="E190" s="98"/>
      <c r="F190" s="99"/>
      <c r="G190" s="214"/>
      <c r="H190" s="185"/>
    </row>
    <row r="191" spans="1:8" s="100" customFormat="1" ht="15" customHeight="1" x14ac:dyDescent="0.2">
      <c r="A191" s="94"/>
      <c r="B191" s="95"/>
      <c r="C191" s="101"/>
      <c r="D191" s="97"/>
      <c r="E191" s="98"/>
      <c r="F191" s="99"/>
      <c r="G191" s="214"/>
      <c r="H191" s="185"/>
    </row>
    <row r="192" spans="1:8" s="32" customFormat="1" ht="15" customHeight="1" thickBot="1" x14ac:dyDescent="0.25">
      <c r="A192" s="143"/>
      <c r="B192" s="144"/>
      <c r="C192" s="162"/>
      <c r="D192" s="146"/>
      <c r="E192" s="147"/>
      <c r="F192" s="148"/>
      <c r="G192" s="213"/>
      <c r="H192" s="194"/>
    </row>
    <row r="193" spans="1:8" s="20" customFormat="1" ht="13.5" thickTop="1" x14ac:dyDescent="0.2">
      <c r="A193" s="5"/>
      <c r="B193" s="6"/>
      <c r="C193" s="7"/>
      <c r="D193" s="17"/>
      <c r="E193" s="18"/>
      <c r="F193" s="19"/>
      <c r="G193" s="205"/>
      <c r="H193" s="178"/>
    </row>
    <row r="194" spans="1:8" s="20" customFormat="1" ht="15" customHeight="1" x14ac:dyDescent="0.2">
      <c r="A194" s="149" t="s">
        <v>3</v>
      </c>
      <c r="B194" s="4"/>
      <c r="C194" s="166" t="s">
        <v>78</v>
      </c>
      <c r="D194" s="166"/>
      <c r="E194" s="166"/>
      <c r="F194" s="166"/>
      <c r="G194" s="206"/>
      <c r="H194" s="179" t="s">
        <v>82</v>
      </c>
    </row>
    <row r="195" spans="1:8" s="20" customFormat="1" ht="21" x14ac:dyDescent="0.2">
      <c r="A195" s="8"/>
      <c r="B195" s="4"/>
      <c r="C195" s="131" t="s">
        <v>81</v>
      </c>
      <c r="D195" s="21"/>
      <c r="E195" s="22"/>
      <c r="F195" s="23"/>
      <c r="G195" s="206"/>
      <c r="H195" s="179"/>
    </row>
    <row r="196" spans="1:8" s="20" customFormat="1" ht="13.5" thickBot="1" x14ac:dyDescent="0.25">
      <c r="A196" s="9"/>
      <c r="B196" s="10"/>
      <c r="C196" s="11"/>
      <c r="D196" s="24"/>
      <c r="E196" s="25"/>
      <c r="F196" s="26"/>
      <c r="G196" s="207"/>
      <c r="H196" s="180"/>
    </row>
    <row r="197" spans="1:8" s="32" customFormat="1" ht="15.75" thickTop="1" x14ac:dyDescent="0.2">
      <c r="A197" s="37"/>
      <c r="B197" s="38"/>
      <c r="C197" s="39"/>
      <c r="D197" s="40"/>
      <c r="E197" s="41"/>
      <c r="F197" s="42"/>
      <c r="G197" s="208"/>
      <c r="H197" s="181"/>
    </row>
    <row r="198" spans="1:8" s="32" customFormat="1" x14ac:dyDescent="0.2">
      <c r="A198" s="167" t="s">
        <v>2</v>
      </c>
      <c r="B198" s="163" t="s">
        <v>83</v>
      </c>
      <c r="C198" s="164"/>
      <c r="D198" s="43"/>
      <c r="E198" s="44" t="s">
        <v>0</v>
      </c>
      <c r="F198" s="45" t="s">
        <v>4</v>
      </c>
      <c r="G198" s="209" t="s">
        <v>5</v>
      </c>
      <c r="H198" s="182" t="s">
        <v>6</v>
      </c>
    </row>
    <row r="199" spans="1:8" s="32" customFormat="1" x14ac:dyDescent="0.2">
      <c r="A199" s="167"/>
      <c r="B199" s="164"/>
      <c r="C199" s="164"/>
      <c r="D199" s="43"/>
      <c r="E199" s="44"/>
      <c r="F199" s="45"/>
      <c r="G199" s="209" t="s">
        <v>7</v>
      </c>
      <c r="H199" s="182" t="s">
        <v>7</v>
      </c>
    </row>
    <row r="200" spans="1:8" s="32" customFormat="1" ht="16.5" thickBot="1" x14ac:dyDescent="0.25">
      <c r="A200" s="46"/>
      <c r="B200" s="47"/>
      <c r="C200" s="48"/>
      <c r="D200" s="49"/>
      <c r="E200" s="50"/>
      <c r="F200" s="51"/>
      <c r="G200" s="210"/>
      <c r="H200" s="183"/>
    </row>
    <row r="201" spans="1:8" s="100" customFormat="1" ht="15" customHeight="1" thickTop="1" x14ac:dyDescent="0.2">
      <c r="A201" s="94"/>
      <c r="B201" s="95"/>
      <c r="C201" s="101"/>
      <c r="D201" s="97"/>
      <c r="E201" s="98"/>
      <c r="F201" s="99"/>
      <c r="G201" s="214"/>
      <c r="H201" s="185"/>
    </row>
    <row r="202" spans="1:8" s="100" customFormat="1" ht="25.5" x14ac:dyDescent="0.2">
      <c r="A202" s="94"/>
      <c r="B202" s="95"/>
      <c r="C202" s="101" t="s">
        <v>99</v>
      </c>
      <c r="D202" s="97"/>
      <c r="E202" s="98" t="s">
        <v>8</v>
      </c>
      <c r="F202" s="99">
        <v>1</v>
      </c>
      <c r="G202" s="214"/>
      <c r="H202" s="185">
        <f t="shared" si="4"/>
        <v>0</v>
      </c>
    </row>
    <row r="203" spans="1:8" s="100" customFormat="1" ht="15" customHeight="1" x14ac:dyDescent="0.2">
      <c r="A203" s="94"/>
      <c r="B203" s="95"/>
      <c r="C203" s="101"/>
      <c r="D203" s="97"/>
      <c r="E203" s="98"/>
      <c r="F203" s="99"/>
      <c r="G203" s="214"/>
      <c r="H203" s="185">
        <f t="shared" si="4"/>
        <v>0</v>
      </c>
    </row>
    <row r="204" spans="1:8" s="32" customFormat="1" ht="15" customHeight="1" thickBot="1" x14ac:dyDescent="0.25">
      <c r="A204" s="13"/>
      <c r="B204" s="14"/>
      <c r="C204" s="12"/>
      <c r="D204" s="30"/>
      <c r="E204" s="31"/>
      <c r="F204" s="29"/>
      <c r="G204" s="138"/>
      <c r="H204" s="185"/>
    </row>
    <row r="205" spans="1:8" s="32" customFormat="1" ht="15" customHeight="1" thickTop="1" x14ac:dyDescent="0.2">
      <c r="A205" s="13"/>
      <c r="B205" s="14"/>
      <c r="C205" s="12"/>
      <c r="D205" s="30"/>
      <c r="E205" s="31"/>
      <c r="F205" s="29"/>
      <c r="G205" s="138"/>
      <c r="H205" s="186"/>
    </row>
    <row r="206" spans="1:8" s="32" customFormat="1" ht="15" customHeight="1" x14ac:dyDescent="0.2">
      <c r="A206" s="13"/>
      <c r="B206" s="14"/>
      <c r="C206" s="86" t="s">
        <v>62</v>
      </c>
      <c r="D206" s="30"/>
      <c r="E206" s="31"/>
      <c r="F206" s="29"/>
      <c r="G206" s="138"/>
      <c r="H206" s="187">
        <f>SUM(H185:H205)</f>
        <v>0</v>
      </c>
    </row>
    <row r="207" spans="1:8" s="32" customFormat="1" ht="15" customHeight="1" thickBot="1" x14ac:dyDescent="0.25">
      <c r="A207" s="13"/>
      <c r="B207" s="14"/>
      <c r="C207" s="86"/>
      <c r="D207" s="30"/>
      <c r="E207" s="31"/>
      <c r="F207" s="29"/>
      <c r="G207" s="138"/>
      <c r="H207" s="188"/>
    </row>
    <row r="208" spans="1:8" s="32" customFormat="1" ht="15" customHeight="1" thickTop="1" x14ac:dyDescent="0.2">
      <c r="A208" s="13"/>
      <c r="B208" s="14"/>
      <c r="C208" s="86"/>
      <c r="D208" s="30"/>
      <c r="E208" s="31"/>
      <c r="F208" s="29"/>
      <c r="G208" s="138"/>
      <c r="H208" s="187"/>
    </row>
    <row r="209" spans="1:8" s="32" customFormat="1" ht="15" customHeight="1" x14ac:dyDescent="0.2">
      <c r="A209" s="89"/>
      <c r="B209" s="90"/>
      <c r="C209" s="91"/>
      <c r="D209" s="87"/>
      <c r="E209" s="102"/>
      <c r="F209" s="29"/>
      <c r="G209" s="138"/>
      <c r="H209" s="195"/>
    </row>
    <row r="210" spans="1:8" s="32" customFormat="1" ht="15" customHeight="1" x14ac:dyDescent="0.2">
      <c r="A210" s="15" t="s">
        <v>32</v>
      </c>
      <c r="B210" s="14"/>
      <c r="C210" s="85" t="s">
        <v>16</v>
      </c>
      <c r="D210" s="30"/>
      <c r="E210" s="31"/>
      <c r="F210" s="29"/>
      <c r="G210" s="138"/>
      <c r="H210" s="185"/>
    </row>
    <row r="211" spans="1:8" s="32" customFormat="1" ht="15" customHeight="1" x14ac:dyDescent="0.2">
      <c r="A211" s="89"/>
      <c r="B211" s="90"/>
      <c r="C211" s="91"/>
      <c r="D211" s="87"/>
      <c r="E211" s="31"/>
      <c r="F211" s="29"/>
      <c r="G211" s="138"/>
      <c r="H211" s="195"/>
    </row>
    <row r="212" spans="1:8" s="32" customFormat="1" ht="29.25" customHeight="1" x14ac:dyDescent="0.2">
      <c r="A212" s="89"/>
      <c r="B212" s="90"/>
      <c r="C212" s="151" t="s">
        <v>17</v>
      </c>
      <c r="D212" s="87"/>
      <c r="E212" s="31"/>
      <c r="F212" s="29"/>
      <c r="G212" s="138"/>
      <c r="H212" s="195">
        <f>G212*F212</f>
        <v>0</v>
      </c>
    </row>
    <row r="213" spans="1:8" s="59" customFormat="1" ht="15" customHeight="1" x14ac:dyDescent="0.2">
      <c r="A213" s="94"/>
      <c r="B213" s="95"/>
      <c r="C213" s="101" t="s">
        <v>75</v>
      </c>
      <c r="D213" s="103"/>
      <c r="E213" s="104" t="s">
        <v>8</v>
      </c>
      <c r="F213" s="105">
        <v>2</v>
      </c>
      <c r="G213" s="215"/>
      <c r="H213" s="190">
        <f>G213*F213</f>
        <v>0</v>
      </c>
    </row>
    <row r="214" spans="1:8" s="59" customFormat="1" ht="15" customHeight="1" x14ac:dyDescent="0.2">
      <c r="A214" s="94"/>
      <c r="B214" s="95"/>
      <c r="C214" s="101" t="s">
        <v>100</v>
      </c>
      <c r="D214" s="103"/>
      <c r="E214" s="104" t="s">
        <v>8</v>
      </c>
      <c r="F214" s="105">
        <v>1</v>
      </c>
      <c r="G214" s="215"/>
      <c r="H214" s="190">
        <f t="shared" ref="H214" si="5">G214*F214</f>
        <v>0</v>
      </c>
    </row>
    <row r="215" spans="1:8" s="32" customFormat="1" ht="15" customHeight="1" thickBot="1" x14ac:dyDescent="0.25">
      <c r="A215" s="13"/>
      <c r="B215" s="14"/>
      <c r="C215" s="12"/>
      <c r="D215" s="30"/>
      <c r="E215" s="31"/>
      <c r="F215" s="29"/>
      <c r="G215" s="138"/>
      <c r="H215" s="185"/>
    </row>
    <row r="216" spans="1:8" s="32" customFormat="1" ht="15" customHeight="1" thickTop="1" x14ac:dyDescent="0.2">
      <c r="A216" s="13"/>
      <c r="B216" s="14"/>
      <c r="C216" s="12"/>
      <c r="D216" s="30"/>
      <c r="E216" s="31"/>
      <c r="F216" s="29"/>
      <c r="G216" s="138"/>
      <c r="H216" s="186"/>
    </row>
    <row r="217" spans="1:8" s="32" customFormat="1" ht="15" customHeight="1" x14ac:dyDescent="0.2">
      <c r="A217" s="13"/>
      <c r="B217" s="14"/>
      <c r="C217" s="86" t="s">
        <v>33</v>
      </c>
      <c r="D217" s="30"/>
      <c r="E217" s="31"/>
      <c r="F217" s="29"/>
      <c r="G217" s="138"/>
      <c r="H217" s="187">
        <f>SUM(H212:H216)</f>
        <v>0</v>
      </c>
    </row>
    <row r="218" spans="1:8" s="32" customFormat="1" ht="15" customHeight="1" thickBot="1" x14ac:dyDescent="0.25">
      <c r="A218" s="13"/>
      <c r="B218" s="14"/>
      <c r="C218" s="86"/>
      <c r="D218" s="30"/>
      <c r="E218" s="31"/>
      <c r="F218" s="29"/>
      <c r="G218" s="138"/>
      <c r="H218" s="188"/>
    </row>
    <row r="219" spans="1:8" s="32" customFormat="1" ht="15" customHeight="1" thickTop="1" x14ac:dyDescent="0.2">
      <c r="A219" s="13"/>
      <c r="B219" s="14"/>
      <c r="C219" s="16"/>
      <c r="D219" s="30"/>
      <c r="E219" s="31"/>
      <c r="F219" s="29"/>
      <c r="G219" s="138"/>
      <c r="H219" s="187"/>
    </row>
    <row r="220" spans="1:8" s="32" customFormat="1" ht="15" customHeight="1" x14ac:dyDescent="0.2">
      <c r="A220" s="13"/>
      <c r="B220" s="14"/>
      <c r="C220" s="16"/>
      <c r="D220" s="30"/>
      <c r="E220" s="31"/>
      <c r="F220" s="29"/>
      <c r="G220" s="138"/>
      <c r="H220" s="187"/>
    </row>
    <row r="221" spans="1:8" s="32" customFormat="1" ht="15" customHeight="1" x14ac:dyDescent="0.2">
      <c r="A221" s="15" t="s">
        <v>34</v>
      </c>
      <c r="B221" s="14"/>
      <c r="C221" s="85" t="s">
        <v>18</v>
      </c>
      <c r="D221" s="30"/>
      <c r="E221" s="31"/>
      <c r="F221" s="29"/>
      <c r="G221" s="138"/>
      <c r="H221" s="185"/>
    </row>
    <row r="222" spans="1:8" s="32" customFormat="1" ht="15" customHeight="1" x14ac:dyDescent="0.2">
      <c r="A222" s="89"/>
      <c r="B222" s="90"/>
      <c r="C222" s="91"/>
      <c r="D222" s="87"/>
      <c r="E222" s="31"/>
      <c r="F222" s="29"/>
      <c r="G222" s="138"/>
      <c r="H222" s="195"/>
    </row>
    <row r="223" spans="1:8" s="32" customFormat="1" ht="25.5" x14ac:dyDescent="0.2">
      <c r="A223" s="133"/>
      <c r="B223" s="14"/>
      <c r="C223" s="16" t="s">
        <v>59</v>
      </c>
      <c r="D223" s="30"/>
      <c r="E223" s="31" t="s">
        <v>0</v>
      </c>
      <c r="F223" s="29">
        <v>2</v>
      </c>
      <c r="G223" s="138"/>
      <c r="H223" s="191">
        <f t="shared" ref="H223:H225" si="6">G223*F223</f>
        <v>0</v>
      </c>
    </row>
    <row r="224" spans="1:8" s="32" customFormat="1" ht="25.5" x14ac:dyDescent="0.2">
      <c r="A224" s="133"/>
      <c r="B224" s="14"/>
      <c r="C224" s="16" t="s">
        <v>60</v>
      </c>
      <c r="D224" s="30"/>
      <c r="E224" s="31" t="s">
        <v>0</v>
      </c>
      <c r="F224" s="29">
        <v>1</v>
      </c>
      <c r="G224" s="138"/>
      <c r="H224" s="191">
        <f t="shared" si="6"/>
        <v>0</v>
      </c>
    </row>
    <row r="225" spans="1:8" s="32" customFormat="1" ht="15" customHeight="1" x14ac:dyDescent="0.2">
      <c r="A225" s="133"/>
      <c r="B225" s="14"/>
      <c r="C225" s="16" t="s">
        <v>19</v>
      </c>
      <c r="D225" s="30"/>
      <c r="E225" s="31" t="s">
        <v>8</v>
      </c>
      <c r="F225" s="29">
        <v>3</v>
      </c>
      <c r="G225" s="138"/>
      <c r="H225" s="191">
        <f t="shared" si="6"/>
        <v>0</v>
      </c>
    </row>
    <row r="226" spans="1:8" s="32" customFormat="1" ht="15" customHeight="1" thickBot="1" x14ac:dyDescent="0.25">
      <c r="A226" s="13"/>
      <c r="B226" s="14"/>
      <c r="C226" s="12"/>
      <c r="D226" s="30"/>
      <c r="E226" s="31"/>
      <c r="F226" s="29"/>
      <c r="G226" s="138"/>
      <c r="H226" s="185"/>
    </row>
    <row r="227" spans="1:8" s="32" customFormat="1" ht="15" customHeight="1" thickTop="1" x14ac:dyDescent="0.2">
      <c r="A227" s="13"/>
      <c r="B227" s="14"/>
      <c r="C227" s="12"/>
      <c r="D227" s="30"/>
      <c r="E227" s="31"/>
      <c r="F227" s="29"/>
      <c r="G227" s="138"/>
      <c r="H227" s="186"/>
    </row>
    <row r="228" spans="1:8" s="32" customFormat="1" ht="15" customHeight="1" x14ac:dyDescent="0.2">
      <c r="A228" s="13"/>
      <c r="B228" s="14"/>
      <c r="C228" s="86" t="s">
        <v>35</v>
      </c>
      <c r="D228" s="30"/>
      <c r="E228" s="31"/>
      <c r="F228" s="29"/>
      <c r="G228" s="138"/>
      <c r="H228" s="187">
        <f>SUM(H223:H227)</f>
        <v>0</v>
      </c>
    </row>
    <row r="229" spans="1:8" s="32" customFormat="1" ht="15" customHeight="1" thickBot="1" x14ac:dyDescent="0.25">
      <c r="A229" s="13"/>
      <c r="B229" s="14"/>
      <c r="C229" s="86"/>
      <c r="D229" s="30"/>
      <c r="E229" s="31"/>
      <c r="F229" s="29"/>
      <c r="G229" s="138"/>
      <c r="H229" s="188"/>
    </row>
    <row r="230" spans="1:8" s="32" customFormat="1" ht="15" customHeight="1" thickTop="1" x14ac:dyDescent="0.2">
      <c r="A230" s="13"/>
      <c r="B230" s="14"/>
      <c r="C230" s="16"/>
      <c r="D230" s="30"/>
      <c r="E230" s="31"/>
      <c r="F230" s="29"/>
      <c r="G230" s="138"/>
      <c r="H230" s="187"/>
    </row>
    <row r="231" spans="1:8" s="32" customFormat="1" ht="15" customHeight="1" x14ac:dyDescent="0.2">
      <c r="A231" s="13"/>
      <c r="B231" s="14"/>
      <c r="C231" s="16"/>
      <c r="D231" s="30"/>
      <c r="E231" s="31"/>
      <c r="F231" s="29"/>
      <c r="G231" s="138"/>
      <c r="H231" s="187"/>
    </row>
    <row r="232" spans="1:8" s="32" customFormat="1" ht="15" customHeight="1" x14ac:dyDescent="0.2">
      <c r="A232" s="15" t="s">
        <v>36</v>
      </c>
      <c r="B232" s="14"/>
      <c r="C232" s="85" t="s">
        <v>20</v>
      </c>
      <c r="D232" s="30"/>
      <c r="E232" s="31"/>
      <c r="F232" s="29"/>
      <c r="G232" s="138"/>
      <c r="H232" s="185"/>
    </row>
    <row r="233" spans="1:8" s="32" customFormat="1" ht="15" customHeight="1" x14ac:dyDescent="0.2">
      <c r="A233" s="89"/>
      <c r="B233" s="90"/>
      <c r="C233" s="91"/>
      <c r="D233" s="87"/>
      <c r="E233" s="102"/>
      <c r="F233" s="29"/>
      <c r="G233" s="138"/>
      <c r="H233" s="195"/>
    </row>
    <row r="234" spans="1:8" s="88" customFormat="1" ht="27.75" customHeight="1" x14ac:dyDescent="0.2">
      <c r="A234" s="13"/>
      <c r="B234" s="14"/>
      <c r="C234" s="16" t="s">
        <v>63</v>
      </c>
      <c r="D234" s="30"/>
      <c r="E234" s="31" t="s">
        <v>9</v>
      </c>
      <c r="F234" s="29">
        <v>12</v>
      </c>
      <c r="G234" s="138"/>
      <c r="H234" s="185">
        <f>G234*F234</f>
        <v>0</v>
      </c>
    </row>
    <row r="235" spans="1:8" s="139" customFormat="1" ht="25.5" x14ac:dyDescent="0.2">
      <c r="A235" s="137"/>
      <c r="B235" s="14"/>
      <c r="C235" s="16" t="s">
        <v>109</v>
      </c>
      <c r="D235" s="30"/>
      <c r="E235" s="31" t="s">
        <v>8</v>
      </c>
      <c r="F235" s="29">
        <v>1</v>
      </c>
      <c r="G235" s="138"/>
      <c r="H235" s="185">
        <f t="shared" ref="H235:H240" si="7">G235*F235</f>
        <v>0</v>
      </c>
    </row>
    <row r="236" spans="1:8" s="59" customFormat="1" ht="15" customHeight="1" x14ac:dyDescent="0.2">
      <c r="A236" s="137"/>
      <c r="B236" s="14"/>
      <c r="C236" s="16" t="s">
        <v>76</v>
      </c>
      <c r="D236" s="30"/>
      <c r="E236" s="31" t="s">
        <v>8</v>
      </c>
      <c r="F236" s="29">
        <v>6</v>
      </c>
      <c r="G236" s="138"/>
      <c r="H236" s="190">
        <f t="shared" ref="H236:H237" si="8">G236*F236</f>
        <v>0</v>
      </c>
    </row>
    <row r="237" spans="1:8" s="59" customFormat="1" ht="15" customHeight="1" x14ac:dyDescent="0.2">
      <c r="A237" s="137"/>
      <c r="B237" s="14"/>
      <c r="C237" s="16" t="s">
        <v>77</v>
      </c>
      <c r="D237" s="30"/>
      <c r="E237" s="31" t="s">
        <v>8</v>
      </c>
      <c r="F237" s="29">
        <v>6</v>
      </c>
      <c r="G237" s="138"/>
      <c r="H237" s="190">
        <f t="shared" si="8"/>
        <v>0</v>
      </c>
    </row>
    <row r="238" spans="1:8" s="139" customFormat="1" ht="25.5" x14ac:dyDescent="0.2">
      <c r="A238" s="137"/>
      <c r="B238" s="14"/>
      <c r="C238" s="16" t="s">
        <v>67</v>
      </c>
      <c r="D238" s="30"/>
      <c r="E238" s="31" t="s">
        <v>8</v>
      </c>
      <c r="F238" s="29">
        <v>6</v>
      </c>
      <c r="G238" s="138"/>
      <c r="H238" s="185">
        <f t="shared" si="7"/>
        <v>0</v>
      </c>
    </row>
    <row r="239" spans="1:8" s="139" customFormat="1" ht="15" customHeight="1" x14ac:dyDescent="0.2">
      <c r="A239" s="137"/>
      <c r="B239" s="14"/>
      <c r="C239" s="16" t="s">
        <v>68</v>
      </c>
      <c r="D239" s="30"/>
      <c r="E239" s="31" t="s">
        <v>8</v>
      </c>
      <c r="F239" s="29">
        <v>6</v>
      </c>
      <c r="G239" s="138"/>
      <c r="H239" s="185">
        <f t="shared" si="7"/>
        <v>0</v>
      </c>
    </row>
    <row r="240" spans="1:8" s="139" customFormat="1" ht="15" customHeight="1" x14ac:dyDescent="0.2">
      <c r="A240" s="137"/>
      <c r="B240" s="14"/>
      <c r="C240" s="16" t="s">
        <v>69</v>
      </c>
      <c r="D240" s="30"/>
      <c r="E240" s="31" t="s">
        <v>8</v>
      </c>
      <c r="F240" s="29">
        <v>1</v>
      </c>
      <c r="G240" s="138"/>
      <c r="H240" s="185">
        <f t="shared" si="7"/>
        <v>0</v>
      </c>
    </row>
    <row r="241" spans="1:8" s="32" customFormat="1" ht="15" customHeight="1" thickBot="1" x14ac:dyDescent="0.25">
      <c r="A241" s="13"/>
      <c r="B241" s="14"/>
      <c r="C241" s="12"/>
      <c r="D241" s="30"/>
      <c r="E241" s="31"/>
      <c r="F241" s="29"/>
      <c r="G241" s="138"/>
      <c r="H241" s="185"/>
    </row>
    <row r="242" spans="1:8" s="32" customFormat="1" ht="15" customHeight="1" thickTop="1" x14ac:dyDescent="0.2">
      <c r="A242" s="13"/>
      <c r="B242" s="14"/>
      <c r="C242" s="12"/>
      <c r="D242" s="30"/>
      <c r="E242" s="31"/>
      <c r="F242" s="29"/>
      <c r="G242" s="138"/>
      <c r="H242" s="186"/>
    </row>
    <row r="243" spans="1:8" s="32" customFormat="1" ht="15" customHeight="1" x14ac:dyDescent="0.2">
      <c r="A243" s="13"/>
      <c r="B243" s="14"/>
      <c r="C243" s="86" t="s">
        <v>37</v>
      </c>
      <c r="D243" s="30"/>
      <c r="E243" s="31"/>
      <c r="F243" s="29"/>
      <c r="G243" s="138"/>
      <c r="H243" s="187">
        <f>SUM(H234:H242)</f>
        <v>0</v>
      </c>
    </row>
    <row r="244" spans="1:8" s="32" customFormat="1" ht="15" customHeight="1" thickBot="1" x14ac:dyDescent="0.25">
      <c r="A244" s="13"/>
      <c r="B244" s="14"/>
      <c r="C244" s="86"/>
      <c r="D244" s="30"/>
      <c r="E244" s="31"/>
      <c r="F244" s="29"/>
      <c r="G244" s="138"/>
      <c r="H244" s="188"/>
    </row>
    <row r="245" spans="1:8" s="32" customFormat="1" ht="15" customHeight="1" thickTop="1" x14ac:dyDescent="0.2">
      <c r="A245" s="13"/>
      <c r="B245" s="14"/>
      <c r="C245" s="16"/>
      <c r="D245" s="30"/>
      <c r="E245" s="31"/>
      <c r="F245" s="29"/>
      <c r="G245" s="138"/>
      <c r="H245" s="187"/>
    </row>
    <row r="246" spans="1:8" s="32" customFormat="1" ht="15" customHeight="1" x14ac:dyDescent="0.2">
      <c r="A246" s="89"/>
      <c r="B246" s="90"/>
      <c r="C246" s="91"/>
      <c r="D246" s="87"/>
      <c r="E246" s="31"/>
      <c r="F246" s="29"/>
      <c r="G246" s="138"/>
      <c r="H246" s="195"/>
    </row>
    <row r="247" spans="1:8" s="32" customFormat="1" ht="15" customHeight="1" x14ac:dyDescent="0.2">
      <c r="A247" s="15" t="s">
        <v>38</v>
      </c>
      <c r="B247" s="14"/>
      <c r="C247" s="85" t="s">
        <v>21</v>
      </c>
      <c r="D247" s="30"/>
      <c r="E247" s="31"/>
      <c r="F247" s="29"/>
      <c r="G247" s="138"/>
      <c r="H247" s="185"/>
    </row>
    <row r="248" spans="1:8" s="32" customFormat="1" ht="15" customHeight="1" x14ac:dyDescent="0.2">
      <c r="A248" s="89"/>
      <c r="B248" s="90"/>
      <c r="C248" s="91"/>
      <c r="D248" s="87"/>
      <c r="E248" s="31"/>
      <c r="F248" s="29"/>
      <c r="G248" s="138"/>
      <c r="H248" s="195"/>
    </row>
    <row r="249" spans="1:8" s="139" customFormat="1" ht="25.5" x14ac:dyDescent="0.2">
      <c r="A249" s="13"/>
      <c r="B249" s="14"/>
      <c r="C249" s="16" t="s">
        <v>102</v>
      </c>
      <c r="D249" s="30"/>
      <c r="E249" s="31" t="s">
        <v>8</v>
      </c>
      <c r="F249" s="29">
        <v>2</v>
      </c>
      <c r="G249" s="138"/>
      <c r="H249" s="189">
        <f t="shared" ref="H249:H252" si="9">G249*F249</f>
        <v>0</v>
      </c>
    </row>
    <row r="250" spans="1:8" s="139" customFormat="1" ht="25.5" x14ac:dyDescent="0.2">
      <c r="A250" s="13"/>
      <c r="B250" s="14"/>
      <c r="C250" s="16" t="s">
        <v>54</v>
      </c>
      <c r="D250" s="30"/>
      <c r="E250" s="31" t="s">
        <v>8</v>
      </c>
      <c r="F250" s="29">
        <v>2</v>
      </c>
      <c r="G250" s="138"/>
      <c r="H250" s="189">
        <f t="shared" si="9"/>
        <v>0</v>
      </c>
    </row>
    <row r="251" spans="1:8" s="139" customFormat="1" ht="15" customHeight="1" x14ac:dyDescent="0.2">
      <c r="A251" s="13"/>
      <c r="B251" s="14"/>
      <c r="C251" s="91" t="s">
        <v>103</v>
      </c>
      <c r="D251" s="30"/>
      <c r="E251" s="140" t="s">
        <v>8</v>
      </c>
      <c r="F251" s="141">
        <v>1</v>
      </c>
      <c r="G251" s="142"/>
      <c r="H251" s="189">
        <f t="shared" si="9"/>
        <v>0</v>
      </c>
    </row>
    <row r="252" spans="1:8" s="139" customFormat="1" ht="15" customHeight="1" x14ac:dyDescent="0.2">
      <c r="A252" s="13"/>
      <c r="B252" s="14"/>
      <c r="C252" s="16" t="s">
        <v>104</v>
      </c>
      <c r="D252" s="30"/>
      <c r="E252" s="31" t="s">
        <v>8</v>
      </c>
      <c r="F252" s="29">
        <v>1</v>
      </c>
      <c r="G252" s="138"/>
      <c r="H252" s="189">
        <f t="shared" si="9"/>
        <v>0</v>
      </c>
    </row>
    <row r="253" spans="1:8" s="32" customFormat="1" ht="15" customHeight="1" thickBot="1" x14ac:dyDescent="0.25">
      <c r="A253" s="13"/>
      <c r="B253" s="14"/>
      <c r="C253" s="12"/>
      <c r="D253" s="30"/>
      <c r="E253" s="31"/>
      <c r="F253" s="29"/>
      <c r="G253" s="138"/>
      <c r="H253" s="185"/>
    </row>
    <row r="254" spans="1:8" s="32" customFormat="1" ht="15" customHeight="1" thickTop="1" x14ac:dyDescent="0.2">
      <c r="A254" s="13"/>
      <c r="B254" s="14"/>
      <c r="C254" s="12"/>
      <c r="D254" s="30"/>
      <c r="E254" s="31"/>
      <c r="F254" s="29"/>
      <c r="G254" s="138"/>
      <c r="H254" s="186"/>
    </row>
    <row r="255" spans="1:8" s="32" customFormat="1" ht="15" customHeight="1" x14ac:dyDescent="0.2">
      <c r="A255" s="13"/>
      <c r="B255" s="14"/>
      <c r="C255" s="86" t="s">
        <v>39</v>
      </c>
      <c r="D255" s="30"/>
      <c r="E255" s="31"/>
      <c r="F255" s="29"/>
      <c r="G255" s="138"/>
      <c r="H255" s="187">
        <f>SUM(H249:H254)</f>
        <v>0</v>
      </c>
    </row>
    <row r="256" spans="1:8" s="32" customFormat="1" ht="15" customHeight="1" thickBot="1" x14ac:dyDescent="0.25">
      <c r="A256" s="13"/>
      <c r="B256" s="14"/>
      <c r="C256" s="86"/>
      <c r="D256" s="30"/>
      <c r="E256" s="31"/>
      <c r="F256" s="29"/>
      <c r="G256" s="138"/>
      <c r="H256" s="188"/>
    </row>
    <row r="257" spans="1:8" s="32" customFormat="1" ht="15" customHeight="1" thickTop="1" thickBot="1" x14ac:dyDescent="0.25">
      <c r="A257" s="143"/>
      <c r="B257" s="144"/>
      <c r="C257" s="162"/>
      <c r="D257" s="146"/>
      <c r="E257" s="147"/>
      <c r="F257" s="148"/>
      <c r="G257" s="213"/>
      <c r="H257" s="194"/>
    </row>
    <row r="258" spans="1:8" s="20" customFormat="1" ht="13.5" thickTop="1" x14ac:dyDescent="0.2">
      <c r="A258" s="5"/>
      <c r="B258" s="6"/>
      <c r="C258" s="7"/>
      <c r="D258" s="17"/>
      <c r="E258" s="18"/>
      <c r="F258" s="19"/>
      <c r="G258" s="205"/>
      <c r="H258" s="178"/>
    </row>
    <row r="259" spans="1:8" s="20" customFormat="1" ht="15" customHeight="1" x14ac:dyDescent="0.2">
      <c r="A259" s="149" t="s">
        <v>3</v>
      </c>
      <c r="B259" s="4"/>
      <c r="C259" s="166" t="s">
        <v>78</v>
      </c>
      <c r="D259" s="166"/>
      <c r="E259" s="166"/>
      <c r="F259" s="166"/>
      <c r="G259" s="206"/>
      <c r="H259" s="179" t="s">
        <v>82</v>
      </c>
    </row>
    <row r="260" spans="1:8" s="20" customFormat="1" ht="21" x14ac:dyDescent="0.2">
      <c r="A260" s="8"/>
      <c r="B260" s="4"/>
      <c r="C260" s="131" t="s">
        <v>81</v>
      </c>
      <c r="D260" s="21"/>
      <c r="E260" s="22"/>
      <c r="F260" s="23"/>
      <c r="G260" s="206"/>
      <c r="H260" s="179"/>
    </row>
    <row r="261" spans="1:8" s="20" customFormat="1" ht="13.5" thickBot="1" x14ac:dyDescent="0.25">
      <c r="A261" s="9"/>
      <c r="B261" s="10"/>
      <c r="C261" s="11"/>
      <c r="D261" s="24"/>
      <c r="E261" s="25"/>
      <c r="F261" s="26"/>
      <c r="G261" s="207"/>
      <c r="H261" s="180"/>
    </row>
    <row r="262" spans="1:8" s="32" customFormat="1" ht="15.75" thickTop="1" x14ac:dyDescent="0.2">
      <c r="A262" s="37"/>
      <c r="B262" s="38"/>
      <c r="C262" s="39"/>
      <c r="D262" s="40"/>
      <c r="E262" s="41"/>
      <c r="F262" s="42"/>
      <c r="G262" s="208"/>
      <c r="H262" s="181"/>
    </row>
    <row r="263" spans="1:8" s="32" customFormat="1" x14ac:dyDescent="0.2">
      <c r="A263" s="167" t="s">
        <v>2</v>
      </c>
      <c r="B263" s="163" t="s">
        <v>83</v>
      </c>
      <c r="C263" s="164"/>
      <c r="D263" s="43"/>
      <c r="E263" s="44" t="s">
        <v>0</v>
      </c>
      <c r="F263" s="45" t="s">
        <v>4</v>
      </c>
      <c r="G263" s="209" t="s">
        <v>5</v>
      </c>
      <c r="H263" s="182" t="s">
        <v>6</v>
      </c>
    </row>
    <row r="264" spans="1:8" s="32" customFormat="1" x14ac:dyDescent="0.2">
      <c r="A264" s="167"/>
      <c r="B264" s="164"/>
      <c r="C264" s="164"/>
      <c r="D264" s="43"/>
      <c r="E264" s="44"/>
      <c r="F264" s="45"/>
      <c r="G264" s="209" t="s">
        <v>7</v>
      </c>
      <c r="H264" s="182" t="s">
        <v>7</v>
      </c>
    </row>
    <row r="265" spans="1:8" s="32" customFormat="1" ht="16.5" thickBot="1" x14ac:dyDescent="0.25">
      <c r="A265" s="46"/>
      <c r="B265" s="47"/>
      <c r="C265" s="48"/>
      <c r="D265" s="49"/>
      <c r="E265" s="50"/>
      <c r="F265" s="51"/>
      <c r="G265" s="210"/>
      <c r="H265" s="183"/>
    </row>
    <row r="266" spans="1:8" s="32" customFormat="1" ht="15" customHeight="1" thickTop="1" x14ac:dyDescent="0.2">
      <c r="A266" s="89"/>
      <c r="B266" s="90"/>
      <c r="C266" s="91"/>
      <c r="D266" s="87"/>
      <c r="E266" s="102"/>
      <c r="F266" s="29"/>
      <c r="G266" s="138"/>
      <c r="H266" s="195"/>
    </row>
    <row r="267" spans="1:8" s="32" customFormat="1" ht="15" customHeight="1" x14ac:dyDescent="0.2">
      <c r="A267" s="15" t="s">
        <v>110</v>
      </c>
      <c r="B267" s="14"/>
      <c r="C267" s="85" t="s">
        <v>111</v>
      </c>
      <c r="D267" s="30"/>
      <c r="E267" s="31"/>
      <c r="F267" s="29"/>
      <c r="G267" s="138"/>
      <c r="H267" s="185"/>
    </row>
    <row r="268" spans="1:8" s="32" customFormat="1" ht="15" customHeight="1" x14ac:dyDescent="0.2">
      <c r="A268" s="89"/>
      <c r="B268" s="90"/>
      <c r="C268" s="91"/>
      <c r="D268" s="87"/>
      <c r="E268" s="31"/>
      <c r="F268" s="29"/>
      <c r="G268" s="138"/>
      <c r="H268" s="195"/>
    </row>
    <row r="269" spans="1:8" s="139" customFormat="1" ht="15" customHeight="1" x14ac:dyDescent="0.2">
      <c r="A269" s="13"/>
      <c r="B269" s="14"/>
      <c r="C269" s="16" t="s">
        <v>113</v>
      </c>
      <c r="D269" s="30"/>
      <c r="E269" s="31" t="s">
        <v>8</v>
      </c>
      <c r="F269" s="29">
        <v>1</v>
      </c>
      <c r="G269" s="138"/>
      <c r="H269" s="189">
        <f t="shared" ref="H269:H271" si="10">G269*F269</f>
        <v>0</v>
      </c>
    </row>
    <row r="270" spans="1:8" s="139" customFormat="1" ht="15" customHeight="1" x14ac:dyDescent="0.2">
      <c r="A270" s="13"/>
      <c r="B270" s="14"/>
      <c r="C270" s="16" t="s">
        <v>114</v>
      </c>
      <c r="D270" s="30"/>
      <c r="E270" s="31" t="s">
        <v>8</v>
      </c>
      <c r="F270" s="29">
        <v>1</v>
      </c>
      <c r="G270" s="138"/>
      <c r="H270" s="189">
        <f t="shared" si="10"/>
        <v>0</v>
      </c>
    </row>
    <row r="271" spans="1:8" s="139" customFormat="1" ht="15" customHeight="1" x14ac:dyDescent="0.2">
      <c r="A271" s="13"/>
      <c r="B271" s="14"/>
      <c r="C271" s="91" t="s">
        <v>115</v>
      </c>
      <c r="D271" s="30"/>
      <c r="E271" s="140" t="s">
        <v>8</v>
      </c>
      <c r="F271" s="141">
        <v>1</v>
      </c>
      <c r="G271" s="142"/>
      <c r="H271" s="189">
        <f t="shared" si="10"/>
        <v>0</v>
      </c>
    </row>
    <row r="272" spans="1:8" s="32" customFormat="1" ht="15" customHeight="1" thickBot="1" x14ac:dyDescent="0.25">
      <c r="A272" s="13"/>
      <c r="B272" s="14"/>
      <c r="C272" s="12"/>
      <c r="D272" s="30"/>
      <c r="E272" s="31"/>
      <c r="F272" s="29"/>
      <c r="G272" s="138"/>
      <c r="H272" s="185"/>
    </row>
    <row r="273" spans="1:8" s="32" customFormat="1" ht="15" customHeight="1" thickTop="1" x14ac:dyDescent="0.2">
      <c r="A273" s="13"/>
      <c r="B273" s="14"/>
      <c r="C273" s="12"/>
      <c r="D273" s="30"/>
      <c r="E273" s="31"/>
      <c r="F273" s="29"/>
      <c r="G273" s="138"/>
      <c r="H273" s="186"/>
    </row>
    <row r="274" spans="1:8" s="32" customFormat="1" ht="15" customHeight="1" x14ac:dyDescent="0.2">
      <c r="A274" s="13"/>
      <c r="B274" s="14"/>
      <c r="C274" s="86" t="s">
        <v>112</v>
      </c>
      <c r="D274" s="30"/>
      <c r="E274" s="31"/>
      <c r="F274" s="29"/>
      <c r="G274" s="138"/>
      <c r="H274" s="187">
        <f>SUM(H269:H273)</f>
        <v>0</v>
      </c>
    </row>
    <row r="275" spans="1:8" s="32" customFormat="1" ht="15" customHeight="1" thickBot="1" x14ac:dyDescent="0.25">
      <c r="A275" s="13"/>
      <c r="B275" s="14"/>
      <c r="C275" s="86"/>
      <c r="D275" s="30"/>
      <c r="E275" s="31"/>
      <c r="F275" s="29"/>
      <c r="G275" s="138"/>
      <c r="H275" s="188"/>
    </row>
    <row r="276" spans="1:8" s="32" customFormat="1" ht="15" customHeight="1" thickTop="1" x14ac:dyDescent="0.2">
      <c r="A276" s="13"/>
      <c r="B276" s="14"/>
      <c r="C276" s="16"/>
      <c r="D276" s="30"/>
      <c r="E276" s="31"/>
      <c r="F276" s="29"/>
      <c r="G276" s="138"/>
      <c r="H276" s="187"/>
    </row>
    <row r="277" spans="1:8" s="32" customFormat="1" ht="15" customHeight="1" x14ac:dyDescent="0.2">
      <c r="A277" s="13"/>
      <c r="B277" s="14"/>
      <c r="C277" s="12"/>
      <c r="D277" s="30"/>
      <c r="E277" s="31"/>
      <c r="F277" s="29"/>
      <c r="G277" s="138"/>
      <c r="H277" s="187"/>
    </row>
    <row r="278" spans="1:8" s="32" customFormat="1" ht="15" customHeight="1" x14ac:dyDescent="0.2">
      <c r="A278" s="13"/>
      <c r="B278" s="14"/>
      <c r="C278" s="12"/>
      <c r="D278" s="30"/>
      <c r="E278" s="31"/>
      <c r="F278" s="29"/>
      <c r="G278" s="138"/>
      <c r="H278" s="187"/>
    </row>
    <row r="279" spans="1:8" s="32" customFormat="1" ht="15" customHeight="1" x14ac:dyDescent="0.2">
      <c r="A279" s="13"/>
      <c r="B279" s="14"/>
      <c r="C279" s="12"/>
      <c r="D279" s="30"/>
      <c r="E279" s="31"/>
      <c r="F279" s="29"/>
      <c r="G279" s="138"/>
      <c r="H279" s="187"/>
    </row>
    <row r="280" spans="1:8" s="32" customFormat="1" ht="15" customHeight="1" x14ac:dyDescent="0.2">
      <c r="A280" s="13"/>
      <c r="B280" s="14"/>
      <c r="C280" s="12"/>
      <c r="D280" s="30"/>
      <c r="E280" s="31"/>
      <c r="F280" s="29"/>
      <c r="G280" s="138"/>
      <c r="H280" s="187"/>
    </row>
    <row r="281" spans="1:8" s="32" customFormat="1" ht="15" customHeight="1" x14ac:dyDescent="0.2">
      <c r="A281" s="13"/>
      <c r="B281" s="14"/>
      <c r="C281" s="12"/>
      <c r="D281" s="30"/>
      <c r="E281" s="31"/>
      <c r="F281" s="29"/>
      <c r="G281" s="138"/>
      <c r="H281" s="187"/>
    </row>
    <row r="282" spans="1:8" s="32" customFormat="1" ht="15" customHeight="1" x14ac:dyDescent="0.2">
      <c r="A282" s="13"/>
      <c r="B282" s="14"/>
      <c r="C282" s="12"/>
      <c r="D282" s="30"/>
      <c r="E282" s="31"/>
      <c r="F282" s="29"/>
      <c r="G282" s="138"/>
      <c r="H282" s="187"/>
    </row>
    <row r="283" spans="1:8" s="32" customFormat="1" ht="15" customHeight="1" x14ac:dyDescent="0.2">
      <c r="A283" s="13"/>
      <c r="B283" s="14"/>
      <c r="C283" s="12"/>
      <c r="D283" s="30"/>
      <c r="E283" s="31"/>
      <c r="F283" s="29"/>
      <c r="G283" s="138"/>
      <c r="H283" s="187"/>
    </row>
    <row r="284" spans="1:8" s="32" customFormat="1" ht="15" customHeight="1" x14ac:dyDescent="0.2">
      <c r="A284" s="13"/>
      <c r="B284" s="14"/>
      <c r="C284" s="12"/>
      <c r="D284" s="30"/>
      <c r="E284" s="31"/>
      <c r="F284" s="29"/>
      <c r="G284" s="138"/>
      <c r="H284" s="187"/>
    </row>
    <row r="285" spans="1:8" s="32" customFormat="1" ht="15" customHeight="1" x14ac:dyDescent="0.2">
      <c r="A285" s="13"/>
      <c r="B285" s="14"/>
      <c r="C285" s="12"/>
      <c r="D285" s="30"/>
      <c r="E285" s="31"/>
      <c r="F285" s="29"/>
      <c r="G285" s="138"/>
      <c r="H285" s="187"/>
    </row>
    <row r="286" spans="1:8" s="32" customFormat="1" ht="15" customHeight="1" x14ac:dyDescent="0.2">
      <c r="A286" s="13"/>
      <c r="B286" s="14"/>
      <c r="C286" s="12"/>
      <c r="D286" s="30"/>
      <c r="E286" s="31"/>
      <c r="F286" s="29"/>
      <c r="G286" s="138"/>
      <c r="H286" s="187"/>
    </row>
    <row r="287" spans="1:8" s="32" customFormat="1" ht="15" customHeight="1" x14ac:dyDescent="0.2">
      <c r="A287" s="13"/>
      <c r="B287" s="14"/>
      <c r="C287" s="12"/>
      <c r="D287" s="30"/>
      <c r="E287" s="31"/>
      <c r="F287" s="29"/>
      <c r="G287" s="138"/>
      <c r="H287" s="187"/>
    </row>
    <row r="288" spans="1:8" s="32" customFormat="1" ht="15" customHeight="1" x14ac:dyDescent="0.2">
      <c r="A288" s="13"/>
      <c r="B288" s="14"/>
      <c r="C288" s="12"/>
      <c r="D288" s="30"/>
      <c r="E288" s="31"/>
      <c r="F288" s="29"/>
      <c r="G288" s="138"/>
      <c r="H288" s="187"/>
    </row>
    <row r="289" spans="1:8" s="32" customFormat="1" ht="15" customHeight="1" x14ac:dyDescent="0.2">
      <c r="A289" s="13"/>
      <c r="B289" s="14"/>
      <c r="C289" s="12"/>
      <c r="D289" s="30"/>
      <c r="E289" s="31"/>
      <c r="F289" s="29"/>
      <c r="G289" s="138"/>
      <c r="H289" s="187"/>
    </row>
    <row r="290" spans="1:8" s="32" customFormat="1" ht="15" customHeight="1" x14ac:dyDescent="0.2">
      <c r="A290" s="13"/>
      <c r="B290" s="14"/>
      <c r="C290" s="12"/>
      <c r="D290" s="30"/>
      <c r="E290" s="31"/>
      <c r="F290" s="29"/>
      <c r="G290" s="138"/>
      <c r="H290" s="187"/>
    </row>
    <row r="291" spans="1:8" s="32" customFormat="1" ht="15" customHeight="1" x14ac:dyDescent="0.2">
      <c r="A291" s="13"/>
      <c r="B291" s="14"/>
      <c r="C291" s="12"/>
      <c r="D291" s="30"/>
      <c r="E291" s="31"/>
      <c r="F291" s="29"/>
      <c r="G291" s="138"/>
      <c r="H291" s="187"/>
    </row>
    <row r="292" spans="1:8" s="32" customFormat="1" ht="15" customHeight="1" x14ac:dyDescent="0.2">
      <c r="A292" s="13"/>
      <c r="B292" s="14"/>
      <c r="C292" s="12"/>
      <c r="D292" s="30"/>
      <c r="E292" s="31"/>
      <c r="F292" s="29"/>
      <c r="G292" s="138"/>
      <c r="H292" s="187"/>
    </row>
    <row r="293" spans="1:8" s="32" customFormat="1" ht="15" customHeight="1" x14ac:dyDescent="0.2">
      <c r="A293" s="13"/>
      <c r="B293" s="14"/>
      <c r="C293" s="12"/>
      <c r="D293" s="30"/>
      <c r="E293" s="31"/>
      <c r="F293" s="29"/>
      <c r="G293" s="138"/>
      <c r="H293" s="187"/>
    </row>
    <row r="294" spans="1:8" s="32" customFormat="1" ht="15" customHeight="1" x14ac:dyDescent="0.2">
      <c r="A294" s="13"/>
      <c r="B294" s="14"/>
      <c r="C294" s="12"/>
      <c r="D294" s="30"/>
      <c r="E294" s="31"/>
      <c r="F294" s="29"/>
      <c r="G294" s="138"/>
      <c r="H294" s="187"/>
    </row>
    <row r="295" spans="1:8" s="32" customFormat="1" ht="15" customHeight="1" x14ac:dyDescent="0.2">
      <c r="A295" s="13"/>
      <c r="B295" s="14"/>
      <c r="C295" s="12"/>
      <c r="D295" s="30"/>
      <c r="E295" s="31"/>
      <c r="F295" s="29"/>
      <c r="G295" s="138"/>
      <c r="H295" s="187"/>
    </row>
    <row r="296" spans="1:8" s="32" customFormat="1" ht="15" customHeight="1" x14ac:dyDescent="0.2">
      <c r="A296" s="13"/>
      <c r="B296" s="14"/>
      <c r="C296" s="12"/>
      <c r="D296" s="30"/>
      <c r="E296" s="31"/>
      <c r="F296" s="29"/>
      <c r="G296" s="138"/>
      <c r="H296" s="187"/>
    </row>
    <row r="297" spans="1:8" s="32" customFormat="1" ht="15" customHeight="1" x14ac:dyDescent="0.2">
      <c r="A297" s="13"/>
      <c r="B297" s="14"/>
      <c r="C297" s="12"/>
      <c r="D297" s="30"/>
      <c r="E297" s="31"/>
      <c r="F297" s="29"/>
      <c r="G297" s="138"/>
      <c r="H297" s="187"/>
    </row>
    <row r="298" spans="1:8" s="32" customFormat="1" ht="15" customHeight="1" x14ac:dyDescent="0.2">
      <c r="A298" s="13"/>
      <c r="B298" s="14"/>
      <c r="C298" s="12"/>
      <c r="D298" s="30"/>
      <c r="E298" s="31"/>
      <c r="F298" s="29"/>
      <c r="G298" s="138"/>
      <c r="H298" s="187"/>
    </row>
    <row r="299" spans="1:8" s="32" customFormat="1" ht="15" customHeight="1" x14ac:dyDescent="0.2">
      <c r="A299" s="13"/>
      <c r="B299" s="14"/>
      <c r="C299" s="12"/>
      <c r="D299" s="30"/>
      <c r="E299" s="31"/>
      <c r="F299" s="29"/>
      <c r="G299" s="138"/>
      <c r="H299" s="187"/>
    </row>
    <row r="300" spans="1:8" s="32" customFormat="1" ht="15" customHeight="1" x14ac:dyDescent="0.2">
      <c r="A300" s="13"/>
      <c r="B300" s="14"/>
      <c r="C300" s="12"/>
      <c r="D300" s="30"/>
      <c r="E300" s="31"/>
      <c r="F300" s="29"/>
      <c r="G300" s="138"/>
      <c r="H300" s="187"/>
    </row>
    <row r="301" spans="1:8" s="32" customFormat="1" ht="15" customHeight="1" x14ac:dyDescent="0.2">
      <c r="A301" s="13"/>
      <c r="B301" s="14"/>
      <c r="C301" s="12"/>
      <c r="D301" s="30"/>
      <c r="E301" s="31"/>
      <c r="F301" s="29"/>
      <c r="G301" s="138"/>
      <c r="H301" s="187"/>
    </row>
    <row r="302" spans="1:8" s="32" customFormat="1" ht="15" customHeight="1" x14ac:dyDescent="0.2">
      <c r="A302" s="13"/>
      <c r="B302" s="14"/>
      <c r="C302" s="12"/>
      <c r="D302" s="30"/>
      <c r="E302" s="31"/>
      <c r="F302" s="29"/>
      <c r="G302" s="138"/>
      <c r="H302" s="187"/>
    </row>
    <row r="303" spans="1:8" s="32" customFormat="1" ht="15" customHeight="1" x14ac:dyDescent="0.2">
      <c r="A303" s="13"/>
      <c r="B303" s="14"/>
      <c r="C303" s="12"/>
      <c r="D303" s="30"/>
      <c r="E303" s="31"/>
      <c r="F303" s="29"/>
      <c r="G303" s="138"/>
      <c r="H303" s="187"/>
    </row>
    <row r="304" spans="1:8" s="32" customFormat="1" ht="15" customHeight="1" x14ac:dyDescent="0.2">
      <c r="A304" s="13"/>
      <c r="B304" s="14"/>
      <c r="C304" s="12"/>
      <c r="D304" s="30"/>
      <c r="E304" s="31"/>
      <c r="F304" s="29"/>
      <c r="G304" s="138"/>
      <c r="H304" s="187"/>
    </row>
    <row r="305" spans="1:8" s="32" customFormat="1" ht="15" customHeight="1" x14ac:dyDescent="0.2">
      <c r="A305" s="13"/>
      <c r="B305" s="14"/>
      <c r="C305" s="12"/>
      <c r="D305" s="30"/>
      <c r="E305" s="31"/>
      <c r="F305" s="29"/>
      <c r="G305" s="138"/>
      <c r="H305" s="187"/>
    </row>
    <row r="306" spans="1:8" s="32" customFormat="1" ht="15" customHeight="1" x14ac:dyDescent="0.2">
      <c r="A306" s="13"/>
      <c r="B306" s="14"/>
      <c r="C306" s="12"/>
      <c r="D306" s="30"/>
      <c r="E306" s="31"/>
      <c r="F306" s="29"/>
      <c r="G306" s="138"/>
      <c r="H306" s="187"/>
    </row>
    <row r="307" spans="1:8" s="32" customFormat="1" ht="15" customHeight="1" x14ac:dyDescent="0.2">
      <c r="A307" s="13"/>
      <c r="B307" s="14"/>
      <c r="C307" s="12"/>
      <c r="D307" s="30"/>
      <c r="E307" s="31"/>
      <c r="F307" s="29"/>
      <c r="G307" s="138"/>
      <c r="H307" s="187"/>
    </row>
    <row r="308" spans="1:8" s="32" customFormat="1" ht="15" customHeight="1" x14ac:dyDescent="0.2">
      <c r="A308" s="13"/>
      <c r="B308" s="14"/>
      <c r="C308" s="12"/>
      <c r="D308" s="30"/>
      <c r="E308" s="31"/>
      <c r="F308" s="29"/>
      <c r="G308" s="138"/>
      <c r="H308" s="187"/>
    </row>
    <row r="309" spans="1:8" s="32" customFormat="1" ht="15" customHeight="1" x14ac:dyDescent="0.2">
      <c r="A309" s="13"/>
      <c r="B309" s="14"/>
      <c r="C309" s="12"/>
      <c r="D309" s="30"/>
      <c r="E309" s="31"/>
      <c r="F309" s="29"/>
      <c r="G309" s="138"/>
      <c r="H309" s="187"/>
    </row>
    <row r="310" spans="1:8" s="32" customFormat="1" ht="15" customHeight="1" x14ac:dyDescent="0.2">
      <c r="A310" s="13"/>
      <c r="B310" s="14"/>
      <c r="C310" s="12"/>
      <c r="D310" s="30"/>
      <c r="E310" s="31"/>
      <c r="F310" s="29"/>
      <c r="G310" s="138"/>
      <c r="H310" s="187"/>
    </row>
    <row r="311" spans="1:8" s="32" customFormat="1" ht="15" customHeight="1" x14ac:dyDescent="0.2">
      <c r="A311" s="13"/>
      <c r="B311" s="14"/>
      <c r="C311" s="12"/>
      <c r="D311" s="30"/>
      <c r="E311" s="31"/>
      <c r="F311" s="29"/>
      <c r="G311" s="138"/>
      <c r="H311" s="187"/>
    </row>
    <row r="312" spans="1:8" s="32" customFormat="1" ht="15" customHeight="1" x14ac:dyDescent="0.2">
      <c r="A312" s="13"/>
      <c r="B312" s="14"/>
      <c r="C312" s="12"/>
      <c r="D312" s="30"/>
      <c r="E312" s="31"/>
      <c r="F312" s="29"/>
      <c r="G312" s="138"/>
      <c r="H312" s="187"/>
    </row>
    <row r="313" spans="1:8" s="32" customFormat="1" ht="15" customHeight="1" x14ac:dyDescent="0.2">
      <c r="A313" s="13"/>
      <c r="B313" s="14"/>
      <c r="C313" s="12"/>
      <c r="D313" s="30"/>
      <c r="E313" s="31"/>
      <c r="F313" s="29"/>
      <c r="G313" s="138"/>
      <c r="H313" s="187"/>
    </row>
    <row r="314" spans="1:8" s="32" customFormat="1" ht="15" customHeight="1" x14ac:dyDescent="0.2">
      <c r="A314" s="13"/>
      <c r="B314" s="14"/>
      <c r="C314" s="12"/>
      <c r="D314" s="30"/>
      <c r="E314" s="31"/>
      <c r="F314" s="29"/>
      <c r="G314" s="138"/>
      <c r="H314" s="187"/>
    </row>
    <row r="315" spans="1:8" s="32" customFormat="1" ht="15" customHeight="1" x14ac:dyDescent="0.2">
      <c r="A315" s="13"/>
      <c r="B315" s="14"/>
      <c r="C315" s="12"/>
      <c r="D315" s="30"/>
      <c r="E315" s="31"/>
      <c r="F315" s="29"/>
      <c r="G315" s="138"/>
      <c r="H315" s="187"/>
    </row>
    <row r="316" spans="1:8" s="32" customFormat="1" ht="15" customHeight="1" x14ac:dyDescent="0.2">
      <c r="A316" s="13"/>
      <c r="B316" s="14"/>
      <c r="C316" s="12"/>
      <c r="D316" s="30"/>
      <c r="E316" s="31"/>
      <c r="F316" s="29"/>
      <c r="G316" s="138"/>
      <c r="H316" s="187"/>
    </row>
    <row r="317" spans="1:8" s="32" customFormat="1" ht="15" customHeight="1" x14ac:dyDescent="0.2">
      <c r="A317" s="13"/>
      <c r="B317" s="14"/>
      <c r="C317" s="12"/>
      <c r="D317" s="30"/>
      <c r="E317" s="31"/>
      <c r="F317" s="29"/>
      <c r="G317" s="138"/>
      <c r="H317" s="187"/>
    </row>
    <row r="318" spans="1:8" s="32" customFormat="1" ht="15" customHeight="1" x14ac:dyDescent="0.2">
      <c r="A318" s="13"/>
      <c r="B318" s="14"/>
      <c r="C318" s="12"/>
      <c r="D318" s="30"/>
      <c r="E318" s="31"/>
      <c r="F318" s="29"/>
      <c r="G318" s="138"/>
      <c r="H318" s="187"/>
    </row>
    <row r="319" spans="1:8" s="32" customFormat="1" ht="15" customHeight="1" x14ac:dyDescent="0.2">
      <c r="A319" s="13"/>
      <c r="B319" s="14"/>
      <c r="C319" s="12"/>
      <c r="D319" s="30"/>
      <c r="E319" s="31"/>
      <c r="F319" s="29"/>
      <c r="G319" s="138"/>
      <c r="H319" s="187"/>
    </row>
    <row r="320" spans="1:8" s="32" customFormat="1" ht="15" customHeight="1" x14ac:dyDescent="0.2">
      <c r="A320" s="13"/>
      <c r="B320" s="14"/>
      <c r="C320" s="12"/>
      <c r="D320" s="30"/>
      <c r="E320" s="31"/>
      <c r="F320" s="29"/>
      <c r="G320" s="138"/>
      <c r="H320" s="187"/>
    </row>
    <row r="321" spans="1:8" s="32" customFormat="1" ht="15" customHeight="1" x14ac:dyDescent="0.2">
      <c r="A321" s="13"/>
      <c r="B321" s="14"/>
      <c r="C321" s="12"/>
      <c r="D321" s="30"/>
      <c r="E321" s="31"/>
      <c r="F321" s="29"/>
      <c r="G321" s="138"/>
      <c r="H321" s="187"/>
    </row>
    <row r="322" spans="1:8" s="32" customFormat="1" ht="15" customHeight="1" x14ac:dyDescent="0.2">
      <c r="A322" s="13"/>
      <c r="B322" s="14"/>
      <c r="C322" s="12"/>
      <c r="D322" s="30"/>
      <c r="E322" s="31"/>
      <c r="F322" s="29"/>
      <c r="G322" s="138"/>
      <c r="H322" s="187"/>
    </row>
    <row r="323" spans="1:8" s="32" customFormat="1" ht="15" customHeight="1" x14ac:dyDescent="0.2">
      <c r="A323" s="13"/>
      <c r="B323" s="14"/>
      <c r="C323" s="12"/>
      <c r="D323" s="30"/>
      <c r="E323" s="31"/>
      <c r="F323" s="29"/>
      <c r="G323" s="138"/>
      <c r="H323" s="187"/>
    </row>
    <row r="324" spans="1:8" s="32" customFormat="1" ht="15" customHeight="1" x14ac:dyDescent="0.2">
      <c r="A324" s="13"/>
      <c r="B324" s="14"/>
      <c r="C324" s="12"/>
      <c r="D324" s="30"/>
      <c r="E324" s="31"/>
      <c r="F324" s="29"/>
      <c r="G324" s="138"/>
      <c r="H324" s="187"/>
    </row>
    <row r="325" spans="1:8" s="32" customFormat="1" ht="15" customHeight="1" x14ac:dyDescent="0.2">
      <c r="A325" s="13"/>
      <c r="B325" s="14"/>
      <c r="C325" s="12"/>
      <c r="D325" s="30"/>
      <c r="E325" s="31"/>
      <c r="F325" s="29"/>
      <c r="G325" s="138"/>
      <c r="H325" s="187"/>
    </row>
    <row r="326" spans="1:8" s="32" customFormat="1" ht="15" customHeight="1" x14ac:dyDescent="0.2">
      <c r="A326" s="13"/>
      <c r="B326" s="14"/>
      <c r="C326" s="12"/>
      <c r="D326" s="30"/>
      <c r="E326" s="31"/>
      <c r="F326" s="29"/>
      <c r="G326" s="138"/>
      <c r="H326" s="187"/>
    </row>
    <row r="327" spans="1:8" s="32" customFormat="1" ht="15" customHeight="1" x14ac:dyDescent="0.2">
      <c r="A327" s="13"/>
      <c r="B327" s="14"/>
      <c r="C327" s="12"/>
      <c r="D327" s="30"/>
      <c r="E327" s="31"/>
      <c r="F327" s="29"/>
      <c r="G327" s="138"/>
      <c r="H327" s="187"/>
    </row>
    <row r="328" spans="1:8" s="32" customFormat="1" ht="15" customHeight="1" x14ac:dyDescent="0.2">
      <c r="A328" s="13"/>
      <c r="B328" s="14"/>
      <c r="C328" s="12"/>
      <c r="D328" s="30"/>
      <c r="E328" s="31"/>
      <c r="F328" s="29"/>
      <c r="G328" s="138"/>
      <c r="H328" s="187"/>
    </row>
    <row r="329" spans="1:8" s="32" customFormat="1" ht="15" customHeight="1" thickBot="1" x14ac:dyDescent="0.25">
      <c r="A329" s="143"/>
      <c r="B329" s="144"/>
      <c r="C329" s="145"/>
      <c r="D329" s="146"/>
      <c r="E329" s="147"/>
      <c r="F329" s="148"/>
      <c r="G329" s="213"/>
      <c r="H329" s="188"/>
    </row>
    <row r="330" spans="1:8" s="88" customFormat="1" ht="13.5" thickTop="1" x14ac:dyDescent="0.2">
      <c r="A330" s="5"/>
      <c r="B330" s="116"/>
      <c r="C330" s="117"/>
      <c r="D330" s="118"/>
      <c r="E330" s="119"/>
      <c r="F330" s="120"/>
      <c r="G330" s="216"/>
      <c r="H330" s="196"/>
    </row>
    <row r="331" spans="1:8" s="88" customFormat="1" ht="15" customHeight="1" x14ac:dyDescent="0.2">
      <c r="A331" s="149" t="s">
        <v>3</v>
      </c>
      <c r="B331" s="121"/>
      <c r="C331" s="165" t="s">
        <v>78</v>
      </c>
      <c r="D331" s="165"/>
      <c r="E331" s="165"/>
      <c r="F331" s="165"/>
      <c r="G331" s="217"/>
      <c r="H331" s="197" t="s">
        <v>82</v>
      </c>
    </row>
    <row r="332" spans="1:8" s="88" customFormat="1" ht="21" x14ac:dyDescent="0.2">
      <c r="A332" s="8"/>
      <c r="B332" s="121"/>
      <c r="C332" s="132" t="s">
        <v>81</v>
      </c>
      <c r="D332" s="122"/>
      <c r="E332" s="123"/>
      <c r="F332" s="124"/>
      <c r="G332" s="217"/>
      <c r="H332" s="197"/>
    </row>
    <row r="333" spans="1:8" s="88" customFormat="1" ht="13.5" thickBot="1" x14ac:dyDescent="0.25">
      <c r="A333" s="9"/>
      <c r="B333" s="125"/>
      <c r="C333" s="126"/>
      <c r="D333" s="127"/>
      <c r="E333" s="128"/>
      <c r="F333" s="129"/>
      <c r="G333" s="218"/>
      <c r="H333" s="198"/>
    </row>
    <row r="334" spans="1:8" s="32" customFormat="1" ht="15" customHeight="1" thickTop="1" x14ac:dyDescent="0.2">
      <c r="A334" s="89"/>
      <c r="B334" s="90"/>
      <c r="C334" s="83"/>
      <c r="D334" s="87"/>
      <c r="E334" s="92"/>
      <c r="F334" s="93"/>
      <c r="G334" s="212"/>
      <c r="H334" s="195"/>
    </row>
    <row r="335" spans="1:8" s="32" customFormat="1" ht="15" customHeight="1" x14ac:dyDescent="0.2">
      <c r="A335" s="89"/>
      <c r="B335" s="84"/>
      <c r="C335" s="130" t="s">
        <v>84</v>
      </c>
      <c r="D335" s="87"/>
      <c r="E335" s="108"/>
      <c r="F335" s="109"/>
      <c r="G335" s="219"/>
      <c r="H335" s="199" t="s">
        <v>1</v>
      </c>
    </row>
    <row r="336" spans="1:8" s="32" customFormat="1" ht="15" customHeight="1" x14ac:dyDescent="0.2">
      <c r="A336" s="110"/>
      <c r="B336" s="111"/>
      <c r="C336" s="112"/>
      <c r="D336" s="113"/>
      <c r="E336" s="114"/>
      <c r="F336" s="115"/>
      <c r="G336" s="220"/>
      <c r="H336" s="200"/>
    </row>
    <row r="337" spans="1:8" s="32" customFormat="1" ht="28.5" customHeight="1" x14ac:dyDescent="0.2">
      <c r="A337" s="89"/>
      <c r="B337" s="90"/>
      <c r="C337" s="83"/>
      <c r="D337" s="87"/>
      <c r="E337" s="92"/>
      <c r="F337" s="93"/>
      <c r="G337" s="212"/>
      <c r="H337" s="195"/>
    </row>
    <row r="338" spans="1:8" s="32" customFormat="1" ht="15" customHeight="1" x14ac:dyDescent="0.2">
      <c r="A338" s="13" t="str">
        <f>A67</f>
        <v>1</v>
      </c>
      <c r="B338" s="14"/>
      <c r="C338" s="152" t="str">
        <f>C67</f>
        <v>CONSISTANCE ET ETENDU DES TRAVAUX</v>
      </c>
      <c r="D338" s="30"/>
      <c r="E338" s="31"/>
      <c r="F338" s="29"/>
      <c r="G338" s="138"/>
      <c r="H338" s="187"/>
    </row>
    <row r="339" spans="1:8" s="32" customFormat="1" ht="15" customHeight="1" x14ac:dyDescent="0.2">
      <c r="A339" s="13" t="str">
        <f>A68</f>
        <v>1.6-1.8</v>
      </c>
      <c r="B339" s="14"/>
      <c r="C339" s="86" t="str">
        <f>C72</f>
        <v>Montant total H.T. § 1.6-1.8</v>
      </c>
      <c r="D339" s="30"/>
      <c r="E339" s="31"/>
      <c r="F339" s="29"/>
      <c r="G339" s="138"/>
      <c r="H339" s="187">
        <f>H72</f>
        <v>0</v>
      </c>
    </row>
    <row r="340" spans="1:8" s="32" customFormat="1" ht="15" customHeight="1" x14ac:dyDescent="0.2">
      <c r="A340" s="153"/>
      <c r="B340" s="14"/>
      <c r="C340" s="12"/>
      <c r="D340" s="30"/>
      <c r="E340" s="31"/>
      <c r="F340" s="29"/>
      <c r="G340" s="138"/>
      <c r="H340" s="187"/>
    </row>
    <row r="341" spans="1:8" s="32" customFormat="1" ht="12.75" x14ac:dyDescent="0.2">
      <c r="A341" s="13" t="str">
        <f>A76</f>
        <v>3</v>
      </c>
      <c r="B341" s="14"/>
      <c r="C341" s="152" t="str">
        <f>C76</f>
        <v>SPECIFICATIONS TECHNIQUES PARTICULIERES</v>
      </c>
      <c r="D341" s="30"/>
      <c r="E341" s="31"/>
      <c r="F341" s="29"/>
      <c r="G341" s="138"/>
      <c r="H341" s="187"/>
    </row>
    <row r="342" spans="1:8" s="32" customFormat="1" ht="15" customHeight="1" x14ac:dyDescent="0.2">
      <c r="A342" s="13" t="str">
        <f>A78</f>
        <v>3.1</v>
      </c>
      <c r="B342" s="14"/>
      <c r="C342" s="152" t="str">
        <f>C78</f>
        <v>DEPOSE</v>
      </c>
      <c r="D342" s="30"/>
      <c r="E342" s="31"/>
      <c r="F342" s="29"/>
      <c r="G342" s="138"/>
      <c r="H342" s="187"/>
    </row>
    <row r="343" spans="1:8" s="32" customFormat="1" ht="15" customHeight="1" x14ac:dyDescent="0.2">
      <c r="A343" s="153"/>
      <c r="B343" s="14"/>
      <c r="C343" s="86" t="str">
        <f>C82</f>
        <v>Montant total H.T. § 3.1</v>
      </c>
      <c r="D343" s="30"/>
      <c r="E343" s="31"/>
      <c r="F343" s="29"/>
      <c r="G343" s="138"/>
      <c r="H343" s="187">
        <f>H82</f>
        <v>0</v>
      </c>
    </row>
    <row r="344" spans="1:8" s="32" customFormat="1" ht="15" customHeight="1" x14ac:dyDescent="0.2">
      <c r="A344" s="153"/>
      <c r="B344" s="14"/>
      <c r="C344" s="12"/>
      <c r="D344" s="30"/>
      <c r="E344" s="31"/>
      <c r="F344" s="29"/>
      <c r="G344" s="138"/>
      <c r="H344" s="187"/>
    </row>
    <row r="345" spans="1:8" s="32" customFormat="1" ht="15" customHeight="1" x14ac:dyDescent="0.2">
      <c r="A345" s="13" t="str">
        <f>A86</f>
        <v>3.2</v>
      </c>
      <c r="B345" s="14"/>
      <c r="C345" s="152" t="str">
        <f>C86</f>
        <v>INSTALLATIONS DE CHANTIER</v>
      </c>
      <c r="D345" s="30"/>
      <c r="E345" s="31"/>
      <c r="F345" s="29"/>
      <c r="G345" s="138"/>
      <c r="H345" s="187"/>
    </row>
    <row r="346" spans="1:8" s="32" customFormat="1" ht="15" customHeight="1" x14ac:dyDescent="0.2">
      <c r="A346" s="153"/>
      <c r="B346" s="14"/>
      <c r="C346" s="86" t="str">
        <f>C91</f>
        <v>Montant total H.T. § 3.2</v>
      </c>
      <c r="D346" s="30"/>
      <c r="E346" s="31"/>
      <c r="F346" s="29"/>
      <c r="G346" s="138"/>
      <c r="H346" s="187">
        <f>H91</f>
        <v>0</v>
      </c>
    </row>
    <row r="347" spans="1:8" s="32" customFormat="1" ht="15" customHeight="1" x14ac:dyDescent="0.2">
      <c r="A347" s="153"/>
      <c r="B347" s="14"/>
      <c r="C347" s="12"/>
      <c r="D347" s="30"/>
      <c r="E347" s="31"/>
      <c r="F347" s="29"/>
      <c r="G347" s="138"/>
      <c r="H347" s="187"/>
    </row>
    <row r="348" spans="1:8" s="32" customFormat="1" ht="15" customHeight="1" x14ac:dyDescent="0.2">
      <c r="A348" s="13" t="str">
        <f>A95</f>
        <v>3.3</v>
      </c>
      <c r="B348" s="14"/>
      <c r="C348" s="152" t="str">
        <f>C95</f>
        <v>PRISES DE TERRE</v>
      </c>
      <c r="D348" s="30"/>
      <c r="E348" s="31"/>
      <c r="F348" s="29"/>
      <c r="G348" s="138"/>
      <c r="H348" s="187"/>
    </row>
    <row r="349" spans="1:8" s="32" customFormat="1" ht="15" customHeight="1" x14ac:dyDescent="0.2">
      <c r="A349" s="153"/>
      <c r="B349" s="14"/>
      <c r="C349" s="86" t="str">
        <f>C99</f>
        <v>Montant total H.T. § 3.3</v>
      </c>
      <c r="D349" s="30"/>
      <c r="E349" s="31"/>
      <c r="F349" s="29"/>
      <c r="G349" s="138"/>
      <c r="H349" s="187">
        <f>H99</f>
        <v>0</v>
      </c>
    </row>
    <row r="350" spans="1:8" s="32" customFormat="1" ht="15" customHeight="1" x14ac:dyDescent="0.2">
      <c r="A350" s="153"/>
      <c r="B350" s="14"/>
      <c r="C350" s="12"/>
      <c r="D350" s="30"/>
      <c r="E350" s="31"/>
      <c r="F350" s="29"/>
      <c r="G350" s="138"/>
      <c r="H350" s="187"/>
    </row>
    <row r="351" spans="1:8" s="32" customFormat="1" ht="15" customHeight="1" x14ac:dyDescent="0.2">
      <c r="A351" s="13" t="str">
        <f>A103</f>
        <v>3.6</v>
      </c>
      <c r="B351" s="14"/>
      <c r="C351" s="85" t="str">
        <f>C103</f>
        <v>ARMOIRES ELECTRIQUES</v>
      </c>
      <c r="D351" s="30"/>
      <c r="E351" s="31"/>
      <c r="F351" s="29"/>
      <c r="G351" s="138"/>
      <c r="H351" s="187"/>
    </row>
    <row r="352" spans="1:8" s="32" customFormat="1" ht="15" customHeight="1" x14ac:dyDescent="0.2">
      <c r="A352" s="153"/>
      <c r="B352" s="14"/>
      <c r="C352" s="86" t="str">
        <f>C108</f>
        <v>Montant total H.T. § 3.6</v>
      </c>
      <c r="D352" s="30"/>
      <c r="E352" s="31"/>
      <c r="F352" s="29"/>
      <c r="G352" s="138"/>
      <c r="H352" s="187">
        <f>H108</f>
        <v>0</v>
      </c>
    </row>
    <row r="353" spans="1:8" s="32" customFormat="1" ht="15" customHeight="1" x14ac:dyDescent="0.2">
      <c r="A353" s="153"/>
      <c r="B353" s="14"/>
      <c r="C353" s="86"/>
      <c r="D353" s="30"/>
      <c r="E353" s="31"/>
      <c r="F353" s="29"/>
      <c r="G353" s="138"/>
      <c r="H353" s="187"/>
    </row>
    <row r="354" spans="1:8" s="32" customFormat="1" ht="15" customHeight="1" x14ac:dyDescent="0.2">
      <c r="A354" s="13" t="str">
        <f>A112</f>
        <v>3.7</v>
      </c>
      <c r="B354" s="14"/>
      <c r="C354" s="85" t="str">
        <f>C112</f>
        <v>COUPURES D'URGENCES</v>
      </c>
      <c r="D354" s="30"/>
      <c r="E354" s="31"/>
      <c r="F354" s="29"/>
      <c r="G354" s="138"/>
      <c r="H354" s="187"/>
    </row>
    <row r="355" spans="1:8" s="32" customFormat="1" ht="15" customHeight="1" x14ac:dyDescent="0.2">
      <c r="A355" s="153"/>
      <c r="B355" s="14"/>
      <c r="C355" s="86" t="str">
        <f>C118</f>
        <v>Montant total H.T. § 3.7</v>
      </c>
      <c r="D355" s="30"/>
      <c r="E355" s="31"/>
      <c r="F355" s="29"/>
      <c r="G355" s="138"/>
      <c r="H355" s="187">
        <f>H118</f>
        <v>0</v>
      </c>
    </row>
    <row r="356" spans="1:8" s="32" customFormat="1" ht="15" customHeight="1" x14ac:dyDescent="0.2">
      <c r="A356" s="153"/>
      <c r="B356" s="14"/>
      <c r="C356" s="86"/>
      <c r="D356" s="30"/>
      <c r="E356" s="31"/>
      <c r="F356" s="29"/>
      <c r="G356" s="138"/>
      <c r="H356" s="187"/>
    </row>
    <row r="357" spans="1:8" s="32" customFormat="1" ht="15" customHeight="1" x14ac:dyDescent="0.2">
      <c r="A357" s="13" t="str">
        <f>A136</f>
        <v>3.8</v>
      </c>
      <c r="B357" s="14"/>
      <c r="C357" s="85" t="str">
        <f>C136</f>
        <v>EQUIPEMENT DES LOCAUX</v>
      </c>
      <c r="D357" s="30"/>
      <c r="E357" s="31"/>
      <c r="F357" s="29"/>
      <c r="G357" s="138"/>
      <c r="H357" s="187"/>
    </row>
    <row r="358" spans="1:8" s="32" customFormat="1" ht="15" customHeight="1" x14ac:dyDescent="0.2">
      <c r="A358" s="153"/>
      <c r="B358" s="14"/>
      <c r="C358" s="86" t="str">
        <f>C179</f>
        <v>Montant total H.T. § 3.8</v>
      </c>
      <c r="D358" s="30"/>
      <c r="E358" s="31"/>
      <c r="F358" s="29"/>
      <c r="G358" s="138"/>
      <c r="H358" s="187">
        <f>H179</f>
        <v>0</v>
      </c>
    </row>
    <row r="359" spans="1:8" s="32" customFormat="1" ht="15" customHeight="1" x14ac:dyDescent="0.2">
      <c r="A359" s="153"/>
      <c r="B359" s="14"/>
      <c r="C359" s="86"/>
      <c r="D359" s="30"/>
      <c r="E359" s="31"/>
      <c r="F359" s="29"/>
      <c r="G359" s="138"/>
      <c r="H359" s="187"/>
    </row>
    <row r="360" spans="1:8" s="32" customFormat="1" ht="15" customHeight="1" x14ac:dyDescent="0.2">
      <c r="A360" s="13" t="str">
        <f>A183</f>
        <v>3.10</v>
      </c>
      <c r="B360" s="14"/>
      <c r="C360" s="85" t="str">
        <f>C183</f>
        <v>DISTRIBUTION PRINCIPALE</v>
      </c>
      <c r="D360" s="30"/>
      <c r="E360" s="31"/>
      <c r="F360" s="29"/>
      <c r="G360" s="138"/>
      <c r="H360" s="187"/>
    </row>
    <row r="361" spans="1:8" s="32" customFormat="1" ht="15" customHeight="1" x14ac:dyDescent="0.2">
      <c r="A361" s="153"/>
      <c r="B361" s="14"/>
      <c r="C361" s="86" t="str">
        <f>C206</f>
        <v>Montant total H.T. § 3.10</v>
      </c>
      <c r="D361" s="30"/>
      <c r="E361" s="31"/>
      <c r="F361" s="29"/>
      <c r="G361" s="138"/>
      <c r="H361" s="187">
        <f>H206</f>
        <v>0</v>
      </c>
    </row>
    <row r="362" spans="1:8" s="32" customFormat="1" ht="15" customHeight="1" x14ac:dyDescent="0.2">
      <c r="A362" s="153"/>
      <c r="B362" s="14"/>
      <c r="C362" s="86"/>
      <c r="D362" s="30"/>
      <c r="E362" s="31"/>
      <c r="F362" s="29"/>
      <c r="G362" s="138"/>
      <c r="H362" s="187"/>
    </row>
    <row r="363" spans="1:8" s="32" customFormat="1" ht="15" customHeight="1" x14ac:dyDescent="0.2">
      <c r="A363" s="13" t="str">
        <f>A210</f>
        <v>3.11</v>
      </c>
      <c r="B363" s="14"/>
      <c r="C363" s="85" t="str">
        <f>C210</f>
        <v>ALIMENTATIONS SPECIFIQUES</v>
      </c>
      <c r="D363" s="30"/>
      <c r="E363" s="31"/>
      <c r="F363" s="29"/>
      <c r="G363" s="138"/>
      <c r="H363" s="187"/>
    </row>
    <row r="364" spans="1:8" s="32" customFormat="1" ht="15" customHeight="1" x14ac:dyDescent="0.2">
      <c r="A364" s="153"/>
      <c r="B364" s="14"/>
      <c r="C364" s="86" t="str">
        <f>C217</f>
        <v>Montant total H.T. § 3.11</v>
      </c>
      <c r="D364" s="30"/>
      <c r="E364" s="31"/>
      <c r="F364" s="29"/>
      <c r="G364" s="138"/>
      <c r="H364" s="187">
        <f>H217</f>
        <v>0</v>
      </c>
    </row>
    <row r="365" spans="1:8" s="32" customFormat="1" ht="15" customHeight="1" x14ac:dyDescent="0.2">
      <c r="A365" s="153"/>
      <c r="B365" s="14"/>
      <c r="C365" s="86"/>
      <c r="D365" s="30"/>
      <c r="E365" s="31"/>
      <c r="F365" s="29"/>
      <c r="G365" s="138"/>
      <c r="H365" s="187"/>
    </row>
    <row r="366" spans="1:8" s="32" customFormat="1" ht="15" customHeight="1" x14ac:dyDescent="0.2">
      <c r="A366" s="13" t="str">
        <f>A221</f>
        <v>3.12</v>
      </c>
      <c r="B366" s="14"/>
      <c r="C366" s="85" t="str">
        <f>C221</f>
        <v>ECLAIRAGE DE SECURITE</v>
      </c>
      <c r="D366" s="30"/>
      <c r="E366" s="31"/>
      <c r="F366" s="29"/>
      <c r="G366" s="138"/>
      <c r="H366" s="187"/>
    </row>
    <row r="367" spans="1:8" s="32" customFormat="1" ht="15" customHeight="1" x14ac:dyDescent="0.2">
      <c r="A367" s="153"/>
      <c r="B367" s="14"/>
      <c r="C367" s="86" t="str">
        <f>C228</f>
        <v>Montant total H.T. § 3.12</v>
      </c>
      <c r="D367" s="30"/>
      <c r="E367" s="31"/>
      <c r="F367" s="29"/>
      <c r="G367" s="138"/>
      <c r="H367" s="187">
        <f>H228</f>
        <v>0</v>
      </c>
    </row>
    <row r="368" spans="1:8" s="32" customFormat="1" ht="15" customHeight="1" x14ac:dyDescent="0.2">
      <c r="A368" s="153"/>
      <c r="B368" s="14"/>
      <c r="C368" s="86"/>
      <c r="D368" s="30"/>
      <c r="E368" s="31"/>
      <c r="F368" s="29"/>
      <c r="G368" s="138"/>
      <c r="H368" s="187"/>
    </row>
    <row r="369" spans="1:8" s="32" customFormat="1" ht="15" customHeight="1" x14ac:dyDescent="0.2">
      <c r="A369" s="13" t="str">
        <f>A232</f>
        <v>3.13</v>
      </c>
      <c r="B369" s="14"/>
      <c r="C369" s="85" t="str">
        <f>C232</f>
        <v>PRE CABLAGE TELEPHONE INFORMATIQUE</v>
      </c>
      <c r="D369" s="30"/>
      <c r="E369" s="31"/>
      <c r="F369" s="29"/>
      <c r="G369" s="138"/>
      <c r="H369" s="187"/>
    </row>
    <row r="370" spans="1:8" s="32" customFormat="1" ht="15" customHeight="1" x14ac:dyDescent="0.2">
      <c r="A370" s="153"/>
      <c r="B370" s="14"/>
      <c r="C370" s="86" t="str">
        <f>C243</f>
        <v>Montant total H.T. § 3.13</v>
      </c>
      <c r="D370" s="30"/>
      <c r="E370" s="31"/>
      <c r="F370" s="29"/>
      <c r="G370" s="138"/>
      <c r="H370" s="187">
        <f>H243</f>
        <v>0</v>
      </c>
    </row>
    <row r="371" spans="1:8" s="32" customFormat="1" ht="15" customHeight="1" x14ac:dyDescent="0.2">
      <c r="A371" s="153"/>
      <c r="B371" s="14"/>
      <c r="C371" s="86"/>
      <c r="D371" s="30"/>
      <c r="E371" s="31"/>
      <c r="F371" s="29"/>
      <c r="G371" s="138"/>
      <c r="H371" s="187"/>
    </row>
    <row r="372" spans="1:8" s="32" customFormat="1" ht="15" customHeight="1" x14ac:dyDescent="0.2">
      <c r="A372" s="13" t="str">
        <f>A247</f>
        <v>3.14</v>
      </c>
      <c r="B372" s="14"/>
      <c r="C372" s="85" t="str">
        <f>C247</f>
        <v>ALARME INCENDIE</v>
      </c>
      <c r="D372" s="30"/>
      <c r="E372" s="31"/>
      <c r="F372" s="29"/>
      <c r="G372" s="138"/>
      <c r="H372" s="187"/>
    </row>
    <row r="373" spans="1:8" s="32" customFormat="1" ht="15" customHeight="1" x14ac:dyDescent="0.2">
      <c r="A373" s="153"/>
      <c r="B373" s="14"/>
      <c r="C373" s="86" t="str">
        <f>C255</f>
        <v>Montant total H.T. § 3.14</v>
      </c>
      <c r="D373" s="30"/>
      <c r="E373" s="31"/>
      <c r="F373" s="29"/>
      <c r="G373" s="138"/>
      <c r="H373" s="187">
        <f>H255</f>
        <v>0</v>
      </c>
    </row>
    <row r="374" spans="1:8" s="32" customFormat="1" ht="15" customHeight="1" x14ac:dyDescent="0.2">
      <c r="A374" s="153"/>
      <c r="B374" s="14"/>
      <c r="C374" s="86"/>
      <c r="D374" s="30"/>
      <c r="E374" s="31"/>
      <c r="F374" s="29"/>
      <c r="G374" s="138"/>
      <c r="H374" s="187"/>
    </row>
    <row r="375" spans="1:8" s="32" customFormat="1" ht="15" customHeight="1" x14ac:dyDescent="0.2">
      <c r="A375" s="13" t="str">
        <f>A267</f>
        <v>3.15</v>
      </c>
      <c r="B375" s="14"/>
      <c r="C375" s="85" t="str">
        <f>C267</f>
        <v>ALARME INTRUSION</v>
      </c>
      <c r="D375" s="30"/>
      <c r="E375" s="31"/>
      <c r="F375" s="29"/>
      <c r="G375" s="138"/>
      <c r="H375" s="187"/>
    </row>
    <row r="376" spans="1:8" s="32" customFormat="1" ht="15" customHeight="1" x14ac:dyDescent="0.2">
      <c r="A376" s="153"/>
      <c r="B376" s="14"/>
      <c r="C376" s="86" t="str">
        <f>C274</f>
        <v>Montant total H.T. § 3.15</v>
      </c>
      <c r="D376" s="30"/>
      <c r="E376" s="31"/>
      <c r="F376" s="29"/>
      <c r="G376" s="138"/>
      <c r="H376" s="187">
        <f>H274</f>
        <v>0</v>
      </c>
    </row>
    <row r="377" spans="1:8" s="32" customFormat="1" ht="15" customHeight="1" x14ac:dyDescent="0.2">
      <c r="A377" s="153"/>
      <c r="B377" s="14"/>
      <c r="C377" s="86"/>
      <c r="D377" s="30"/>
      <c r="E377" s="31"/>
      <c r="F377" s="29"/>
      <c r="G377" s="138"/>
      <c r="H377" s="187"/>
    </row>
    <row r="378" spans="1:8" s="32" customFormat="1" ht="15" customHeight="1" x14ac:dyDescent="0.2">
      <c r="A378" s="153"/>
      <c r="B378" s="14"/>
      <c r="C378" s="86"/>
      <c r="D378" s="30"/>
      <c r="E378" s="31"/>
      <c r="F378" s="29"/>
      <c r="G378" s="138"/>
      <c r="H378" s="187"/>
    </row>
    <row r="379" spans="1:8" s="32" customFormat="1" ht="15" customHeight="1" x14ac:dyDescent="0.2">
      <c r="A379" s="13"/>
      <c r="B379" s="14"/>
      <c r="C379" s="86"/>
      <c r="D379" s="30"/>
      <c r="E379" s="31"/>
      <c r="F379" s="29"/>
      <c r="G379" s="138"/>
      <c r="H379" s="201"/>
    </row>
    <row r="380" spans="1:8" s="32" customFormat="1" ht="15" customHeight="1" x14ac:dyDescent="0.2">
      <c r="A380" s="13"/>
      <c r="B380" s="154"/>
      <c r="C380" s="85" t="s">
        <v>44</v>
      </c>
      <c r="D380" s="30"/>
      <c r="E380" s="31"/>
      <c r="F380" s="29"/>
      <c r="G380" s="138"/>
      <c r="H380" s="202">
        <f>SUM(H338:H378)</f>
        <v>0</v>
      </c>
    </row>
    <row r="381" spans="1:8" s="32" customFormat="1" ht="15" customHeight="1" x14ac:dyDescent="0.2">
      <c r="A381" s="13"/>
      <c r="B381" s="154"/>
      <c r="C381" s="85"/>
      <c r="D381" s="30"/>
      <c r="E381" s="31"/>
      <c r="F381" s="29"/>
      <c r="G381" s="138"/>
      <c r="H381" s="202"/>
    </row>
    <row r="382" spans="1:8" s="32" customFormat="1" ht="15" customHeight="1" x14ac:dyDescent="0.2">
      <c r="A382" s="13"/>
      <c r="B382" s="154"/>
      <c r="C382" s="85"/>
      <c r="D382" s="30"/>
      <c r="E382" s="31"/>
      <c r="F382" s="29"/>
      <c r="G382" s="138"/>
      <c r="H382" s="202"/>
    </row>
    <row r="383" spans="1:8" s="32" customFormat="1" ht="15" customHeight="1" x14ac:dyDescent="0.2">
      <c r="A383" s="13"/>
      <c r="B383" s="154"/>
      <c r="C383" s="85" t="s">
        <v>56</v>
      </c>
      <c r="D383" s="30"/>
      <c r="E383" s="31"/>
      <c r="F383" s="29"/>
      <c r="G383" s="138"/>
      <c r="H383" s="202">
        <f>ROUND((H380*20%),2)</f>
        <v>0</v>
      </c>
    </row>
    <row r="384" spans="1:8" s="32" customFormat="1" ht="15" customHeight="1" x14ac:dyDescent="0.2">
      <c r="A384" s="13"/>
      <c r="B384" s="154"/>
      <c r="C384" s="85"/>
      <c r="D384" s="30"/>
      <c r="E384" s="31"/>
      <c r="F384" s="29"/>
      <c r="G384" s="138"/>
      <c r="H384" s="202"/>
    </row>
    <row r="385" spans="1:8" s="32" customFormat="1" ht="7.5" customHeight="1" x14ac:dyDescent="0.2">
      <c r="A385" s="13"/>
      <c r="B385" s="154"/>
      <c r="C385" s="85"/>
      <c r="D385" s="30"/>
      <c r="E385" s="31"/>
      <c r="F385" s="29"/>
      <c r="G385" s="138"/>
      <c r="H385" s="202"/>
    </row>
    <row r="386" spans="1:8" s="32" customFormat="1" ht="15" customHeight="1" x14ac:dyDescent="0.2">
      <c r="A386" s="13"/>
      <c r="B386" s="154"/>
      <c r="C386" s="85"/>
      <c r="D386" s="30"/>
      <c r="E386" s="31"/>
      <c r="F386" s="29"/>
      <c r="G386" s="138"/>
      <c r="H386" s="203"/>
    </row>
    <row r="387" spans="1:8" s="32" customFormat="1" ht="15" customHeight="1" x14ac:dyDescent="0.2">
      <c r="A387" s="13"/>
      <c r="B387" s="154"/>
      <c r="C387" s="85" t="s">
        <v>45</v>
      </c>
      <c r="D387" s="30"/>
      <c r="E387" s="31"/>
      <c r="F387" s="29"/>
      <c r="G387" s="138"/>
      <c r="H387" s="202">
        <f>SUM(H380:H383)</f>
        <v>0</v>
      </c>
    </row>
    <row r="388" spans="1:8" s="32" customFormat="1" ht="15" customHeight="1" x14ac:dyDescent="0.2">
      <c r="A388" s="13"/>
      <c r="B388" s="154"/>
      <c r="C388" s="85"/>
      <c r="D388" s="30"/>
      <c r="E388" s="31"/>
      <c r="F388" s="29"/>
      <c r="G388" s="138"/>
      <c r="H388" s="204"/>
    </row>
    <row r="389" spans="1:8" s="32" customFormat="1" ht="15" customHeight="1" x14ac:dyDescent="0.2">
      <c r="A389" s="13"/>
      <c r="B389" s="154"/>
      <c r="C389" s="85"/>
      <c r="D389" s="30"/>
      <c r="E389" s="31"/>
      <c r="F389" s="29"/>
      <c r="G389" s="138"/>
      <c r="H389" s="202"/>
    </row>
    <row r="390" spans="1:8" s="32" customFormat="1" ht="15" customHeight="1" x14ac:dyDescent="0.2">
      <c r="A390" s="13"/>
      <c r="B390" s="154"/>
      <c r="C390" s="85"/>
      <c r="D390" s="30"/>
      <c r="E390" s="31"/>
      <c r="F390" s="29"/>
      <c r="G390" s="138"/>
      <c r="H390" s="202"/>
    </row>
    <row r="391" spans="1:8" s="32" customFormat="1" ht="15" customHeight="1" x14ac:dyDescent="0.2">
      <c r="A391" s="13"/>
      <c r="B391" s="154"/>
      <c r="C391" s="85"/>
      <c r="D391" s="30"/>
      <c r="E391" s="31"/>
      <c r="F391" s="29"/>
      <c r="G391" s="138"/>
      <c r="H391" s="202"/>
    </row>
    <row r="392" spans="1:8" s="32" customFormat="1" ht="15" customHeight="1" x14ac:dyDescent="0.2">
      <c r="A392" s="13"/>
      <c r="B392" s="154"/>
      <c r="C392" s="85"/>
      <c r="D392" s="30"/>
      <c r="E392" s="31"/>
      <c r="F392" s="29"/>
      <c r="G392" s="138"/>
      <c r="H392" s="202"/>
    </row>
    <row r="393" spans="1:8" s="32" customFormat="1" ht="15" customHeight="1" x14ac:dyDescent="0.2">
      <c r="A393" s="13"/>
      <c r="B393" s="154"/>
      <c r="C393" s="85"/>
      <c r="D393" s="30"/>
      <c r="E393" s="31"/>
      <c r="F393" s="29"/>
      <c r="G393" s="138"/>
      <c r="H393" s="202"/>
    </row>
    <row r="394" spans="1:8" s="32" customFormat="1" ht="15" customHeight="1" x14ac:dyDescent="0.2">
      <c r="A394" s="13"/>
      <c r="B394" s="154"/>
      <c r="C394" s="85"/>
      <c r="D394" s="30"/>
      <c r="E394" s="31"/>
      <c r="F394" s="29"/>
      <c r="G394" s="138"/>
      <c r="H394" s="202"/>
    </row>
    <row r="395" spans="1:8" s="32" customFormat="1" ht="15" customHeight="1" x14ac:dyDescent="0.2">
      <c r="A395" s="13"/>
      <c r="B395" s="154"/>
      <c r="C395" s="85"/>
      <c r="D395" s="30"/>
      <c r="E395" s="31"/>
      <c r="F395" s="29"/>
      <c r="G395" s="138"/>
      <c r="H395" s="202"/>
    </row>
    <row r="396" spans="1:8" s="32" customFormat="1" ht="15" customHeight="1" x14ac:dyDescent="0.2">
      <c r="A396" s="13"/>
      <c r="B396" s="154"/>
      <c r="C396" s="85"/>
      <c r="D396" s="30"/>
      <c r="E396" s="31"/>
      <c r="F396" s="29"/>
      <c r="G396" s="138"/>
      <c r="H396" s="202"/>
    </row>
    <row r="397" spans="1:8" s="32" customFormat="1" ht="15" customHeight="1" x14ac:dyDescent="0.2">
      <c r="A397" s="13"/>
      <c r="B397" s="154"/>
      <c r="C397" s="85"/>
      <c r="D397" s="30"/>
      <c r="E397" s="31"/>
      <c r="F397" s="29"/>
      <c r="G397" s="138"/>
      <c r="H397" s="202"/>
    </row>
    <row r="398" spans="1:8" s="32" customFormat="1" ht="6.75" customHeight="1" x14ac:dyDescent="0.2">
      <c r="A398" s="13"/>
      <c r="B398" s="154"/>
      <c r="C398" s="85"/>
      <c r="D398" s="30"/>
      <c r="E398" s="31"/>
      <c r="F398" s="29"/>
      <c r="G398" s="138"/>
      <c r="H398" s="202"/>
    </row>
    <row r="399" spans="1:8" s="32" customFormat="1" ht="19.5" customHeight="1" x14ac:dyDescent="0.2">
      <c r="A399" s="153"/>
      <c r="B399" s="14"/>
      <c r="C399" s="155" t="s">
        <v>42</v>
      </c>
      <c r="D399" s="30"/>
      <c r="E399" s="31"/>
      <c r="F399" s="29"/>
      <c r="G399" s="138"/>
      <c r="H399" s="187"/>
    </row>
    <row r="400" spans="1:8" s="32" customFormat="1" ht="15" customHeight="1" x14ac:dyDescent="0.2">
      <c r="A400" s="153"/>
      <c r="B400" s="14"/>
      <c r="C400" s="156" t="s">
        <v>43</v>
      </c>
      <c r="D400" s="30"/>
      <c r="E400" s="31"/>
      <c r="F400" s="29"/>
      <c r="G400" s="138"/>
      <c r="H400" s="187"/>
    </row>
    <row r="401" spans="1:8" s="32" customFormat="1" ht="8.25" customHeight="1" thickBot="1" x14ac:dyDescent="0.25">
      <c r="A401" s="143"/>
      <c r="B401" s="144"/>
      <c r="C401" s="145"/>
      <c r="D401" s="146"/>
      <c r="E401" s="147"/>
      <c r="F401" s="148"/>
      <c r="G401" s="213"/>
      <c r="H401" s="188"/>
    </row>
    <row r="402" spans="1:8" s="32" customFormat="1" ht="15.75" thickTop="1" x14ac:dyDescent="0.2">
      <c r="A402" s="157"/>
      <c r="B402" s="84"/>
      <c r="C402" s="83"/>
      <c r="D402" s="43"/>
      <c r="E402" s="158"/>
      <c r="F402" s="159"/>
      <c r="G402" s="160"/>
      <c r="H402" s="161"/>
    </row>
    <row r="403" spans="1:8" s="32" customFormat="1" x14ac:dyDescent="0.2">
      <c r="A403" s="157"/>
      <c r="B403" s="84"/>
      <c r="C403" s="83"/>
      <c r="D403" s="43"/>
      <c r="E403" s="158"/>
      <c r="F403" s="159"/>
      <c r="G403" s="160"/>
      <c r="H403" s="161"/>
    </row>
    <row r="404" spans="1:8" s="32" customFormat="1" x14ac:dyDescent="0.2">
      <c r="A404" s="157"/>
      <c r="B404" s="84"/>
      <c r="C404" s="83"/>
      <c r="D404" s="43"/>
      <c r="E404" s="158"/>
      <c r="F404" s="159"/>
      <c r="G404" s="160"/>
      <c r="H404" s="161"/>
    </row>
    <row r="405" spans="1:8" s="32" customFormat="1" x14ac:dyDescent="0.2">
      <c r="A405" s="157"/>
      <c r="B405" s="84"/>
      <c r="C405" s="83"/>
      <c r="D405" s="43"/>
      <c r="E405" s="158"/>
      <c r="F405" s="159"/>
      <c r="G405" s="160"/>
      <c r="H405" s="161"/>
    </row>
  </sheetData>
  <sheetProtection algorithmName="SHA-512" hashValue="WhcOhi80BbfPG9HjfyoBlV7sVNfKMBtdlj56jEcIbcewblxcuF046ixRsTyGL5qtqNEpZHo5MCg0HM5+obLgXQ==" saltValue="jABeypN2P6M7GALS91OKtg==" spinCount="100000" sheet="1" objects="1" scenarios="1"/>
  <mergeCells count="17">
    <mergeCell ref="C8:G8"/>
    <mergeCell ref="C32:G32"/>
    <mergeCell ref="C33:G33"/>
    <mergeCell ref="C29:G29"/>
    <mergeCell ref="B198:C199"/>
    <mergeCell ref="C331:F331"/>
    <mergeCell ref="C59:F59"/>
    <mergeCell ref="C259:F259"/>
    <mergeCell ref="A263:A264"/>
    <mergeCell ref="B263:C264"/>
    <mergeCell ref="C128:F128"/>
    <mergeCell ref="A132:A133"/>
    <mergeCell ref="B132:C133"/>
    <mergeCell ref="C194:F194"/>
    <mergeCell ref="A198:A199"/>
    <mergeCell ref="A63:A64"/>
    <mergeCell ref="B63:C64"/>
  </mergeCells>
  <phoneticPr fontId="0" type="noConversion"/>
  <printOptions horizontalCentered="1" verticalCentered="1"/>
  <pageMargins left="0.19685039370078741" right="0.19685039370078741" top="0.15748031496062992" bottom="0.15748031496062992" header="0.11811023622047244" footer="0.31496062992125984"/>
  <pageSetup paperSize="9" scale="77" firstPageNumber="0" fitToHeight="0" orientation="portrait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EL</vt:lpstr>
      <vt:lpstr>BuiltIn_Print_Area___3</vt:lpstr>
      <vt:lpstr>BuiltIn_Print_Titles___3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B2ES</dc:creator>
  <cp:keywords/>
  <dc:description/>
  <cp:lastModifiedBy>PC</cp:lastModifiedBy>
  <cp:revision>0</cp:revision>
  <cp:lastPrinted>2024-05-16T12:49:05Z</cp:lastPrinted>
  <dcterms:created xsi:type="dcterms:W3CDTF">1999-03-18T18:19:39Z</dcterms:created>
  <dcterms:modified xsi:type="dcterms:W3CDTF">2024-05-16T12:49:41Z</dcterms:modified>
</cp:coreProperties>
</file>