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6 - COMMANDE PUBLIQUE\Maintenance SSI\2 - DPGF et BPU lot DEF\"/>
    </mc:Choice>
  </mc:AlternateContent>
  <bookViews>
    <workbookView xWindow="1970" yWindow="630" windowWidth="17270" windowHeight="7050" activeTab="2"/>
    <workbookView visibility="hidden" xWindow="0" yWindow="0" windowWidth="25200" windowHeight="11390"/>
  </bookViews>
  <sheets>
    <sheet name="Lisez-Moi" sheetId="3" r:id="rId1"/>
    <sheet name="DPGF" sheetId="4" r:id="rId2"/>
    <sheet name="BPU" sheetId="1" r:id="rId3"/>
  </sheets>
  <definedNames>
    <definedName name="_xlnm.Print_Titles" localSheetId="2">BPU!$1:$3</definedName>
    <definedName name="_xlnm.Print_Titles" localSheetId="1">DPGF!$1:$3</definedName>
    <definedName name="_xlnm.Print_Area" localSheetId="2">BPU!$A$1:$H$193</definedName>
    <definedName name="_xlnm.Print_Area" localSheetId="1">DPGF!$A$1:$H$51</definedName>
    <definedName name="_xlnm.Print_Area" localSheetId="0">'Lisez-Moi'!$A$1:$N$24</definedName>
  </definedNames>
  <calcPr calcId="162913"/>
</workbook>
</file>

<file path=xl/calcChain.xml><?xml version="1.0" encoding="utf-8"?>
<calcChain xmlns="http://schemas.openxmlformats.org/spreadsheetml/2006/main">
  <c r="G189" i="1" l="1"/>
  <c r="H189" i="1" s="1"/>
  <c r="G47" i="4" l="1"/>
  <c r="G45" i="4"/>
  <c r="G44" i="4"/>
  <c r="G43" i="4"/>
  <c r="G42" i="4"/>
  <c r="G41" i="4"/>
  <c r="G40" i="4"/>
  <c r="G39" i="4"/>
  <c r="G38" i="4"/>
  <c r="G37" i="4"/>
  <c r="G36" i="4"/>
  <c r="G34" i="4"/>
  <c r="G33" i="4"/>
  <c r="G32" i="4"/>
  <c r="G31" i="4"/>
  <c r="G30" i="4"/>
  <c r="G29" i="4"/>
  <c r="G28" i="4"/>
  <c r="G27" i="4"/>
  <c r="G26" i="4"/>
  <c r="G25" i="4"/>
  <c r="G22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F2" i="4"/>
  <c r="G187" i="1"/>
  <c r="G188" i="1"/>
  <c r="G178" i="1"/>
  <c r="G177" i="1"/>
  <c r="G176" i="1"/>
  <c r="G175" i="1"/>
  <c r="G174" i="1"/>
  <c r="G168" i="1"/>
  <c r="G167" i="1"/>
  <c r="G166" i="1"/>
  <c r="G165" i="1"/>
  <c r="G164" i="1"/>
  <c r="G163" i="1"/>
  <c r="G162" i="1"/>
  <c r="G173" i="1"/>
  <c r="G172" i="1"/>
  <c r="G171" i="1"/>
  <c r="G170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7" i="1"/>
  <c r="G136" i="1"/>
  <c r="G135" i="1"/>
  <c r="G134" i="1"/>
  <c r="G133" i="1"/>
  <c r="G132" i="1"/>
  <c r="G131" i="1"/>
  <c r="G130" i="1"/>
  <c r="G128" i="1"/>
  <c r="G127" i="1"/>
  <c r="G126" i="1"/>
  <c r="G125" i="1"/>
  <c r="G124" i="1"/>
  <c r="G123" i="1"/>
  <c r="G122" i="1"/>
  <c r="G121" i="1"/>
  <c r="G119" i="1"/>
  <c r="G118" i="1"/>
  <c r="G117" i="1"/>
  <c r="G115" i="1"/>
  <c r="G114" i="1"/>
  <c r="G112" i="1"/>
  <c r="G111" i="1"/>
  <c r="G110" i="1"/>
  <c r="G109" i="1"/>
  <c r="G105" i="1"/>
  <c r="G104" i="1"/>
  <c r="G103" i="1"/>
  <c r="G102" i="1"/>
  <c r="G101" i="1"/>
  <c r="G100" i="1"/>
  <c r="G99" i="1"/>
  <c r="G98" i="1"/>
  <c r="G97" i="1"/>
  <c r="G95" i="1"/>
  <c r="G94" i="1"/>
  <c r="G93" i="1"/>
  <c r="G92" i="1"/>
  <c r="G91" i="1"/>
  <c r="G90" i="1"/>
  <c r="G89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9" i="1"/>
  <c r="G11" i="1"/>
  <c r="G12" i="1"/>
  <c r="G13" i="1"/>
  <c r="G14" i="1"/>
  <c r="G15" i="1"/>
  <c r="G17" i="1"/>
  <c r="G50" i="4" l="1"/>
  <c r="H44" i="4"/>
  <c r="H25" i="4"/>
  <c r="H33" i="4"/>
  <c r="H41" i="4"/>
  <c r="H26" i="4"/>
  <c r="H34" i="4"/>
  <c r="H42" i="4"/>
  <c r="H9" i="4"/>
  <c r="H17" i="4"/>
  <c r="H10" i="4"/>
  <c r="H18" i="4"/>
  <c r="H27" i="4"/>
  <c r="H43" i="4"/>
  <c r="H5" i="4"/>
  <c r="H13" i="4"/>
  <c r="H29" i="4"/>
  <c r="H37" i="4"/>
  <c r="H45" i="4"/>
  <c r="H6" i="4"/>
  <c r="H14" i="4"/>
  <c r="H30" i="4"/>
  <c r="H38" i="4"/>
  <c r="H31" i="4"/>
  <c r="H39" i="4"/>
  <c r="H47" i="4"/>
  <c r="H7" i="4"/>
  <c r="H11" i="4"/>
  <c r="H15" i="4"/>
  <c r="H19" i="4"/>
  <c r="H8" i="4"/>
  <c r="H12" i="4"/>
  <c r="H16" i="4"/>
  <c r="H20" i="4"/>
  <c r="H22" i="4"/>
  <c r="H28" i="4"/>
  <c r="H32" i="4"/>
  <c r="H36" i="4"/>
  <c r="H40" i="4"/>
  <c r="G182" i="1"/>
  <c r="G183" i="1"/>
  <c r="H50" i="4" l="1"/>
  <c r="G181" i="1"/>
  <c r="G22" i="1" l="1"/>
  <c r="G180" i="1" l="1"/>
  <c r="G107" i="1"/>
  <c r="G106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186" i="1"/>
  <c r="G74" i="1"/>
  <c r="G53" i="1"/>
  <c r="G52" i="1"/>
  <c r="G51" i="1"/>
  <c r="G50" i="1"/>
  <c r="G49" i="1"/>
  <c r="G48" i="1"/>
  <c r="G47" i="1"/>
  <c r="G46" i="1"/>
  <c r="G45" i="1"/>
  <c r="G44" i="1"/>
  <c r="G42" i="1"/>
  <c r="G41" i="1"/>
  <c r="G40" i="1"/>
  <c r="G39" i="1"/>
  <c r="G38" i="1"/>
  <c r="G37" i="1"/>
  <c r="G36" i="1"/>
  <c r="G35" i="1"/>
  <c r="G33" i="1"/>
  <c r="G32" i="1"/>
  <c r="G31" i="1"/>
  <c r="G30" i="1"/>
  <c r="G29" i="1"/>
  <c r="G28" i="1"/>
  <c r="G25" i="1"/>
  <c r="G24" i="1"/>
  <c r="G23" i="1"/>
  <c r="G21" i="1"/>
  <c r="G20" i="1"/>
  <c r="G19" i="1"/>
  <c r="G18" i="1"/>
  <c r="G7" i="1"/>
  <c r="G43" i="1" l="1"/>
  <c r="G6" i="1" l="1"/>
  <c r="G192" i="1" s="1"/>
  <c r="G27" i="1"/>
  <c r="F2" i="1"/>
  <c r="H181" i="1" l="1"/>
  <c r="H175" i="1"/>
  <c r="H166" i="1"/>
  <c r="H144" i="1"/>
  <c r="H152" i="1"/>
  <c r="H160" i="1"/>
  <c r="H137" i="1"/>
  <c r="H128" i="1"/>
  <c r="H111" i="1"/>
  <c r="H103" i="1"/>
  <c r="H92" i="1"/>
  <c r="H59" i="1"/>
  <c r="H67" i="1"/>
  <c r="H75" i="1"/>
  <c r="H83" i="1"/>
  <c r="H182" i="1"/>
  <c r="H176" i="1"/>
  <c r="H167" i="1"/>
  <c r="H145" i="1"/>
  <c r="H153" i="1"/>
  <c r="H139" i="1"/>
  <c r="H130" i="1"/>
  <c r="H121" i="1"/>
  <c r="H112" i="1"/>
  <c r="H104" i="1"/>
  <c r="H93" i="1"/>
  <c r="H60" i="1"/>
  <c r="H68" i="1"/>
  <c r="H76" i="1"/>
  <c r="H84" i="1"/>
  <c r="H172" i="1"/>
  <c r="H149" i="1"/>
  <c r="H125" i="1"/>
  <c r="H100" i="1"/>
  <c r="H64" i="1"/>
  <c r="H80" i="1"/>
  <c r="H188" i="1"/>
  <c r="H142" i="1"/>
  <c r="H135" i="1"/>
  <c r="H90" i="1"/>
  <c r="H73" i="1"/>
  <c r="H186" i="1"/>
  <c r="H151" i="1"/>
  <c r="H127" i="1"/>
  <c r="H91" i="1"/>
  <c r="H74" i="1"/>
  <c r="H183" i="1"/>
  <c r="H177" i="1"/>
  <c r="H168" i="1"/>
  <c r="H146" i="1"/>
  <c r="H154" i="1"/>
  <c r="H131" i="1"/>
  <c r="H122" i="1"/>
  <c r="H118" i="1"/>
  <c r="H109" i="1"/>
  <c r="H105" i="1"/>
  <c r="H94" i="1"/>
  <c r="H61" i="1"/>
  <c r="H69" i="1"/>
  <c r="H77" i="1"/>
  <c r="H85" i="1"/>
  <c r="H171" i="1"/>
  <c r="H140" i="1"/>
  <c r="H133" i="1"/>
  <c r="H117" i="1"/>
  <c r="H99" i="1"/>
  <c r="H89" i="1"/>
  <c r="H87" i="1"/>
  <c r="H187" i="1"/>
  <c r="H157" i="1"/>
  <c r="H115" i="1"/>
  <c r="H97" i="1"/>
  <c r="H72" i="1"/>
  <c r="H55" i="1"/>
  <c r="H173" i="1"/>
  <c r="H150" i="1"/>
  <c r="H126" i="1"/>
  <c r="H114" i="1"/>
  <c r="H57" i="1"/>
  <c r="H81" i="1"/>
  <c r="H174" i="1"/>
  <c r="H159" i="1"/>
  <c r="H102" i="1"/>
  <c r="H66" i="1"/>
  <c r="H180" i="1"/>
  <c r="H178" i="1"/>
  <c r="H162" i="1"/>
  <c r="H147" i="1"/>
  <c r="H155" i="1"/>
  <c r="H132" i="1"/>
  <c r="H123" i="1"/>
  <c r="H119" i="1"/>
  <c r="H98" i="1"/>
  <c r="H106" i="1"/>
  <c r="H95" i="1"/>
  <c r="H62" i="1"/>
  <c r="H70" i="1"/>
  <c r="H78" i="1"/>
  <c r="H86" i="1"/>
  <c r="H170" i="1"/>
  <c r="H148" i="1"/>
  <c r="H156" i="1"/>
  <c r="H124" i="1"/>
  <c r="H107" i="1"/>
  <c r="H63" i="1"/>
  <c r="H71" i="1"/>
  <c r="H79" i="1"/>
  <c r="H163" i="1"/>
  <c r="H141" i="1"/>
  <c r="H134" i="1"/>
  <c r="H56" i="1"/>
  <c r="H164" i="1"/>
  <c r="H158" i="1"/>
  <c r="H101" i="1"/>
  <c r="H65" i="1"/>
  <c r="H165" i="1"/>
  <c r="H143" i="1"/>
  <c r="H136" i="1"/>
  <c r="H110" i="1"/>
  <c r="H58" i="1"/>
  <c r="H82" i="1"/>
  <c r="H14" i="1"/>
  <c r="H12" i="1"/>
  <c r="H9" i="1"/>
  <c r="H13" i="1"/>
  <c r="H11" i="1"/>
  <c r="H17" i="1"/>
  <c r="H15" i="1"/>
  <c r="H22" i="1"/>
  <c r="H6" i="1"/>
  <c r="H51" i="1"/>
  <c r="H47" i="1"/>
  <c r="H40" i="1"/>
  <c r="H36" i="1"/>
  <c r="H31" i="1"/>
  <c r="H48" i="1"/>
  <c r="H37" i="1"/>
  <c r="H50" i="1"/>
  <c r="H46" i="1"/>
  <c r="H39" i="1"/>
  <c r="H35" i="1"/>
  <c r="H30" i="1"/>
  <c r="H52" i="1"/>
  <c r="H41" i="1"/>
  <c r="H28" i="1"/>
  <c r="H53" i="1"/>
  <c r="H49" i="1"/>
  <c r="H45" i="1"/>
  <c r="H42" i="1"/>
  <c r="H38" i="1"/>
  <c r="H33" i="1"/>
  <c r="H29" i="1"/>
  <c r="H32" i="1"/>
  <c r="H25" i="1"/>
  <c r="H20" i="1"/>
  <c r="H7" i="1"/>
  <c r="H24" i="1"/>
  <c r="H19" i="1"/>
  <c r="H23" i="1"/>
  <c r="H18" i="1"/>
  <c r="H21" i="1"/>
  <c r="H44" i="1"/>
  <c r="H43" i="1"/>
  <c r="H27" i="1"/>
  <c r="H192" i="1" l="1"/>
</calcChain>
</file>

<file path=xl/sharedStrings.xml><?xml version="1.0" encoding="utf-8"?>
<sst xmlns="http://schemas.openxmlformats.org/spreadsheetml/2006/main" count="874" uniqueCount="442">
  <si>
    <t>DESIGNATION</t>
  </si>
  <si>
    <t>Prix unitaire HT</t>
  </si>
  <si>
    <t>L'unité de facturation des prix est indiqué dans les cellules de la colonne Unité</t>
  </si>
  <si>
    <t>2) Tous les prix doivent être renseignés suivant la règle ci-dessus</t>
  </si>
  <si>
    <r>
      <rPr>
        <b/>
        <sz val="10"/>
        <rFont val="Arial"/>
        <family val="2"/>
      </rPr>
      <t>- Soit une valeur décimale strictement supérieure à 0</t>
    </r>
    <r>
      <rPr>
        <sz val="10"/>
        <rFont val="Arial"/>
        <family val="2"/>
      </rPr>
      <t xml:space="preserve"> (les centièmes d'euros sont autorisés)</t>
    </r>
  </si>
  <si>
    <r>
      <rPr>
        <b/>
        <sz val="10"/>
        <rFont val="Arial"/>
        <family val="2"/>
      </rPr>
      <t>- Soit "0" (Zéro)</t>
    </r>
    <r>
      <rPr>
        <sz val="10"/>
        <rFont val="Arial"/>
        <family val="2"/>
      </rPr>
      <t xml:space="preserve"> : le soumissionnaire indique que la prestation est éffectuée mais non facturée</t>
    </r>
  </si>
  <si>
    <t>1) Les valeurs des prix HT à renseigner doivent être:</t>
  </si>
  <si>
    <t>Règles de saisie de la pièce de prix</t>
  </si>
  <si>
    <r>
      <rPr>
        <b/>
        <u/>
        <sz val="10"/>
        <color rgb="FFFF0000"/>
        <rFont val="Arial"/>
        <family val="2"/>
      </rPr>
      <t>Toutes</t>
    </r>
    <r>
      <rPr>
        <sz val="10"/>
        <color rgb="FFFF0000"/>
        <rFont val="Arial"/>
        <family val="2"/>
      </rPr>
      <t xml:space="preserve"> les zones de saisie en vert               dans le présent onglet et les onglets suivants doivent être renseignées par le candidat</t>
    </r>
  </si>
  <si>
    <t>Unité de facturation :</t>
  </si>
  <si>
    <t>Prix à indiquer :</t>
  </si>
  <si>
    <t>Zone de saisie pour le soumissionaire :</t>
  </si>
  <si>
    <t>Taxe sur la valeur ajoutée (TVA) :</t>
  </si>
  <si>
    <t>Taux de TVA applicable :</t>
  </si>
  <si>
    <t>Rappel du taux de TVA applicable à l'offre:</t>
  </si>
  <si>
    <t>1.1</t>
  </si>
  <si>
    <t>1.2</t>
  </si>
  <si>
    <t>1.3</t>
  </si>
  <si>
    <t>2.1</t>
  </si>
  <si>
    <t>Unité</t>
  </si>
  <si>
    <t>Quantité estimative</t>
  </si>
  <si>
    <t>Prix total HT</t>
  </si>
  <si>
    <t>Prix total TTC</t>
  </si>
  <si>
    <t>2.2</t>
  </si>
  <si>
    <t>2.3</t>
  </si>
  <si>
    <t>3.1</t>
  </si>
  <si>
    <t>3.2</t>
  </si>
  <si>
    <t>Les prix des pièces détachées sont considérés franco de port</t>
  </si>
  <si>
    <t>TOTAL DES PRIX UNITAIRES CHU DE BORDEAUX</t>
  </si>
  <si>
    <t>u</t>
  </si>
  <si>
    <t>1.4</t>
  </si>
  <si>
    <t>1.5</t>
  </si>
  <si>
    <t>1.6</t>
  </si>
  <si>
    <t>1.7</t>
  </si>
  <si>
    <t>1.8</t>
  </si>
  <si>
    <t>1.9</t>
  </si>
  <si>
    <t>2.4</t>
  </si>
  <si>
    <t>1.10</t>
  </si>
  <si>
    <t>1.11</t>
  </si>
  <si>
    <t>1.12</t>
  </si>
  <si>
    <t>1.13</t>
  </si>
  <si>
    <t>1.14</t>
  </si>
  <si>
    <t>1.15</t>
  </si>
  <si>
    <t>h</t>
  </si>
  <si>
    <t>Tube plongeur CO2 2 kg alu</t>
  </si>
  <si>
    <t>Tube plongeur CO2 5 kg acier/alu</t>
  </si>
  <si>
    <t>AUTRES PRESTATIONS</t>
  </si>
  <si>
    <t>%</t>
  </si>
  <si>
    <t>Pourcentage de remise sur le catalogue des pièces détachées non-mentionnées dans le présent BPU en lien avec la prestation (joindre ledit catalogue)</t>
  </si>
  <si>
    <t xml:space="preserve">VERIFICATION, MAINTENANCE  ET FOURNITURE DES MOYENS DE SECOURS
du Groupement hospitalier territorial ALLIANCE GIRONDE 33
</t>
  </si>
  <si>
    <t>1.16</t>
  </si>
  <si>
    <t>1.17</t>
  </si>
  <si>
    <t>1.18</t>
  </si>
  <si>
    <t>ECS CONVENTIONNEL POLARIS</t>
  </si>
  <si>
    <t>EX4P10 - Carte extension Polaris 10</t>
  </si>
  <si>
    <t>R12P2 - Module 12 relais</t>
  </si>
  <si>
    <t>ECS ADRESSABLE PIANO</t>
  </si>
  <si>
    <t>FACE AVANT MEZZO 2S 360</t>
  </si>
  <si>
    <t>FACE AVANT MEZZO 2C 360</t>
  </si>
  <si>
    <t>C20R-E - Carte 20 relais program</t>
  </si>
  <si>
    <t xml:space="preserve">X4EVAC - Carte extension 4 lig. UGA </t>
  </si>
  <si>
    <t>ISO-RS - Mezzo sortie Altra &amp; JBUS</t>
  </si>
  <si>
    <t>ECS ADRESSABLE FORTE</t>
  </si>
  <si>
    <t>FORTE-S - Face avant FORTE ECS</t>
  </si>
  <si>
    <t>FORTE-C - Face avant FORTE CMSI</t>
  </si>
  <si>
    <t>FORTE-S - Face avant FORTE 360</t>
  </si>
  <si>
    <t>FORTE-C - Face avant FORTE 360</t>
  </si>
  <si>
    <t>MG2B - Carte 256 pts lig/bou FORTE</t>
  </si>
  <si>
    <t>X4EVAC - Carte extension 4 lig. UGA</t>
  </si>
  <si>
    <t>MGNET - Interface réseau FORTE</t>
  </si>
  <si>
    <t>CONCUFI - Convertisseur cuivre/fibre optique</t>
  </si>
  <si>
    <t>CMSI COLLECTIF ANTARES 3</t>
  </si>
  <si>
    <t>SC4 MOD.4 FACETTES US ANTARES III</t>
  </si>
  <si>
    <t>M2A MOD.2 FACETTES UGA ANTARES III</t>
  </si>
  <si>
    <t>GLD8 CART.8 SORTIES SUP ANTARES III</t>
  </si>
  <si>
    <t>GSR8 CARTE 8 RELAIS SUP ANTARES III</t>
  </si>
  <si>
    <t>UCE8 CART.8 ENTREES SUP ANTARES III</t>
  </si>
  <si>
    <t>F2R-Face remplissage Antarès III</t>
  </si>
  <si>
    <t>BD-Boitier déporté AI/AII/AIII</t>
  </si>
  <si>
    <t>CMSI COLLECTIF ANTARES 4</t>
  </si>
  <si>
    <t>CEA4 - Console d'exploitation</t>
  </si>
  <si>
    <t>CEA4 - Console d'exploitation verte</t>
  </si>
  <si>
    <t>CACHE 3U - Pour complément coffret</t>
  </si>
  <si>
    <t>CGR - Interface réseau ANTARES 4</t>
  </si>
  <si>
    <t>CONCUFI - Convert cuivre/fibre opt.</t>
  </si>
  <si>
    <t>CGB - Carte de gestion de boucle</t>
  </si>
  <si>
    <t>USCA4 -Platine 24 fonctions US/UCMC</t>
  </si>
  <si>
    <t>ED4L - Module déporté 4 adresses</t>
  </si>
  <si>
    <t>EDL - Module déporté 1 adresse</t>
  </si>
  <si>
    <t>ED4R - Module déporté 4 relais</t>
  </si>
  <si>
    <t>EDR2E -Mod.dép.1 relais 2 entrées</t>
  </si>
  <si>
    <t>EDA - Module déporté 1 adresse</t>
  </si>
  <si>
    <t>EDBD - Module Antares 4 reprise BD</t>
  </si>
  <si>
    <t>EDBDA-Module Antares 4 reprise BDA</t>
  </si>
  <si>
    <t>EDAP-Adresse reprise position DC/FC</t>
  </si>
  <si>
    <t>EILC -Elémt.interméd.ligne contrôle</t>
  </si>
  <si>
    <t>EILT -Elt.interm.ligne télécommande</t>
  </si>
  <si>
    <t>ETLC - Elmt.terminal ligne contrôle</t>
  </si>
  <si>
    <t>ETLT -Elt.termin.ligne télécommande</t>
  </si>
  <si>
    <t>AES EAE ET BATTERIES</t>
  </si>
  <si>
    <t>POWERLINE 24-2 - Alim. &amp; coffret</t>
  </si>
  <si>
    <t>POWERLINE 24-4 - Alim. &amp; coffret</t>
  </si>
  <si>
    <t>POWERLINE 24-10 - Alim. &amp; coffret</t>
  </si>
  <si>
    <t>POWERLINE 24-12 - Alim. &amp; coffret</t>
  </si>
  <si>
    <t>POWERLINE 48-4 - Alim &amp; coffret</t>
  </si>
  <si>
    <t>POWERLINE 48-6 - Alim. &amp; coffret</t>
  </si>
  <si>
    <t>AES 48V  8A C180 SB en coffret</t>
  </si>
  <si>
    <t>AES 48V 12A C180 SB en coffret</t>
  </si>
  <si>
    <t xml:space="preserve">AU648 48-6 coffret </t>
  </si>
  <si>
    <t>AU648 48-6 rack</t>
  </si>
  <si>
    <t>AU648 48-6 carte seule</t>
  </si>
  <si>
    <t>AU848 carte seule</t>
  </si>
  <si>
    <t>AU848 48-8 coffret</t>
  </si>
  <si>
    <t>AU848 48-8 rack</t>
  </si>
  <si>
    <t>POWERLINE 24-2 - Alim. seule</t>
  </si>
  <si>
    <t>POWERLINE 24-4 - Alim. seule</t>
  </si>
  <si>
    <t>POWERLINE 24-8 - Alim.seule</t>
  </si>
  <si>
    <t>POWERLINE 24-12 - Alim. Seule</t>
  </si>
  <si>
    <t>POWERLINE 24-4/R - Alim en rack</t>
  </si>
  <si>
    <t>POWERLINE 24-2/R - Alim. en rack</t>
  </si>
  <si>
    <t xml:space="preserve">POWERLINE 48-3 - Alim. Seule </t>
  </si>
  <si>
    <t>POWERLINE 24-8/R - Alim. En rack</t>
  </si>
  <si>
    <t>POWERLINE 24-12/R - Alim. En rack</t>
  </si>
  <si>
    <t>POWERLINE 48-4 carte seule</t>
  </si>
  <si>
    <t>POWERLINE 48-4 rack</t>
  </si>
  <si>
    <t>Batterie 12 volts 1.2Ah</t>
  </si>
  <si>
    <t>Batterie 12 volts   2Ah</t>
  </si>
  <si>
    <t>Batterie 12 volts 7Ah</t>
  </si>
  <si>
    <t>Batterie 12 volts 12Ah</t>
  </si>
  <si>
    <t>Batterie 12 volts 17Ah</t>
  </si>
  <si>
    <t>Batterie 12 volts 24Ah</t>
  </si>
  <si>
    <t>Batterie 12 volts 38Ah</t>
  </si>
  <si>
    <t>Batterie 12 volts 65Ah</t>
  </si>
  <si>
    <t>DETECTEUR PONCTUEL COLLECTIF</t>
  </si>
  <si>
    <t>OC-O,EO,OSET: Dét.opt orion conv.</t>
  </si>
  <si>
    <t>OCT75,EO,OSET:Det.therm. orion conv</t>
  </si>
  <si>
    <t>OC-V-Détec.thermovélo.conven.Orion</t>
  </si>
  <si>
    <t>VIR - Détecteur conv.de flamme</t>
  </si>
  <si>
    <t>SV- Socle + support étiquette VEGA</t>
  </si>
  <si>
    <t>OCO-S/PV - Orion S convent. optique</t>
  </si>
  <si>
    <t>OCO-S/GV - Orion S convent. optique</t>
  </si>
  <si>
    <t>DETECTEUR PONCTUEL ADRESSABLE</t>
  </si>
  <si>
    <t>OA-O,EO,OSET: Dét.optiq.adr.orion</t>
  </si>
  <si>
    <t>OA-T,EO,OSET:Det.thermiq.adr.orion</t>
  </si>
  <si>
    <t>ORION+,EO,OSET:Dét.Multicap. Adressable</t>
  </si>
  <si>
    <t>VOA,SV,SET: Déte.optique adressable</t>
  </si>
  <si>
    <t>VOA-Détect.opt.fumée adressable</t>
  </si>
  <si>
    <t>VTVA-Dét.thermovélo.adressable )</t>
  </si>
  <si>
    <t>SVI - Socle saillant isolé</t>
  </si>
  <si>
    <t>VIRA,SV,SET:Dét.infrarouge adressable</t>
  </si>
  <si>
    <t>OAO-V - Kit OA-O + Orion-V</t>
  </si>
  <si>
    <t>ORIONPLUS-V - Kit ORION+ + Orion-V</t>
  </si>
  <si>
    <t>ACCESSOIRES DETECTEUR PONCTUEL</t>
  </si>
  <si>
    <t>ORION-V:Adaptateur Orion socle Vega</t>
  </si>
  <si>
    <t>EOSET - Socle + support étiq. ORION</t>
  </si>
  <si>
    <t>OSET - Support étiquette Orion</t>
  </si>
  <si>
    <t>OSIS - Indicateur sonore</t>
  </si>
  <si>
    <t>INDICATEUR D'ACTION</t>
  </si>
  <si>
    <t>IA Ind. action Vega/Orion 3 bornes</t>
  </si>
  <si>
    <t>IAE - Indicateur action étanche</t>
  </si>
  <si>
    <t>DETECTEUR LINEAIRE</t>
  </si>
  <si>
    <t>Lynx-L 100 KIT</t>
  </si>
  <si>
    <t xml:space="preserve">Lynx-L 30 Version saillie                                          </t>
  </si>
  <si>
    <t xml:space="preserve">Lynx-L 30 Version encastrable                               </t>
  </si>
  <si>
    <t>DETECTEUR MULTIPONCTUEL</t>
  </si>
  <si>
    <t>PHENIX 2A-1V-SB ADRESSABLE 1 VOIE CAPTEUR DFHS SANS BARREGRAPHE</t>
  </si>
  <si>
    <t>PHENIX 2A-2V-SB ADRESSABLE 2 VOIES CAPTEUR DFHS SANS BARREGRAPHE</t>
  </si>
  <si>
    <t>PHENIX 3A-1V ADRESSABLE 1 VOIE CAPTEUR STD SANS BARREGRAPHE</t>
  </si>
  <si>
    <t>PHENIX 3A-2V ADRESSABLE 2 VOIES CAPTEUR STD SANS BARREGRAPHE</t>
  </si>
  <si>
    <t>S2H-Détecteur adressable aspiration</t>
  </si>
  <si>
    <t>PHENIX - Prelevement FxP Plat (PAR 10)</t>
  </si>
  <si>
    <t>PHENIX - Té capillaire par 10</t>
  </si>
  <si>
    <t>PHENIX - tube capillaire 8mm (PAR 100 m)</t>
  </si>
  <si>
    <t>DECLENCHEUR MANUEL</t>
  </si>
  <si>
    <t>Kit DMOCL</t>
  </si>
  <si>
    <t>Kit d'étanchéité pour DMOCL</t>
  </si>
  <si>
    <t>Kit DMOA</t>
  </si>
  <si>
    <t>DMOA - DM adressable IP 65</t>
  </si>
  <si>
    <t>VPDM - Volet de protection DM Orion</t>
  </si>
  <si>
    <t>PEDM -Platine encastrement DM Orion</t>
  </si>
  <si>
    <t>CRDM - Clef de rearmement DM Orion</t>
  </si>
  <si>
    <t>CTDM - Clef de test DM Orion (PAR 10)</t>
  </si>
  <si>
    <t>EVACUATION</t>
  </si>
  <si>
    <t>AVS2000 SIP avec socle universel</t>
  </si>
  <si>
    <t>COMBI2000-R sans socle</t>
  </si>
  <si>
    <t>COMBI2000-B sans socle</t>
  </si>
  <si>
    <t>SOCLE COMBI2000</t>
  </si>
  <si>
    <t>AVSU PZ-Diffus.sonore 90dB classe B</t>
  </si>
  <si>
    <t>AVSU FP105 - Sirène IP65 114dB - CE</t>
  </si>
  <si>
    <t>AVSU EFP - Sirène IP54 110dB</t>
  </si>
  <si>
    <t>AGS2000 Alarme générale sélective (PREVOIR SOCLE SUA2000)</t>
  </si>
  <si>
    <t>RADIANCE-BO sans socle</t>
  </si>
  <si>
    <t>RADIANCE-RO sans socle</t>
  </si>
  <si>
    <t>RADIANCE-BCW sans socle</t>
  </si>
  <si>
    <t>RADIANCE-RCW sans socle</t>
  </si>
  <si>
    <t>Socle 1,5 gamme radiance</t>
  </si>
  <si>
    <t>Socle 2,5 gamme radiance</t>
  </si>
  <si>
    <t>Socle gamme radiance encastrable</t>
  </si>
  <si>
    <t>DL2000 SSP - Flash lumineux à led</t>
  </si>
  <si>
    <t>DL2000 - Flash lumineux à led</t>
  </si>
  <si>
    <t>SUA2000 - Socle universel AVS2000</t>
  </si>
  <si>
    <t>Kit AVS2000 SIP/SDLI - sirène flash</t>
  </si>
  <si>
    <t>CAPELLA - Diffuseur sonore</t>
  </si>
  <si>
    <t>AVSMP sans socle (PREVOIR SOCLE SUA2000)</t>
  </si>
  <si>
    <t>Batterie 12V 12 Ah</t>
  </si>
  <si>
    <t>ALTRA+ - Tableau rep. exploitation</t>
  </si>
  <si>
    <t>AGES - Tableau report d'alarme</t>
  </si>
  <si>
    <t>STAR DI - Coffret répétiteur à LED</t>
  </si>
  <si>
    <t>STAR A - Coffret répétiteur à LED</t>
  </si>
  <si>
    <t>STAR C - Coffret répétiteur à LED</t>
  </si>
  <si>
    <t>STAR-E TRE extinction Polaris</t>
  </si>
  <si>
    <t>TRAI 24P - Répétiteur 24V</t>
  </si>
  <si>
    <t>TABLEAU DE REPORT</t>
  </si>
  <si>
    <t>DM VERT VERROUS ET VENTOUSES</t>
  </si>
  <si>
    <t>BMV - DM vert pour issue secours</t>
  </si>
  <si>
    <t>Capot de Protection pour BMV</t>
  </si>
  <si>
    <t>Déclencheur manuel CLEV standard</t>
  </si>
  <si>
    <t>Déclencheur manuel CLEV à clef</t>
  </si>
  <si>
    <t>Déclencheur manuel CLEV à clavier</t>
  </si>
  <si>
    <t>Ventouse 24V Impulsion 20daN</t>
  </si>
  <si>
    <t>Ventouse rupture 24 V Méca</t>
  </si>
  <si>
    <t>Ventouse 48V Impulsion 20daN</t>
  </si>
  <si>
    <t>Ventouse rupture 48V</t>
  </si>
  <si>
    <t>DIVERS</t>
  </si>
  <si>
    <t>ETCO-B - ETCO en boîte</t>
  </si>
  <si>
    <t xml:space="preserve">ETCO - circuit rail DIN </t>
  </si>
  <si>
    <t xml:space="preserve">GTV 16 E cart.16 alarm.tech.bus DI </t>
  </si>
  <si>
    <t xml:space="preserve">GTV 16R-Cart.16 relais sur bus DI </t>
  </si>
  <si>
    <t>Coût horaire d'une prestation de maintenance corrective  la nuit, les jours fériés et le week-end (tous frais inclus)</t>
  </si>
  <si>
    <t>Coût horaire d'une prestation de maintenance corrective  les jours ouvrés (du lundi au vendredi, de 6h à 20h) (tous frais inclus)</t>
  </si>
  <si>
    <t>Coût du déplacement  (tous frais inclus)</t>
  </si>
  <si>
    <t xml:space="preserve">LISTE DES PIECES DETACHEES DE MARQUE DEF 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</si>
  <si>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</si>
  <si>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</si>
  <si>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</si>
  <si>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</si>
  <si>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</si>
  <si>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</si>
  <si>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</si>
  <si>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</si>
  <si>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</si>
  <si>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</si>
  <si>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</si>
  <si>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</si>
  <si>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</si>
  <si>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</si>
  <si>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</si>
  <si>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</si>
  <si>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</si>
  <si>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</si>
  <si>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</si>
  <si>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</si>
  <si>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</si>
  <si>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</si>
  <si>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</si>
  <si>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</si>
  <si>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</si>
  <si>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</si>
  <si>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</si>
  <si>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</si>
  <si>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</si>
  <si>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</si>
  <si>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</si>
  <si>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</si>
  <si>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</si>
  <si>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</si>
  <si>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</si>
  <si>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</si>
  <si>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</si>
  <si>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</si>
  <si>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</si>
  <si>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</si>
  <si>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</si>
  <si>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</si>
  <si>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</si>
  <si>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</si>
  <si>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</si>
  <si>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</si>
  <si>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</si>
  <si>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</si>
  <si>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</si>
  <si>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</si>
  <si>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</si>
  <si>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</si>
  <si>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</si>
  <si>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</si>
  <si>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</si>
  <si>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</si>
  <si>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</si>
  <si>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</si>
  <si>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</si>
  <si>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</si>
  <si>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</si>
  <si>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</si>
  <si>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</si>
  <si>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</si>
  <si>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</si>
  <si>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</si>
  <si>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</si>
  <si>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</si>
  <si>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</si>
  <si>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</si>
  <si>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</si>
  <si>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</si>
  <si>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</si>
  <si>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</si>
  <si>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</si>
  <si>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</si>
  <si>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</si>
  <si>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</si>
  <si>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</si>
  <si>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</si>
  <si>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</si>
  <si>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</si>
  <si>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</si>
  <si>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</si>
  <si>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</si>
  <si>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</si>
  <si>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</si>
  <si>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</si>
  <si>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</si>
  <si>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</si>
  <si>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</si>
  <si>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</si>
  <si>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</si>
  <si>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</si>
  <si>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</si>
  <si>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</si>
  <si>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</si>
  <si>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</si>
  <si>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</si>
  <si>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</si>
  <si>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</si>
  <si>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</si>
  <si>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</si>
  <si>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</si>
  <si>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</si>
  <si>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</si>
  <si>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</si>
  <si>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</si>
  <si>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</si>
  <si>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</si>
  <si>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</si>
  <si>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</si>
  <si>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</si>
  <si>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</si>
  <si>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</si>
  <si>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</si>
  <si>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</si>
  <si>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</si>
  <si>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</si>
  <si>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</si>
  <si>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</si>
  <si>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</si>
  <si>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</si>
  <si>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</si>
  <si>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</si>
  <si>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</si>
  <si>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</si>
  <si>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</si>
  <si>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</si>
  <si>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</si>
  <si>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</si>
  <si>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</si>
  <si>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</si>
  <si>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</si>
  <si>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</si>
  <si>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</si>
  <si>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</si>
  <si>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</si>
  <si>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</si>
  <si>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</si>
  <si>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</si>
  <si>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</si>
  <si>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</si>
  <si>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r>
      <t xml:space="preserve">VERIFICATION, MAINTENANCE  ET FOURNITURE DES SYSTEMES DE SECURITE INCENDIE
du Groupement hospitalier territorial ALLIANCE GIRONDE 33
LOT 01 : Maintenance des systèmes de sécurité incendie DEF pour le CHU de Bordeaux
</t>
    </r>
    <r>
      <rPr>
        <b/>
        <sz val="12"/>
        <color rgb="FFFF0000"/>
        <rFont val="Arial"/>
        <family val="2"/>
      </rPr>
      <t xml:space="preserve">Décomposition du prix global et forfaitaire (DPGF) - </t>
    </r>
    <r>
      <rPr>
        <b/>
        <u/>
        <sz val="12"/>
        <color rgb="FFFF0000"/>
        <rFont val="Arial"/>
        <family val="2"/>
      </rPr>
      <t>Maintenance préventive</t>
    </r>
    <r>
      <rPr>
        <b/>
        <sz val="12"/>
        <color theme="1"/>
        <rFont val="Arial"/>
        <family val="2"/>
      </rPr>
      <t xml:space="preserve">
</t>
    </r>
  </si>
  <si>
    <t>GROUPE HOSPITALIER PELLEGRIN ET DG</t>
  </si>
  <si>
    <t>SSI TRIPODE</t>
  </si>
  <si>
    <t>SSI BLOC TECHNIQUE/HALL TRIPODE</t>
  </si>
  <si>
    <t>SSI  ADMINISTRATION/CUISINES/AUTOCOM</t>
  </si>
  <si>
    <t>SSI URGENCES NEPHRODIALYSE REANIMATION (UNDR)</t>
  </si>
  <si>
    <t>SSI MATERNITE</t>
  </si>
  <si>
    <t>SSI ESF</t>
  </si>
  <si>
    <t>SSI TONDU</t>
  </si>
  <si>
    <t>SSI GALERIES TECHNIQUES</t>
  </si>
  <si>
    <t>SSI CENTRALES THERMIQUE ET ELECTRIQUE</t>
  </si>
  <si>
    <t>SSI CENTRALE D EXTINCTION DES GE</t>
  </si>
  <si>
    <t>SSI CENTRE FRANCOIS MICHELET(CFXM)</t>
  </si>
  <si>
    <t xml:space="preserve">SSI DSI PELLEGRIN </t>
  </si>
  <si>
    <t>SSI CRECHE</t>
  </si>
  <si>
    <t>SSI PARKING SILO</t>
  </si>
  <si>
    <t xml:space="preserve">SSI BATIMENT INFORMATIQUE DG </t>
  </si>
  <si>
    <t xml:space="preserve">SSI MARTINOT </t>
  </si>
  <si>
    <t xml:space="preserve">Quantité </t>
  </si>
  <si>
    <t>GROUPE HOSPITALIER SAINT ANDRE</t>
  </si>
  <si>
    <t>SSI JEAN ABADIE (CJA)</t>
  </si>
  <si>
    <t>GROUPE HOSPITALIER SUD</t>
  </si>
  <si>
    <t>HOPITAL HAUT LEVEQUE</t>
  </si>
  <si>
    <t>SSI ADMINISTRATION HL</t>
  </si>
  <si>
    <t>SSI CARDIOLOGIE</t>
  </si>
  <si>
    <t>SSI CARDIO 1ER SALLE INFORMATIQUE</t>
  </si>
  <si>
    <t>SSI BIOMEDICAL</t>
  </si>
  <si>
    <t>SSI USN</t>
  </si>
  <si>
    <t>SSI RADIOTHERAPIE</t>
  </si>
  <si>
    <t>SSI STERILISATION (Stérilisation - Magasin - Cuisines - Ingénierie - Blanchisserie)</t>
  </si>
  <si>
    <t>SSI CENTRE FRANCOIS MAGENDIE (CFM)</t>
  </si>
  <si>
    <t xml:space="preserve">SSI MEDECINE NUCEAIRE </t>
  </si>
  <si>
    <t>XAVIER ARNOZAN</t>
  </si>
  <si>
    <t>SSI IMS ET PAV 2</t>
  </si>
  <si>
    <t>SSI LYRIC</t>
  </si>
  <si>
    <t>SSI CENTRE HENRI CHOUSSAT</t>
  </si>
  <si>
    <t>SSI PAVILLON 5</t>
  </si>
  <si>
    <t>SSI EHPAD</t>
  </si>
  <si>
    <t>SSI SOINS PALLIATIFS</t>
  </si>
  <si>
    <t>SSI ODONTOLOGIE - PLATEAU TECHNIQUE</t>
  </si>
  <si>
    <t>SSI ARCHIVES</t>
  </si>
  <si>
    <t>SSI PTIB</t>
  </si>
  <si>
    <t>SSI TEPSCAN</t>
  </si>
  <si>
    <t>LORMONT</t>
  </si>
  <si>
    <t>SSI EHPAD LORMONT</t>
  </si>
  <si>
    <t>MONTANT TOTAL CHU de Bordeaux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</si>
  <si>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</si>
  <si>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</si>
  <si>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</si>
  <si>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</si>
  <si>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</si>
  <si>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</si>
  <si>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</si>
  <si>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</si>
  <si>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</si>
  <si>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</si>
  <si>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</si>
  <si>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</si>
  <si>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</si>
  <si>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</si>
  <si>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</si>
  <si>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</si>
  <si>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</si>
  <si>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</si>
  <si>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</si>
  <si>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r>
      <t xml:space="preserve">VERIFICATION, MAINTENANCE  ET FOURNITURE DES SYSTEMES DE SECURITE INCENDIE
du Groupement hospitalier territorial ALLIANCE GIRONDE 33
LOT 01 : Maintenance des systèmes de sécurité incendie DEF pour le CHU de Bordeaux
</t>
    </r>
    <r>
      <rPr>
        <b/>
        <sz val="12"/>
        <color rgb="FFFF0000"/>
        <rFont val="Arial"/>
        <family val="2"/>
      </rPr>
      <t xml:space="preserve">
Bordereau des Prix unitaires (BPU)  - </t>
    </r>
    <r>
      <rPr>
        <b/>
        <u/>
        <sz val="12"/>
        <color rgb="FFFF0000"/>
        <rFont val="Arial"/>
        <family val="2"/>
      </rPr>
      <t>Maintenance corrective</t>
    </r>
    <r>
      <rPr>
        <b/>
        <sz val="12"/>
        <color theme="1"/>
        <rFont val="Arial"/>
        <family val="2"/>
      </rPr>
      <t xml:space="preserve">
</t>
    </r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</si>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</sst>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u/>
      <sz val="24"/>
      <color rgb="FF100468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2"/>
    <xf numFmtId="0" fontId="7" fillId="0" borderId="0" xfId="2" applyFont="1"/>
    <xf numFmtId="0" fontId="6" fillId="0" borderId="0" xfId="2" applyAlignment="1">
      <alignment vertical="center"/>
    </xf>
    <xf numFmtId="0" fontId="6" fillId="0" borderId="7" xfId="2" applyBorder="1" applyAlignment="1">
      <alignment vertical="center"/>
    </xf>
    <xf numFmtId="0" fontId="8" fillId="0" borderId="7" xfId="2" applyFont="1" applyBorder="1" applyAlignment="1">
      <alignment vertical="center"/>
    </xf>
    <xf numFmtId="0" fontId="7" fillId="0" borderId="0" xfId="2" quotePrefix="1" applyFont="1"/>
    <xf numFmtId="0" fontId="6" fillId="0" borderId="0" xfId="2" applyFill="1" applyAlignment="1">
      <alignment vertical="center"/>
    </xf>
    <xf numFmtId="0" fontId="6" fillId="0" borderId="0" xfId="2" applyBorder="1" applyAlignment="1">
      <alignment vertical="center"/>
    </xf>
    <xf numFmtId="10" fontId="10" fillId="4" borderId="3" xfId="2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164" fontId="0" fillId="7" borderId="18" xfId="0" applyNumberFormat="1" applyFill="1" applyBorder="1" applyAlignment="1">
      <alignment horizontal="center" vertical="center"/>
    </xf>
    <xf numFmtId="164" fontId="0" fillId="7" borderId="19" xfId="0" applyNumberFormat="1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  <xf numFmtId="164" fontId="0" fillId="7" borderId="14" xfId="0" applyNumberForma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164" fontId="0" fillId="7" borderId="9" xfId="0" applyNumberFormat="1" applyFill="1" applyBorder="1" applyAlignment="1">
      <alignment horizontal="center" vertical="center"/>
    </xf>
    <xf numFmtId="164" fontId="0" fillId="7" borderId="35" xfId="0" applyNumberForma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64" fontId="0" fillId="4" borderId="19" xfId="0" applyNumberForma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164" fontId="0" fillId="7" borderId="23" xfId="0" applyNumberFormat="1" applyFill="1" applyBorder="1" applyAlignment="1">
      <alignment horizontal="center" vertical="center"/>
    </xf>
    <xf numFmtId="164" fontId="0" fillId="7" borderId="38" xfId="0" applyNumberFormat="1" applyFill="1" applyBorder="1" applyAlignment="1">
      <alignment horizontal="center" vertical="center"/>
    </xf>
    <xf numFmtId="164" fontId="0" fillId="4" borderId="38" xfId="0" applyNumberForma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164" fontId="0" fillId="8" borderId="19" xfId="0" applyNumberForma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4" borderId="46" xfId="0" applyNumberFormat="1" applyFill="1" applyBorder="1" applyAlignment="1">
      <alignment horizontal="center" vertical="center"/>
    </xf>
    <xf numFmtId="0" fontId="0" fillId="7" borderId="45" xfId="0" applyFill="1" applyBorder="1" applyAlignment="1">
      <alignment horizontal="center" vertical="center"/>
    </xf>
    <xf numFmtId="164" fontId="0" fillId="7" borderId="8" xfId="0" applyNumberFormat="1" applyFill="1" applyBorder="1" applyAlignment="1">
      <alignment horizontal="center" vertical="center"/>
    </xf>
    <xf numFmtId="164" fontId="0" fillId="7" borderId="46" xfId="0" applyNumberForma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11" fillId="3" borderId="0" xfId="2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5" borderId="0" xfId="2" applyFont="1" applyFill="1" applyAlignment="1">
      <alignment horizontal="center" vertical="center" wrapText="1"/>
    </xf>
    <xf numFmtId="0" fontId="12" fillId="3" borderId="10" xfId="2" applyFont="1" applyFill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0" borderId="4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3" fillId="2" borderId="4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10" fontId="2" fillId="6" borderId="13" xfId="0" applyNumberFormat="1" applyFont="1" applyFill="1" applyBorder="1" applyAlignment="1">
      <alignment horizontal="center" vertical="center"/>
    </xf>
    <xf numFmtId="10" fontId="2" fillId="6" borderId="26" xfId="0" applyNumberFormat="1" applyFont="1" applyFill="1" applyBorder="1" applyAlignment="1">
      <alignment horizontal="center" vertical="center"/>
    </xf>
    <xf numFmtId="10" fontId="2" fillId="6" borderId="14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3" borderId="26" xfId="0" applyFont="1" applyFill="1" applyBorder="1" applyAlignment="1">
      <alignment horizontal="left" vertical="top" wrapText="1"/>
    </xf>
    <xf numFmtId="0" fontId="0" fillId="3" borderId="29" xfId="0" applyFont="1" applyFill="1" applyBorder="1" applyAlignment="1">
      <alignment horizontal="left" vertical="top" wrapText="1"/>
    </xf>
    <xf numFmtId="0" fontId="0" fillId="3" borderId="43" xfId="0" applyFont="1" applyFill="1" applyBorder="1" applyAlignment="1">
      <alignment horizontal="left" vertical="center" wrapText="1"/>
    </xf>
    <xf numFmtId="0" fontId="0" fillId="3" borderId="42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wrapText="1"/>
    </xf>
    <xf numFmtId="0" fontId="0" fillId="3" borderId="5" xfId="0" applyFill="1" applyBorder="1" applyAlignment="1">
      <alignment horizontal="left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31" xfId="0" applyFont="1" applyFill="1" applyBorder="1" applyAlignment="1">
      <alignment horizontal="left" vertical="center" wrapText="1"/>
    </xf>
    <xf numFmtId="0" fontId="0" fillId="3" borderId="41" xfId="0" applyFont="1" applyFill="1" applyBorder="1" applyAlignment="1">
      <alignment horizontal="left" vertical="center" wrapText="1"/>
    </xf>
    <xf numFmtId="0" fontId="0" fillId="3" borderId="25" xfId="0" applyFont="1" applyFill="1" applyBorder="1" applyAlignment="1">
      <alignment horizontal="left" vertical="center" wrapText="1"/>
    </xf>
    <xf numFmtId="0" fontId="0" fillId="3" borderId="44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3" borderId="4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vertical="center" wrapText="1"/>
    </xf>
    <xf numFmtId="0" fontId="0" fillId="0" borderId="44" xfId="0" applyFont="1" applyFill="1" applyBorder="1" applyAlignment="1">
      <alignment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44" xfId="0" applyFont="1" applyFill="1" applyBorder="1" applyAlignment="1">
      <alignment horizontal="left" vertical="center" wrapText="1"/>
    </xf>
    <xf numFmtId="0" fontId="0" fillId="0" borderId="4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43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vertical="center" wrapText="1"/>
    </xf>
    <xf numFmtId="0" fontId="0" fillId="0" borderId="36" xfId="0" applyFont="1" applyFill="1" applyBorder="1" applyAlignment="1">
      <alignment vertical="center" wrapText="1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0</xdr:row>
      <xdr:rowOff>123825</xdr:rowOff>
    </xdr:from>
    <xdr:to>
      <xdr:col>3</xdr:col>
      <xdr:colOff>123825</xdr:colOff>
      <xdr:row>4</xdr:row>
      <xdr:rowOff>33532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23825"/>
          <a:ext cx="1724025" cy="900307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9</xdr:row>
      <xdr:rowOff>123825</xdr:rowOff>
    </xdr:from>
    <xdr:to>
      <xdr:col>5</xdr:col>
      <xdr:colOff>361950</xdr:colOff>
      <xdr:row>10</xdr:row>
      <xdr:rowOff>95250</xdr:rowOff>
    </xdr:to>
    <xdr:sp macro="" textlink="">
      <xdr:nvSpPr>
        <xdr:cNvPr id="4" name="Rectangle 3"/>
        <xdr:cNvSpPr/>
      </xdr:nvSpPr>
      <xdr:spPr>
        <a:xfrm>
          <a:off x="3724275" y="2057400"/>
          <a:ext cx="447675" cy="200025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400050</xdr:colOff>
      <xdr:row>10</xdr:row>
      <xdr:rowOff>95250</xdr:rowOff>
    </xdr:from>
    <xdr:to>
      <xdr:col>5</xdr:col>
      <xdr:colOff>138113</xdr:colOff>
      <xdr:row>26</xdr:row>
      <xdr:rowOff>9525</xdr:rowOff>
    </xdr:to>
    <xdr:cxnSp macro="">
      <xdr:nvCxnSpPr>
        <xdr:cNvPr id="5" name="Connecteur droit avec flèche 4"/>
        <xdr:cNvCxnSpPr>
          <a:stCxn id="4" idx="2"/>
        </xdr:cNvCxnSpPr>
      </xdr:nvCxnSpPr>
      <xdr:spPr>
        <a:xfrm flipH="1">
          <a:off x="2686050" y="2257425"/>
          <a:ext cx="1262063" cy="3457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87386</xdr:colOff>
      <xdr:row>0</xdr:row>
      <xdr:rowOff>0</xdr:rowOff>
    </xdr:from>
    <xdr:to>
      <xdr:col>1</xdr:col>
      <xdr:colOff>1675267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86" y="0"/>
          <a:ext cx="2235581" cy="1152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87386</xdr:colOff>
      <xdr:row>0</xdr:row>
      <xdr:rowOff>0</xdr:rowOff>
    </xdr:from>
    <xdr:to>
      <xdr:col>1</xdr:col>
      <xdr:colOff>1675267</xdr:colOff>
      <xdr:row>0</xdr:row>
      <xdr:rowOff>1152525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86" y="0"/>
          <a:ext cx="2207006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N28"/>
  <sheetViews>
    <sheetView showGridLines="0" showRowColHeaders="0" zoomScaleNormal="100" workbookViewId="0">
      <selection activeCell="B10" sqref="B10:M11"/>
    </sheetView>
    <sheetView tabSelected="1" workbookViewId="1">
      <selection activeCell="P10" sqref="P10"/>
    </sheetView>
  </sheetViews>
  <sheetFormatPr baseColWidth="10" defaultColWidth="11.453125" defaultRowHeight="12.5" x14ac:dyDescent="0.25"/>
  <cols>
    <col min="1" max="16384" width="11.453125" style="4"/>
  </cols>
  <sheetData>
    <row r="2" spans="2:14" ht="15" customHeight="1" x14ac:dyDescent="0.25">
      <c r="D2" s="66" t="s">
        <v>49</v>
      </c>
      <c r="E2" s="66"/>
      <c r="F2" s="66"/>
      <c r="G2" s="66"/>
      <c r="H2" s="66"/>
      <c r="I2" s="66"/>
      <c r="J2" s="66"/>
      <c r="K2" s="66"/>
      <c r="L2" s="66"/>
      <c r="M2" s="66"/>
    </row>
    <row r="3" spans="2:14" ht="37.5" customHeight="1" x14ac:dyDescent="0.25"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2:14" ht="12.75" customHeight="1" x14ac:dyDescent="0.25">
      <c r="B4" s="64" t="s">
        <v>7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2:14" ht="12.75" customHeight="1" x14ac:dyDescent="0.25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2:14" ht="12.75" customHeight="1" x14ac:dyDescent="0.25"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2:14" ht="18" x14ac:dyDescent="0.4">
      <c r="D7" s="65"/>
      <c r="E7" s="65"/>
      <c r="F7" s="65"/>
      <c r="G7" s="65"/>
      <c r="H7" s="65"/>
      <c r="I7" s="65"/>
      <c r="J7" s="65"/>
      <c r="K7" s="65"/>
      <c r="L7" s="65"/>
      <c r="M7" s="65"/>
    </row>
    <row r="9" spans="2:14" s="6" customFormat="1" ht="18" customHeight="1" x14ac:dyDescent="0.35">
      <c r="B9" s="8" t="s">
        <v>11</v>
      </c>
      <c r="C9" s="8"/>
      <c r="D9" s="8"/>
      <c r="E9" s="7"/>
      <c r="F9" s="7"/>
      <c r="G9" s="7"/>
      <c r="H9" s="7"/>
      <c r="I9" s="7"/>
      <c r="J9" s="7"/>
      <c r="K9" s="7"/>
      <c r="L9" s="7"/>
      <c r="M9" s="7"/>
      <c r="N9" s="11"/>
    </row>
    <row r="10" spans="2:14" s="6" customFormat="1" ht="18" customHeight="1" x14ac:dyDescent="0.35">
      <c r="B10" s="67" t="s">
        <v>8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10"/>
    </row>
    <row r="11" spans="2:14" ht="18" customHeight="1" x14ac:dyDescent="0.25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2:14" ht="18" customHeight="1" x14ac:dyDescent="0.25"/>
    <row r="13" spans="2:14" s="6" customFormat="1" ht="18" customHeight="1" x14ac:dyDescent="0.35">
      <c r="B13" s="8" t="s">
        <v>10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4" ht="18" customHeight="1" x14ac:dyDescent="0.25">
      <c r="B14" s="5" t="s">
        <v>6</v>
      </c>
    </row>
    <row r="15" spans="2:14" ht="18" customHeight="1" x14ac:dyDescent="0.25"/>
    <row r="16" spans="2:14" ht="18" customHeight="1" x14ac:dyDescent="0.3">
      <c r="C16" s="9" t="s">
        <v>5</v>
      </c>
    </row>
    <row r="17" spans="2:13" ht="18" customHeight="1" x14ac:dyDescent="0.25"/>
    <row r="18" spans="2:13" ht="18" customHeight="1" x14ac:dyDescent="0.3">
      <c r="C18" s="9" t="s">
        <v>4</v>
      </c>
    </row>
    <row r="19" spans="2:13" ht="18" customHeight="1" x14ac:dyDescent="0.25"/>
    <row r="20" spans="2:13" ht="18" customHeight="1" x14ac:dyDescent="0.25">
      <c r="B20" s="5" t="s">
        <v>3</v>
      </c>
    </row>
    <row r="21" spans="2:13" ht="18" customHeight="1" x14ac:dyDescent="0.25"/>
    <row r="22" spans="2:13" s="6" customFormat="1" ht="18" customHeight="1" x14ac:dyDescent="0.35">
      <c r="B22" s="8" t="s">
        <v>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ht="18" customHeight="1" x14ac:dyDescent="0.25">
      <c r="B23" s="5" t="s">
        <v>2</v>
      </c>
    </row>
    <row r="24" spans="2:13" ht="14.25" customHeight="1" x14ac:dyDescent="0.25"/>
    <row r="25" spans="2:13" s="6" customFormat="1" ht="18" customHeight="1" x14ac:dyDescent="0.35">
      <c r="B25" s="8" t="s">
        <v>12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7" spans="2:13" ht="18" customHeight="1" x14ac:dyDescent="0.25">
      <c r="B27" s="62" t="s">
        <v>13</v>
      </c>
      <c r="C27" s="63"/>
      <c r="D27" s="12"/>
    </row>
    <row r="28" spans="2:13" ht="18" customHeight="1" x14ac:dyDescent="0.25"/>
  </sheetData>
  <sheetProtection selectLockedCells="1" selectUnlockedCells="1"/>
  <mergeCells count="5">
    <mergeCell ref="B27:C27"/>
    <mergeCell ref="B4:M6"/>
    <mergeCell ref="D7:M7"/>
    <mergeCell ref="D2:M3"/>
    <mergeCell ref="B10:M11"/>
  </mergeCells>
  <pageMargins left="0.25" right="0.25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51"/>
  <sheetViews>
    <sheetView showGridLines="0" topLeftCell="A13" zoomScaleNormal="100" zoomScaleSheetLayoutView="100" workbookViewId="0">
      <selection activeCell="B8" sqref="B8:C8"/>
    </sheetView>
    <sheetView workbookViewId="1"/>
  </sheetViews>
  <sheetFormatPr baseColWidth="10" defaultRowHeight="14.5" x14ac:dyDescent="0.35"/>
  <cols>
    <col min="1" max="1" width="9.26953125" style="3" customWidth="1"/>
    <col min="2" max="2" width="25.7265625" customWidth="1"/>
    <col min="3" max="3" width="53.54296875" style="2" customWidth="1"/>
    <col min="4" max="4" width="9" style="1" customWidth="1"/>
    <col min="5" max="5" width="16.7265625" style="1" customWidth="1"/>
    <col min="6" max="6" width="12" style="1" customWidth="1"/>
    <col min="7" max="7" width="14.7265625" style="1" customWidth="1"/>
    <col min="8" max="8" width="17" style="1" customWidth="1"/>
  </cols>
  <sheetData>
    <row r="1" spans="1:8" ht="114.75" customHeight="1" x14ac:dyDescent="0.35">
      <c r="C1" s="87" t="s">
        <v>375</v>
      </c>
      <c r="D1" s="88"/>
      <c r="E1" s="88"/>
      <c r="F1" s="88"/>
      <c r="G1" s="89"/>
      <c r="H1" s="90"/>
    </row>
    <row r="2" spans="1:8" ht="30.75" customHeight="1" thickBot="1" x14ac:dyDescent="0.4">
      <c r="C2" s="91" t="s">
        <v>14</v>
      </c>
      <c r="D2" s="92"/>
      <c r="E2" s="92"/>
      <c r="F2" s="93">
        <f>'Lisez-Moi'!$D$27</f>
        <v>0</v>
      </c>
      <c r="G2" s="94"/>
      <c r="H2" s="95"/>
    </row>
    <row r="3" spans="1:8" ht="35.5" customHeight="1" thickBot="1" x14ac:dyDescent="0.4">
      <c r="A3" s="96" t="s">
        <v>0</v>
      </c>
      <c r="B3" s="97"/>
      <c r="C3" s="98"/>
      <c r="D3" s="15" t="s">
        <v>19</v>
      </c>
      <c r="E3" s="16" t="s">
        <v>1</v>
      </c>
      <c r="F3" s="13" t="s">
        <v>393</v>
      </c>
      <c r="G3" s="17" t="s">
        <v>21</v>
      </c>
      <c r="H3" s="18" t="s">
        <v>22</v>
      </c>
    </row>
    <row r="4" spans="1:8" ht="35.5" customHeight="1" thickBot="1" x14ac:dyDescent="0.4">
      <c r="A4" s="83" t="s">
        <v>376</v>
      </c>
      <c r="B4" s="84"/>
      <c r="C4" s="84"/>
      <c r="D4" s="84"/>
      <c r="E4" s="84"/>
      <c r="F4" s="84"/>
      <c r="G4" s="84"/>
      <c r="H4" s="85"/>
    </row>
    <row r="5" spans="1:8" ht="15" customHeight="1" x14ac:dyDescent="0.35">
      <c r="A5" s="23" t="s">
        <v>15</v>
      </c>
      <c r="B5" s="86" t="s">
        <v>377</v>
      </c>
      <c r="C5" s="86" t="s">
        <v>377</v>
      </c>
      <c r="D5" s="14" t="s">
        <v>29</v>
      </c>
      <c r="E5" s="41"/>
      <c r="F5" s="25">
        <v>1</v>
      </c>
      <c r="G5" s="29">
        <f t="shared" ref="G5:G12" si="0">E5*F5</f>
        <v>0</v>
      </c>
      <c r="H5" s="30">
        <f>G5+(G5*F2)</f>
        <v>0</v>
      </c>
    </row>
    <row r="6" spans="1:8" ht="15" customHeight="1" x14ac:dyDescent="0.35">
      <c r="A6" s="23" t="s">
        <v>16</v>
      </c>
      <c r="B6" s="86" t="s">
        <v>378</v>
      </c>
      <c r="C6" s="86" t="s">
        <v>378</v>
      </c>
      <c r="D6" s="14" t="s">
        <v>29</v>
      </c>
      <c r="E6" s="41"/>
      <c r="F6" s="25">
        <v>1</v>
      </c>
      <c r="G6" s="29">
        <f t="shared" si="0"/>
        <v>0</v>
      </c>
      <c r="H6" s="30">
        <f>G6+(G6*F2)</f>
        <v>0</v>
      </c>
    </row>
    <row r="7" spans="1:8" ht="15" customHeight="1" x14ac:dyDescent="0.35">
      <c r="A7" s="23" t="s">
        <v>17</v>
      </c>
      <c r="B7" s="86" t="s">
        <v>379</v>
      </c>
      <c r="C7" s="86" t="s">
        <v>379</v>
      </c>
      <c r="D7" s="14" t="s">
        <v>29</v>
      </c>
      <c r="E7" s="41"/>
      <c r="F7" s="25">
        <v>1</v>
      </c>
      <c r="G7" s="29">
        <f t="shared" si="0"/>
        <v>0</v>
      </c>
      <c r="H7" s="30">
        <f>G7+(G7*F2)</f>
        <v>0</v>
      </c>
    </row>
    <row r="8" spans="1:8" ht="15" customHeight="1" x14ac:dyDescent="0.35">
      <c r="A8" s="23" t="s">
        <v>30</v>
      </c>
      <c r="B8" s="86" t="s">
        <v>380</v>
      </c>
      <c r="C8" s="86" t="s">
        <v>380</v>
      </c>
      <c r="D8" s="14" t="s">
        <v>29</v>
      </c>
      <c r="E8" s="41"/>
      <c r="F8" s="25">
        <v>1</v>
      </c>
      <c r="G8" s="29">
        <f t="shared" si="0"/>
        <v>0</v>
      </c>
      <c r="H8" s="30">
        <f>G8+(G8*F2)</f>
        <v>0</v>
      </c>
    </row>
    <row r="9" spans="1:8" ht="15" customHeight="1" x14ac:dyDescent="0.35">
      <c r="A9" s="23" t="s">
        <v>31</v>
      </c>
      <c r="B9" s="86" t="s">
        <v>381</v>
      </c>
      <c r="C9" s="86" t="s">
        <v>381</v>
      </c>
      <c r="D9" s="14" t="s">
        <v>29</v>
      </c>
      <c r="E9" s="41"/>
      <c r="F9" s="25">
        <v>1</v>
      </c>
      <c r="G9" s="29">
        <f t="shared" si="0"/>
        <v>0</v>
      </c>
      <c r="H9" s="30">
        <f>G9+(G9*F2)</f>
        <v>0</v>
      </c>
    </row>
    <row r="10" spans="1:8" ht="15" customHeight="1" x14ac:dyDescent="0.35">
      <c r="A10" s="23" t="s">
        <v>32</v>
      </c>
      <c r="B10" s="86" t="s">
        <v>382</v>
      </c>
      <c r="C10" s="86" t="s">
        <v>382</v>
      </c>
      <c r="D10" s="14" t="s">
        <v>29</v>
      </c>
      <c r="E10" s="41"/>
      <c r="F10" s="25">
        <v>1</v>
      </c>
      <c r="G10" s="29">
        <f t="shared" si="0"/>
        <v>0</v>
      </c>
      <c r="H10" s="30">
        <f>G10+(G10*F2)</f>
        <v>0</v>
      </c>
    </row>
    <row r="11" spans="1:8" ht="15" customHeight="1" x14ac:dyDescent="0.35">
      <c r="A11" s="23" t="s">
        <v>33</v>
      </c>
      <c r="B11" s="86" t="s">
        <v>383</v>
      </c>
      <c r="C11" s="86" t="s">
        <v>383</v>
      </c>
      <c r="D11" s="14" t="s">
        <v>29</v>
      </c>
      <c r="E11" s="41"/>
      <c r="F11" s="25">
        <v>1</v>
      </c>
      <c r="G11" s="29">
        <f t="shared" si="0"/>
        <v>0</v>
      </c>
      <c r="H11" s="30">
        <f>G11+(G11*F2)</f>
        <v>0</v>
      </c>
    </row>
    <row r="12" spans="1:8" ht="15" customHeight="1" x14ac:dyDescent="0.35">
      <c r="A12" s="23" t="s">
        <v>34</v>
      </c>
      <c r="B12" s="86" t="s">
        <v>384</v>
      </c>
      <c r="C12" s="86" t="s">
        <v>384</v>
      </c>
      <c r="D12" s="14" t="s">
        <v>29</v>
      </c>
      <c r="E12" s="41"/>
      <c r="F12" s="25">
        <v>1</v>
      </c>
      <c r="G12" s="29">
        <f t="shared" si="0"/>
        <v>0</v>
      </c>
      <c r="H12" s="30">
        <f>G12+(G12*F2)</f>
        <v>0</v>
      </c>
    </row>
    <row r="13" spans="1:8" ht="15" customHeight="1" x14ac:dyDescent="0.35">
      <c r="A13" s="23" t="s">
        <v>35</v>
      </c>
      <c r="B13" s="86" t="s">
        <v>385</v>
      </c>
      <c r="C13" s="86" t="s">
        <v>385</v>
      </c>
      <c r="D13" s="14" t="s">
        <v>29</v>
      </c>
      <c r="E13" s="41"/>
      <c r="F13" s="25">
        <v>1</v>
      </c>
      <c r="G13" s="29">
        <f>E13*F13</f>
        <v>0</v>
      </c>
      <c r="H13" s="30">
        <f>G13+(G13*F2)</f>
        <v>0</v>
      </c>
    </row>
    <row r="14" spans="1:8" ht="15" customHeight="1" x14ac:dyDescent="0.35">
      <c r="A14" s="23" t="s">
        <v>37</v>
      </c>
      <c r="B14" s="86" t="s">
        <v>386</v>
      </c>
      <c r="C14" s="86" t="s">
        <v>386</v>
      </c>
      <c r="D14" s="14" t="s">
        <v>29</v>
      </c>
      <c r="E14" s="41"/>
      <c r="F14" s="25">
        <v>1</v>
      </c>
      <c r="G14" s="29">
        <f t="shared" ref="G14:G47" si="1">E14*F14</f>
        <v>0</v>
      </c>
      <c r="H14" s="30">
        <f>G14+(G14*F2)</f>
        <v>0</v>
      </c>
    </row>
    <row r="15" spans="1:8" ht="15" customHeight="1" x14ac:dyDescent="0.35">
      <c r="A15" s="23" t="s">
        <v>38</v>
      </c>
      <c r="B15" s="86" t="s">
        <v>387</v>
      </c>
      <c r="C15" s="86" t="s">
        <v>387</v>
      </c>
      <c r="D15" s="14" t="s">
        <v>29</v>
      </c>
      <c r="E15" s="41"/>
      <c r="F15" s="25">
        <v>1</v>
      </c>
      <c r="G15" s="29">
        <f t="shared" si="1"/>
        <v>0</v>
      </c>
      <c r="H15" s="30">
        <f>G15+(G15*F2)</f>
        <v>0</v>
      </c>
    </row>
    <row r="16" spans="1:8" ht="15" customHeight="1" x14ac:dyDescent="0.35">
      <c r="A16" s="23" t="s">
        <v>39</v>
      </c>
      <c r="B16" s="86" t="s">
        <v>388</v>
      </c>
      <c r="C16" s="86" t="s">
        <v>388</v>
      </c>
      <c r="D16" s="14" t="s">
        <v>29</v>
      </c>
      <c r="E16" s="41"/>
      <c r="F16" s="25">
        <v>1</v>
      </c>
      <c r="G16" s="29">
        <f t="shared" si="1"/>
        <v>0</v>
      </c>
      <c r="H16" s="30">
        <f>G16+(G16*F2)</f>
        <v>0</v>
      </c>
    </row>
    <row r="17" spans="1:8" ht="15" customHeight="1" x14ac:dyDescent="0.35">
      <c r="A17" s="23" t="s">
        <v>40</v>
      </c>
      <c r="B17" s="86" t="s">
        <v>389</v>
      </c>
      <c r="C17" s="86" t="s">
        <v>389</v>
      </c>
      <c r="D17" s="14" t="s">
        <v>29</v>
      </c>
      <c r="E17" s="41"/>
      <c r="F17" s="25">
        <v>1</v>
      </c>
      <c r="G17" s="29">
        <f t="shared" si="1"/>
        <v>0</v>
      </c>
      <c r="H17" s="30">
        <f>G17+(G17*F2)</f>
        <v>0</v>
      </c>
    </row>
    <row r="18" spans="1:8" ht="15" customHeight="1" x14ac:dyDescent="0.35">
      <c r="A18" s="23" t="s">
        <v>41</v>
      </c>
      <c r="B18" s="86" t="s">
        <v>390</v>
      </c>
      <c r="C18" s="86" t="s">
        <v>390</v>
      </c>
      <c r="D18" s="14" t="s">
        <v>29</v>
      </c>
      <c r="E18" s="41"/>
      <c r="F18" s="25">
        <v>1</v>
      </c>
      <c r="G18" s="29">
        <f t="shared" si="1"/>
        <v>0</v>
      </c>
      <c r="H18" s="30">
        <f>G18+(G18*F2)</f>
        <v>0</v>
      </c>
    </row>
    <row r="19" spans="1:8" ht="15" customHeight="1" x14ac:dyDescent="0.35">
      <c r="A19" s="23" t="s">
        <v>42</v>
      </c>
      <c r="B19" s="86" t="s">
        <v>391</v>
      </c>
      <c r="C19" s="86" t="s">
        <v>391</v>
      </c>
      <c r="D19" s="14" t="s">
        <v>29</v>
      </c>
      <c r="E19" s="41"/>
      <c r="F19" s="25">
        <v>1</v>
      </c>
      <c r="G19" s="29">
        <f t="shared" si="1"/>
        <v>0</v>
      </c>
      <c r="H19" s="30">
        <f>G19+(G19*F2)</f>
        <v>0</v>
      </c>
    </row>
    <row r="20" spans="1:8" ht="15" customHeight="1" thickBot="1" x14ac:dyDescent="0.4">
      <c r="A20" s="23" t="s">
        <v>50</v>
      </c>
      <c r="B20" s="86" t="s">
        <v>392</v>
      </c>
      <c r="C20" s="86" t="s">
        <v>392</v>
      </c>
      <c r="D20" s="14" t="s">
        <v>29</v>
      </c>
      <c r="E20" s="41"/>
      <c r="F20" s="25">
        <v>1</v>
      </c>
      <c r="G20" s="29">
        <f t="shared" si="1"/>
        <v>0</v>
      </c>
      <c r="H20" s="30">
        <f>G20+(G20*F2)</f>
        <v>0</v>
      </c>
    </row>
    <row r="21" spans="1:8" ht="25.5" customHeight="1" thickBot="1" x14ac:dyDescent="0.4">
      <c r="A21" s="83" t="s">
        <v>394</v>
      </c>
      <c r="B21" s="84"/>
      <c r="C21" s="84"/>
      <c r="D21" s="84"/>
      <c r="E21" s="84"/>
      <c r="F21" s="84"/>
      <c r="G21" s="84"/>
      <c r="H21" s="85"/>
    </row>
    <row r="22" spans="1:8" ht="15" customHeight="1" thickBot="1" x14ac:dyDescent="0.4">
      <c r="A22" s="52" t="s">
        <v>18</v>
      </c>
      <c r="B22" s="78" t="s">
        <v>395</v>
      </c>
      <c r="C22" s="79" t="s">
        <v>100</v>
      </c>
      <c r="D22" s="20" t="s">
        <v>29</v>
      </c>
      <c r="E22" s="41"/>
      <c r="F22" s="25">
        <v>1</v>
      </c>
      <c r="G22" s="29">
        <f t="shared" ref="G22:G42" si="2">E22*F22</f>
        <v>0</v>
      </c>
      <c r="H22" s="30">
        <f>G22+(G22*$F$2)</f>
        <v>0</v>
      </c>
    </row>
    <row r="23" spans="1:8" ht="27" customHeight="1" thickBot="1" x14ac:dyDescent="0.4">
      <c r="A23" s="83" t="s">
        <v>396</v>
      </c>
      <c r="B23" s="84"/>
      <c r="C23" s="84"/>
      <c r="D23" s="84"/>
      <c r="E23" s="84"/>
      <c r="F23" s="84"/>
      <c r="G23" s="84"/>
      <c r="H23" s="85"/>
    </row>
    <row r="24" spans="1:8" ht="27" customHeight="1" thickBot="1" x14ac:dyDescent="0.4">
      <c r="A24" s="80" t="s">
        <v>397</v>
      </c>
      <c r="B24" s="81"/>
      <c r="C24" s="81"/>
      <c r="D24" s="81"/>
      <c r="E24" s="81"/>
      <c r="F24" s="81"/>
      <c r="G24" s="81"/>
      <c r="H24" s="82"/>
    </row>
    <row r="25" spans="1:8" ht="15" customHeight="1" x14ac:dyDescent="0.35">
      <c r="A25" s="52" t="s">
        <v>25</v>
      </c>
      <c r="B25" s="78" t="s">
        <v>398</v>
      </c>
      <c r="C25" s="79" t="s">
        <v>398</v>
      </c>
      <c r="D25" s="20" t="s">
        <v>29</v>
      </c>
      <c r="E25" s="41"/>
      <c r="F25" s="25">
        <v>1</v>
      </c>
      <c r="G25" s="29">
        <f t="shared" si="2"/>
        <v>0</v>
      </c>
      <c r="H25" s="30">
        <f t="shared" ref="H25:H47" si="3">G25+(G25*$F$2)</f>
        <v>0</v>
      </c>
    </row>
    <row r="26" spans="1:8" ht="15" customHeight="1" x14ac:dyDescent="0.35">
      <c r="A26" s="52" t="s">
        <v>26</v>
      </c>
      <c r="B26" s="78" t="s">
        <v>399</v>
      </c>
      <c r="C26" s="79" t="s">
        <v>399</v>
      </c>
      <c r="D26" s="20" t="s">
        <v>29</v>
      </c>
      <c r="E26" s="41"/>
      <c r="F26" s="25">
        <v>1</v>
      </c>
      <c r="G26" s="29">
        <f t="shared" si="2"/>
        <v>0</v>
      </c>
      <c r="H26" s="30">
        <f t="shared" si="3"/>
        <v>0</v>
      </c>
    </row>
    <row r="27" spans="1:8" ht="15" customHeight="1" x14ac:dyDescent="0.35">
      <c r="A27" s="52" t="s">
        <v>421</v>
      </c>
      <c r="B27" s="78" t="s">
        <v>400</v>
      </c>
      <c r="C27" s="79" t="s">
        <v>400</v>
      </c>
      <c r="D27" s="20" t="s">
        <v>29</v>
      </c>
      <c r="E27" s="41"/>
      <c r="F27" s="25">
        <v>1</v>
      </c>
      <c r="G27" s="29">
        <f t="shared" si="2"/>
        <v>0</v>
      </c>
      <c r="H27" s="30">
        <f t="shared" si="3"/>
        <v>0</v>
      </c>
    </row>
    <row r="28" spans="1:8" ht="15" customHeight="1" x14ac:dyDescent="0.35">
      <c r="A28" s="52" t="s">
        <v>422</v>
      </c>
      <c r="B28" s="78" t="s">
        <v>401</v>
      </c>
      <c r="C28" s="79" t="s">
        <v>401</v>
      </c>
      <c r="D28" s="20" t="s">
        <v>29</v>
      </c>
      <c r="E28" s="41"/>
      <c r="F28" s="25">
        <v>1</v>
      </c>
      <c r="G28" s="29">
        <f t="shared" si="2"/>
        <v>0</v>
      </c>
      <c r="H28" s="30">
        <f t="shared" si="3"/>
        <v>0</v>
      </c>
    </row>
    <row r="29" spans="1:8" ht="15" customHeight="1" x14ac:dyDescent="0.35">
      <c r="A29" s="52" t="s">
        <v>423</v>
      </c>
      <c r="B29" s="78" t="s">
        <v>402</v>
      </c>
      <c r="C29" s="79" t="s">
        <v>402</v>
      </c>
      <c r="D29" s="20" t="s">
        <v>29</v>
      </c>
      <c r="E29" s="41"/>
      <c r="F29" s="25">
        <v>1</v>
      </c>
      <c r="G29" s="29">
        <f t="shared" si="2"/>
        <v>0</v>
      </c>
      <c r="H29" s="30">
        <f t="shared" si="3"/>
        <v>0</v>
      </c>
    </row>
    <row r="30" spans="1:8" ht="15" customHeight="1" x14ac:dyDescent="0.35">
      <c r="A30" s="52" t="s">
        <v>424</v>
      </c>
      <c r="B30" s="78" t="s">
        <v>404</v>
      </c>
      <c r="C30" s="79" t="s">
        <v>100</v>
      </c>
      <c r="D30" s="20" t="s">
        <v>29</v>
      </c>
      <c r="E30" s="41"/>
      <c r="F30" s="25">
        <v>1</v>
      </c>
      <c r="G30" s="29">
        <f t="shared" si="2"/>
        <v>0</v>
      </c>
      <c r="H30" s="30">
        <f t="shared" si="3"/>
        <v>0</v>
      </c>
    </row>
    <row r="31" spans="1:8" ht="15" customHeight="1" x14ac:dyDescent="0.35">
      <c r="A31" s="52" t="s">
        <v>425</v>
      </c>
      <c r="B31" s="78" t="s">
        <v>405</v>
      </c>
      <c r="C31" s="79" t="s">
        <v>100</v>
      </c>
      <c r="D31" s="20" t="s">
        <v>29</v>
      </c>
      <c r="E31" s="41"/>
      <c r="F31" s="25">
        <v>1</v>
      </c>
      <c r="G31" s="29">
        <f t="shared" si="2"/>
        <v>0</v>
      </c>
      <c r="H31" s="30">
        <f t="shared" si="3"/>
        <v>0</v>
      </c>
    </row>
    <row r="32" spans="1:8" ht="15" customHeight="1" x14ac:dyDescent="0.35">
      <c r="A32" s="52" t="s">
        <v>426</v>
      </c>
      <c r="B32" s="78" t="s">
        <v>406</v>
      </c>
      <c r="C32" s="79" t="s">
        <v>100</v>
      </c>
      <c r="D32" s="20" t="s">
        <v>29</v>
      </c>
      <c r="E32" s="41"/>
      <c r="F32" s="25">
        <v>1</v>
      </c>
      <c r="G32" s="29">
        <f t="shared" si="2"/>
        <v>0</v>
      </c>
      <c r="H32" s="30">
        <f t="shared" si="3"/>
        <v>0</v>
      </c>
    </row>
    <row r="33" spans="1:8" ht="15" customHeight="1" x14ac:dyDescent="0.35">
      <c r="A33" s="52" t="s">
        <v>427</v>
      </c>
      <c r="B33" s="78" t="s">
        <v>386</v>
      </c>
      <c r="C33" s="79" t="s">
        <v>100</v>
      </c>
      <c r="D33" s="20" t="s">
        <v>29</v>
      </c>
      <c r="E33" s="41"/>
      <c r="F33" s="25">
        <v>1</v>
      </c>
      <c r="G33" s="29">
        <f t="shared" si="2"/>
        <v>0</v>
      </c>
      <c r="H33" s="30">
        <f t="shared" si="3"/>
        <v>0</v>
      </c>
    </row>
    <row r="34" spans="1:8" ht="15" customHeight="1" thickBot="1" x14ac:dyDescent="0.4">
      <c r="A34" s="52" t="s">
        <v>428</v>
      </c>
      <c r="B34" s="78" t="s">
        <v>403</v>
      </c>
      <c r="C34" s="79" t="s">
        <v>100</v>
      </c>
      <c r="D34" s="20" t="s">
        <v>29</v>
      </c>
      <c r="E34" s="41"/>
      <c r="F34" s="25">
        <v>1</v>
      </c>
      <c r="G34" s="29">
        <f t="shared" si="2"/>
        <v>0</v>
      </c>
      <c r="H34" s="30">
        <f t="shared" si="3"/>
        <v>0</v>
      </c>
    </row>
    <row r="35" spans="1:8" ht="20" customHeight="1" thickBot="1" x14ac:dyDescent="0.4">
      <c r="A35" s="80" t="s">
        <v>407</v>
      </c>
      <c r="B35" s="81"/>
      <c r="C35" s="81"/>
      <c r="D35" s="81"/>
      <c r="E35" s="81"/>
      <c r="F35" s="81"/>
      <c r="G35" s="81"/>
      <c r="H35" s="82"/>
    </row>
    <row r="36" spans="1:8" ht="15" customHeight="1" x14ac:dyDescent="0.35">
      <c r="A36" s="52" t="s">
        <v>429</v>
      </c>
      <c r="B36" s="78" t="s">
        <v>408</v>
      </c>
      <c r="C36" s="79" t="s">
        <v>408</v>
      </c>
      <c r="D36" s="20" t="s">
        <v>29</v>
      </c>
      <c r="E36" s="41"/>
      <c r="F36" s="25">
        <v>1</v>
      </c>
      <c r="G36" s="29">
        <f t="shared" si="2"/>
        <v>0</v>
      </c>
      <c r="H36" s="30">
        <f t="shared" si="3"/>
        <v>0</v>
      </c>
    </row>
    <row r="37" spans="1:8" ht="15" customHeight="1" x14ac:dyDescent="0.35">
      <c r="A37" s="52" t="s">
        <v>430</v>
      </c>
      <c r="B37" s="78" t="s">
        <v>409</v>
      </c>
      <c r="C37" s="79" t="s">
        <v>409</v>
      </c>
      <c r="D37" s="20" t="s">
        <v>29</v>
      </c>
      <c r="E37" s="41"/>
      <c r="F37" s="25">
        <v>1</v>
      </c>
      <c r="G37" s="29">
        <f t="shared" si="2"/>
        <v>0</v>
      </c>
      <c r="H37" s="30">
        <f t="shared" si="3"/>
        <v>0</v>
      </c>
    </row>
    <row r="38" spans="1:8" ht="15" customHeight="1" x14ac:dyDescent="0.35">
      <c r="A38" s="52" t="s">
        <v>431</v>
      </c>
      <c r="B38" s="78" t="s">
        <v>410</v>
      </c>
      <c r="C38" s="79" t="s">
        <v>410</v>
      </c>
      <c r="D38" s="20" t="s">
        <v>29</v>
      </c>
      <c r="E38" s="41"/>
      <c r="F38" s="25">
        <v>1</v>
      </c>
      <c r="G38" s="29">
        <f t="shared" si="2"/>
        <v>0</v>
      </c>
      <c r="H38" s="30">
        <f t="shared" si="3"/>
        <v>0</v>
      </c>
    </row>
    <row r="39" spans="1:8" ht="15" customHeight="1" x14ac:dyDescent="0.35">
      <c r="A39" s="52" t="s">
        <v>432</v>
      </c>
      <c r="B39" s="78" t="s">
        <v>411</v>
      </c>
      <c r="C39" s="79" t="s">
        <v>411</v>
      </c>
      <c r="D39" s="20" t="s">
        <v>29</v>
      </c>
      <c r="E39" s="47"/>
      <c r="F39" s="44">
        <v>1</v>
      </c>
      <c r="G39" s="45">
        <f t="shared" si="2"/>
        <v>0</v>
      </c>
      <c r="H39" s="30">
        <f t="shared" si="3"/>
        <v>0</v>
      </c>
    </row>
    <row r="40" spans="1:8" ht="15" customHeight="1" thickBot="1" x14ac:dyDescent="0.4">
      <c r="A40" s="52" t="s">
        <v>433</v>
      </c>
      <c r="B40" s="78" t="s">
        <v>412</v>
      </c>
      <c r="C40" s="79" t="s">
        <v>412</v>
      </c>
      <c r="D40" s="42" t="s">
        <v>29</v>
      </c>
      <c r="E40" s="55"/>
      <c r="F40" s="26">
        <v>1</v>
      </c>
      <c r="G40" s="45">
        <f t="shared" si="2"/>
        <v>0</v>
      </c>
      <c r="H40" s="30">
        <f t="shared" si="3"/>
        <v>0</v>
      </c>
    </row>
    <row r="41" spans="1:8" ht="15" customHeight="1" thickBot="1" x14ac:dyDescent="0.4">
      <c r="A41" s="52" t="s">
        <v>434</v>
      </c>
      <c r="B41" s="78" t="s">
        <v>413</v>
      </c>
      <c r="C41" s="79" t="s">
        <v>413</v>
      </c>
      <c r="D41" s="42" t="s">
        <v>29</v>
      </c>
      <c r="E41" s="55"/>
      <c r="F41" s="26">
        <v>1</v>
      </c>
      <c r="G41" s="29">
        <f t="shared" si="2"/>
        <v>0</v>
      </c>
      <c r="H41" s="30">
        <f t="shared" si="3"/>
        <v>0</v>
      </c>
    </row>
    <row r="42" spans="1:8" ht="15" customHeight="1" thickBot="1" x14ac:dyDescent="0.4">
      <c r="A42" s="52" t="s">
        <v>435</v>
      </c>
      <c r="B42" s="78" t="s">
        <v>414</v>
      </c>
      <c r="C42" s="79" t="s">
        <v>414</v>
      </c>
      <c r="D42" s="42" t="s">
        <v>29</v>
      </c>
      <c r="E42" s="55"/>
      <c r="F42" s="26">
        <v>1</v>
      </c>
      <c r="G42" s="29">
        <f t="shared" si="2"/>
        <v>0</v>
      </c>
      <c r="H42" s="30">
        <f t="shared" si="3"/>
        <v>0</v>
      </c>
    </row>
    <row r="43" spans="1:8" ht="15" customHeight="1" x14ac:dyDescent="0.35">
      <c r="A43" s="52" t="s">
        <v>436</v>
      </c>
      <c r="B43" s="78" t="s">
        <v>415</v>
      </c>
      <c r="C43" s="79" t="s">
        <v>415</v>
      </c>
      <c r="D43" s="20" t="s">
        <v>29</v>
      </c>
      <c r="E43" s="47"/>
      <c r="F43" s="44">
        <v>1</v>
      </c>
      <c r="G43" s="45">
        <f t="shared" si="1"/>
        <v>0</v>
      </c>
      <c r="H43" s="30">
        <f t="shared" si="3"/>
        <v>0</v>
      </c>
    </row>
    <row r="44" spans="1:8" ht="15" customHeight="1" x14ac:dyDescent="0.35">
      <c r="A44" s="52" t="s">
        <v>437</v>
      </c>
      <c r="B44" s="78" t="s">
        <v>416</v>
      </c>
      <c r="C44" s="79" t="s">
        <v>416</v>
      </c>
      <c r="D44" s="20" t="s">
        <v>29</v>
      </c>
      <c r="E44" s="41"/>
      <c r="F44" s="25">
        <v>1</v>
      </c>
      <c r="G44" s="29">
        <f t="shared" si="1"/>
        <v>0</v>
      </c>
      <c r="H44" s="30">
        <f t="shared" si="3"/>
        <v>0</v>
      </c>
    </row>
    <row r="45" spans="1:8" ht="15" customHeight="1" thickBot="1" x14ac:dyDescent="0.4">
      <c r="A45" s="52" t="s">
        <v>438</v>
      </c>
      <c r="B45" s="78" t="s">
        <v>417</v>
      </c>
      <c r="C45" s="79" t="s">
        <v>417</v>
      </c>
      <c r="D45" s="20" t="s">
        <v>29</v>
      </c>
      <c r="E45" s="41"/>
      <c r="F45" s="25">
        <v>1</v>
      </c>
      <c r="G45" s="29">
        <f t="shared" si="1"/>
        <v>0</v>
      </c>
      <c r="H45" s="30">
        <f t="shared" si="3"/>
        <v>0</v>
      </c>
    </row>
    <row r="46" spans="1:8" ht="15" customHeight="1" thickBot="1" x14ac:dyDescent="0.4">
      <c r="A46" s="80" t="s">
        <v>418</v>
      </c>
      <c r="B46" s="81"/>
      <c r="C46" s="81"/>
      <c r="D46" s="81"/>
      <c r="E46" s="81"/>
      <c r="F46" s="81"/>
      <c r="G46" s="81"/>
      <c r="H46" s="82"/>
    </row>
    <row r="47" spans="1:8" ht="15" customHeight="1" x14ac:dyDescent="0.35">
      <c r="A47" s="52" t="s">
        <v>439</v>
      </c>
      <c r="B47" s="78" t="s">
        <v>419</v>
      </c>
      <c r="C47" s="79" t="s">
        <v>100</v>
      </c>
      <c r="D47" s="20" t="s">
        <v>29</v>
      </c>
      <c r="E47" s="41"/>
      <c r="F47" s="25">
        <v>1</v>
      </c>
      <c r="G47" s="29">
        <f t="shared" si="1"/>
        <v>0</v>
      </c>
      <c r="H47" s="30">
        <f t="shared" si="3"/>
        <v>0</v>
      </c>
    </row>
    <row r="48" spans="1:8" x14ac:dyDescent="0.35">
      <c r="A48" s="69"/>
      <c r="B48" s="70"/>
      <c r="C48" s="70"/>
      <c r="D48" s="70"/>
      <c r="E48" s="70"/>
      <c r="F48" s="70"/>
      <c r="G48" s="70"/>
      <c r="H48" s="71"/>
    </row>
    <row r="49" spans="1:8" x14ac:dyDescent="0.35">
      <c r="A49" s="19"/>
      <c r="B49" s="72" t="s">
        <v>27</v>
      </c>
      <c r="C49" s="73"/>
      <c r="D49" s="73"/>
      <c r="E49" s="73"/>
      <c r="F49" s="73"/>
      <c r="G49" s="73"/>
      <c r="H49" s="74"/>
    </row>
    <row r="50" spans="1:8" ht="40.15" customHeight="1" x14ac:dyDescent="0.35">
      <c r="A50" s="75" t="s">
        <v>420</v>
      </c>
      <c r="B50" s="76"/>
      <c r="C50" s="76"/>
      <c r="D50" s="76"/>
      <c r="E50" s="76"/>
      <c r="F50" s="77"/>
      <c r="G50" s="33">
        <f>SUM(G5:G47)</f>
        <v>0</v>
      </c>
      <c r="H50" s="33">
        <f>SUM(H5:H47)</f>
        <v>0</v>
      </c>
    </row>
    <row r="51" spans="1:8" ht="12" customHeight="1" x14ac:dyDescent="0.35">
      <c r="F51"/>
      <c r="G51"/>
      <c r="H51"/>
    </row>
  </sheetData>
  <mergeCells count="51">
    <mergeCell ref="B5:C5"/>
    <mergeCell ref="A4:H4"/>
    <mergeCell ref="C1:H1"/>
    <mergeCell ref="C2:E2"/>
    <mergeCell ref="F2:H2"/>
    <mergeCell ref="A3:C3"/>
    <mergeCell ref="B17:C1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28:C28"/>
    <mergeCell ref="A23:H23"/>
    <mergeCell ref="A24:H24"/>
    <mergeCell ref="B18:C18"/>
    <mergeCell ref="B19:C19"/>
    <mergeCell ref="B20:C20"/>
    <mergeCell ref="A21:H21"/>
    <mergeCell ref="B22:C22"/>
    <mergeCell ref="B25:C25"/>
    <mergeCell ref="B26:C26"/>
    <mergeCell ref="B27:C27"/>
    <mergeCell ref="A35:H35"/>
    <mergeCell ref="B29:C29"/>
    <mergeCell ref="B30:C30"/>
    <mergeCell ref="B31:C31"/>
    <mergeCell ref="B32:C32"/>
    <mergeCell ref="B33:C33"/>
    <mergeCell ref="B34:C34"/>
    <mergeCell ref="B36:C36"/>
    <mergeCell ref="B37:C37"/>
    <mergeCell ref="B38:C38"/>
    <mergeCell ref="B39:C39"/>
    <mergeCell ref="B40:C40"/>
    <mergeCell ref="A48:H48"/>
    <mergeCell ref="B49:H49"/>
    <mergeCell ref="A50:F50"/>
    <mergeCell ref="B47:C47"/>
    <mergeCell ref="B41:C41"/>
    <mergeCell ref="B42:C42"/>
    <mergeCell ref="B43:C43"/>
    <mergeCell ref="B44:C44"/>
    <mergeCell ref="B45:C45"/>
    <mergeCell ref="A46:H46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193"/>
  <sheetViews>
    <sheetView showGridLines="0" tabSelected="1" topLeftCell="A169" zoomScaleNormal="100" zoomScaleSheetLayoutView="100" workbookViewId="0">
      <selection activeCell="A190" sqref="A190:H190"/>
    </sheetView>
    <sheetView workbookViewId="1"/>
  </sheetViews>
  <sheetFormatPr baseColWidth="10" defaultRowHeight="14.5" x14ac:dyDescent="0.35"/>
  <cols>
    <col min="1" max="1" width="9.26953125" style="3" customWidth="1"/>
    <col min="2" max="2" width="25.7265625" customWidth="1"/>
    <col min="3" max="3" width="53.54296875" style="2" customWidth="1"/>
    <col min="4" max="4" width="9" style="1" customWidth="1"/>
    <col min="5" max="5" width="16.7265625" style="1" customWidth="1"/>
    <col min="6" max="6" width="12" style="1" customWidth="1"/>
    <col min="7" max="7" width="14.7265625" style="1" customWidth="1"/>
    <col min="8" max="8" width="17" style="1" customWidth="1"/>
  </cols>
  <sheetData>
    <row r="1" spans="1:8" ht="114.75" customHeight="1" x14ac:dyDescent="0.35">
      <c r="C1" s="87" t="s">
        <v>440</v>
      </c>
      <c r="D1" s="88"/>
      <c r="E1" s="88"/>
      <c r="F1" s="88"/>
      <c r="G1" s="89"/>
      <c r="H1" s="90"/>
    </row>
    <row r="2" spans="1:8" ht="30.75" customHeight="1" thickBot="1" x14ac:dyDescent="0.4">
      <c r="C2" s="91" t="s">
        <v>14</v>
      </c>
      <c r="D2" s="92"/>
      <c r="E2" s="92"/>
      <c r="F2" s="93">
        <f>'Lisez-Moi'!$D$27</f>
        <v>0</v>
      </c>
      <c r="G2" s="94"/>
      <c r="H2" s="95"/>
    </row>
    <row r="3" spans="1:8" ht="35.5" customHeight="1" thickBot="1" x14ac:dyDescent="0.4">
      <c r="A3" s="96" t="s">
        <v>0</v>
      </c>
      <c r="B3" s="97"/>
      <c r="C3" s="98"/>
      <c r="D3" s="15" t="s">
        <v>19</v>
      </c>
      <c r="E3" s="16" t="s">
        <v>1</v>
      </c>
      <c r="F3" s="13" t="s">
        <v>20</v>
      </c>
      <c r="G3" s="17" t="s">
        <v>21</v>
      </c>
      <c r="H3" s="18" t="s">
        <v>22</v>
      </c>
    </row>
    <row r="4" spans="1:8" ht="27.5" customHeight="1" thickBot="1" x14ac:dyDescent="0.4">
      <c r="A4" s="83" t="s">
        <v>231</v>
      </c>
      <c r="B4" s="84"/>
      <c r="C4" s="84"/>
      <c r="D4" s="84"/>
      <c r="E4" s="84"/>
      <c r="F4" s="84"/>
      <c r="G4" s="84"/>
      <c r="H4" s="85"/>
    </row>
    <row r="5" spans="1:8" ht="24" customHeight="1" thickBot="1" x14ac:dyDescent="0.4">
      <c r="A5" s="83" t="s">
        <v>53</v>
      </c>
      <c r="B5" s="84"/>
      <c r="C5" s="84"/>
      <c r="D5" s="84"/>
      <c r="E5" s="84"/>
      <c r="F5" s="84"/>
      <c r="G5" s="84"/>
      <c r="H5" s="85"/>
    </row>
    <row r="6" spans="1:8" ht="15" customHeight="1" x14ac:dyDescent="0.35">
      <c r="A6" s="37" t="s">
        <v>15</v>
      </c>
      <c r="B6" s="120" t="s">
        <v>54</v>
      </c>
      <c r="C6" s="121" t="s">
        <v>54</v>
      </c>
      <c r="D6" s="38" t="s">
        <v>29</v>
      </c>
      <c r="E6" s="39"/>
      <c r="F6" s="24"/>
      <c r="G6" s="27">
        <f>E6*F6</f>
        <v>0</v>
      </c>
      <c r="H6" s="28">
        <f>G6+(G6*F2)</f>
        <v>0</v>
      </c>
    </row>
    <row r="7" spans="1:8" ht="15" customHeight="1" thickBot="1" x14ac:dyDescent="0.4">
      <c r="A7" s="56" t="s">
        <v>16</v>
      </c>
      <c r="B7" s="125" t="s">
        <v>55</v>
      </c>
      <c r="C7" s="126" t="s">
        <v>55</v>
      </c>
      <c r="D7" s="57" t="s">
        <v>29</v>
      </c>
      <c r="E7" s="58"/>
      <c r="F7" s="59"/>
      <c r="G7" s="60">
        <f t="shared" ref="G7:G25" si="0">E7*F7</f>
        <v>0</v>
      </c>
      <c r="H7" s="61">
        <f>G7+(G7*F2)</f>
        <v>0</v>
      </c>
    </row>
    <row r="8" spans="1:8" ht="24" customHeight="1" thickBot="1" x14ac:dyDescent="0.4">
      <c r="A8" s="83" t="s">
        <v>56</v>
      </c>
      <c r="B8" s="84"/>
      <c r="C8" s="84"/>
      <c r="D8" s="84"/>
      <c r="E8" s="84"/>
      <c r="F8" s="84"/>
      <c r="G8" s="84"/>
      <c r="H8" s="85"/>
    </row>
    <row r="9" spans="1:8" ht="15" customHeight="1" thickBot="1" x14ac:dyDescent="0.4">
      <c r="A9" s="22" t="s">
        <v>17</v>
      </c>
      <c r="B9" s="106" t="s">
        <v>55</v>
      </c>
      <c r="C9" s="107"/>
      <c r="D9" s="21" t="s">
        <v>29</v>
      </c>
      <c r="E9" s="40"/>
      <c r="F9" s="34"/>
      <c r="G9" s="35">
        <f t="shared" ref="G9:G11" si="1">E9*F9</f>
        <v>0</v>
      </c>
      <c r="H9" s="36">
        <f>G9+(G9*F2)</f>
        <v>0</v>
      </c>
    </row>
    <row r="10" spans="1:8" ht="31.5" customHeight="1" thickBot="1" x14ac:dyDescent="0.4">
      <c r="A10" s="83" t="s">
        <v>56</v>
      </c>
      <c r="B10" s="84"/>
      <c r="C10" s="84"/>
      <c r="D10" s="84"/>
      <c r="E10" s="84"/>
      <c r="F10" s="84"/>
      <c r="G10" s="84"/>
      <c r="H10" s="85"/>
    </row>
    <row r="11" spans="1:8" ht="15" customHeight="1" thickBot="1" x14ac:dyDescent="0.4">
      <c r="A11" s="22" t="s">
        <v>30</v>
      </c>
      <c r="B11" s="108" t="s">
        <v>57</v>
      </c>
      <c r="C11" s="109" t="s">
        <v>57</v>
      </c>
      <c r="D11" s="21" t="s">
        <v>29</v>
      </c>
      <c r="E11" s="40"/>
      <c r="F11" s="34"/>
      <c r="G11" s="35">
        <f t="shared" si="1"/>
        <v>0</v>
      </c>
      <c r="H11" s="36">
        <f>G11+(G11*F2)</f>
        <v>0</v>
      </c>
    </row>
    <row r="12" spans="1:8" ht="15" customHeight="1" x14ac:dyDescent="0.35">
      <c r="A12" s="37" t="s">
        <v>31</v>
      </c>
      <c r="B12" s="78" t="s">
        <v>58</v>
      </c>
      <c r="C12" s="79" t="s">
        <v>58</v>
      </c>
      <c r="D12" s="21" t="s">
        <v>29</v>
      </c>
      <c r="E12" s="40"/>
      <c r="F12" s="34"/>
      <c r="G12" s="35">
        <f t="shared" si="0"/>
        <v>0</v>
      </c>
      <c r="H12" s="36">
        <f>G12+(G12*F2)</f>
        <v>0</v>
      </c>
    </row>
    <row r="13" spans="1:8" ht="15" customHeight="1" thickBot="1" x14ac:dyDescent="0.4">
      <c r="A13" s="22" t="s">
        <v>32</v>
      </c>
      <c r="B13" s="78" t="s">
        <v>59</v>
      </c>
      <c r="C13" s="79" t="s">
        <v>59</v>
      </c>
      <c r="D13" s="21" t="s">
        <v>29</v>
      </c>
      <c r="E13" s="40"/>
      <c r="F13" s="34"/>
      <c r="G13" s="35">
        <f t="shared" si="0"/>
        <v>0</v>
      </c>
      <c r="H13" s="36">
        <f>G13+(G13*F2)</f>
        <v>0</v>
      </c>
    </row>
    <row r="14" spans="1:8" ht="15" customHeight="1" x14ac:dyDescent="0.35">
      <c r="A14" s="37" t="s">
        <v>33</v>
      </c>
      <c r="B14" s="78" t="s">
        <v>60</v>
      </c>
      <c r="C14" s="79" t="s">
        <v>60</v>
      </c>
      <c r="D14" s="21" t="s">
        <v>29</v>
      </c>
      <c r="E14" s="40"/>
      <c r="F14" s="34"/>
      <c r="G14" s="35">
        <f t="shared" si="0"/>
        <v>0</v>
      </c>
      <c r="H14" s="36">
        <f>G14+(G14*F2)</f>
        <v>0</v>
      </c>
    </row>
    <row r="15" spans="1:8" ht="15" customHeight="1" thickBot="1" x14ac:dyDescent="0.4">
      <c r="A15" s="22" t="s">
        <v>34</v>
      </c>
      <c r="B15" s="78" t="s">
        <v>61</v>
      </c>
      <c r="C15" s="79" t="s">
        <v>61</v>
      </c>
      <c r="D15" s="21" t="s">
        <v>29</v>
      </c>
      <c r="E15" s="40"/>
      <c r="F15" s="34"/>
      <c r="G15" s="35">
        <f t="shared" si="0"/>
        <v>0</v>
      </c>
      <c r="H15" s="36">
        <f>G15+(G15*F2)</f>
        <v>0</v>
      </c>
    </row>
    <row r="16" spans="1:8" ht="23.5" customHeight="1" thickBot="1" x14ac:dyDescent="0.4">
      <c r="A16" s="83" t="s">
        <v>62</v>
      </c>
      <c r="B16" s="84"/>
      <c r="C16" s="84"/>
      <c r="D16" s="84"/>
      <c r="E16" s="84"/>
      <c r="F16" s="84"/>
      <c r="G16" s="84"/>
      <c r="H16" s="85"/>
    </row>
    <row r="17" spans="1:8" ht="15" customHeight="1" x14ac:dyDescent="0.35">
      <c r="A17" s="37" t="s">
        <v>35</v>
      </c>
      <c r="B17" s="78" t="s">
        <v>63</v>
      </c>
      <c r="C17" s="79" t="s">
        <v>63</v>
      </c>
      <c r="D17" s="21" t="s">
        <v>29</v>
      </c>
      <c r="E17" s="40"/>
      <c r="F17" s="34"/>
      <c r="G17" s="35">
        <f t="shared" si="0"/>
        <v>0</v>
      </c>
      <c r="H17" s="36">
        <f>G17+(G17*F2)</f>
        <v>0</v>
      </c>
    </row>
    <row r="18" spans="1:8" ht="15" customHeight="1" thickBot="1" x14ac:dyDescent="0.4">
      <c r="A18" s="22" t="s">
        <v>37</v>
      </c>
      <c r="B18" s="78" t="s">
        <v>64</v>
      </c>
      <c r="C18" s="79" t="s">
        <v>64</v>
      </c>
      <c r="D18" s="21" t="s">
        <v>29</v>
      </c>
      <c r="E18" s="40"/>
      <c r="F18" s="34"/>
      <c r="G18" s="35">
        <f t="shared" si="0"/>
        <v>0</v>
      </c>
      <c r="H18" s="36">
        <f>G18+(G18*F2)</f>
        <v>0</v>
      </c>
    </row>
    <row r="19" spans="1:8" ht="15" customHeight="1" x14ac:dyDescent="0.35">
      <c r="A19" s="37" t="s">
        <v>38</v>
      </c>
      <c r="B19" s="78" t="s">
        <v>65</v>
      </c>
      <c r="C19" s="79" t="s">
        <v>65</v>
      </c>
      <c r="D19" s="21" t="s">
        <v>29</v>
      </c>
      <c r="E19" s="40"/>
      <c r="F19" s="34"/>
      <c r="G19" s="35">
        <f t="shared" si="0"/>
        <v>0</v>
      </c>
      <c r="H19" s="36">
        <f>G19+(G19*F2)</f>
        <v>0</v>
      </c>
    </row>
    <row r="20" spans="1:8" ht="15" customHeight="1" thickBot="1" x14ac:dyDescent="0.4">
      <c r="A20" s="22" t="s">
        <v>39</v>
      </c>
      <c r="B20" s="78" t="s">
        <v>66</v>
      </c>
      <c r="C20" s="79" t="s">
        <v>66</v>
      </c>
      <c r="D20" s="21" t="s">
        <v>29</v>
      </c>
      <c r="E20" s="40"/>
      <c r="F20" s="34"/>
      <c r="G20" s="35">
        <f t="shared" si="0"/>
        <v>0</v>
      </c>
      <c r="H20" s="36">
        <f>G20+(G20*F2)</f>
        <v>0</v>
      </c>
    </row>
    <row r="21" spans="1:8" ht="15" customHeight="1" x14ac:dyDescent="0.35">
      <c r="A21" s="37" t="s">
        <v>40</v>
      </c>
      <c r="B21" s="78" t="s">
        <v>67</v>
      </c>
      <c r="C21" s="79" t="s">
        <v>67</v>
      </c>
      <c r="D21" s="21" t="s">
        <v>29</v>
      </c>
      <c r="E21" s="40"/>
      <c r="F21" s="34"/>
      <c r="G21" s="35">
        <f t="shared" si="0"/>
        <v>0</v>
      </c>
      <c r="H21" s="36">
        <f>G21+(G21*F2)</f>
        <v>0</v>
      </c>
    </row>
    <row r="22" spans="1:8" ht="15" customHeight="1" thickBot="1" x14ac:dyDescent="0.4">
      <c r="A22" s="22" t="s">
        <v>41</v>
      </c>
      <c r="B22" s="78" t="s">
        <v>68</v>
      </c>
      <c r="C22" s="79" t="s">
        <v>68</v>
      </c>
      <c r="D22" s="21" t="s">
        <v>29</v>
      </c>
      <c r="E22" s="40"/>
      <c r="F22" s="34"/>
      <c r="G22" s="35">
        <f t="shared" ref="G22" si="2">E22*F22</f>
        <v>0</v>
      </c>
      <c r="H22" s="36">
        <f>G22+(G22*F2)</f>
        <v>0</v>
      </c>
    </row>
    <row r="23" spans="1:8" ht="15" customHeight="1" x14ac:dyDescent="0.35">
      <c r="A23" s="37" t="s">
        <v>42</v>
      </c>
      <c r="B23" s="116" t="s">
        <v>61</v>
      </c>
      <c r="C23" s="117" t="s">
        <v>61</v>
      </c>
      <c r="D23" s="21" t="s">
        <v>29</v>
      </c>
      <c r="E23" s="40"/>
      <c r="F23" s="34"/>
      <c r="G23" s="35">
        <f t="shared" si="0"/>
        <v>0</v>
      </c>
      <c r="H23" s="36">
        <f>G23+(G23*F2)</f>
        <v>0</v>
      </c>
    </row>
    <row r="24" spans="1:8" ht="15" customHeight="1" thickBot="1" x14ac:dyDescent="0.4">
      <c r="A24" s="22" t="s">
        <v>50</v>
      </c>
      <c r="B24" s="116" t="s">
        <v>69</v>
      </c>
      <c r="C24" s="117" t="s">
        <v>69</v>
      </c>
      <c r="D24" s="21" t="s">
        <v>29</v>
      </c>
      <c r="E24" s="40"/>
      <c r="F24" s="34"/>
      <c r="G24" s="35">
        <f t="shared" si="0"/>
        <v>0</v>
      </c>
      <c r="H24" s="36">
        <f>G24+(G24*F2)</f>
        <v>0</v>
      </c>
    </row>
    <row r="25" spans="1:8" ht="15" customHeight="1" thickBot="1" x14ac:dyDescent="0.4">
      <c r="A25" s="37" t="s">
        <v>51</v>
      </c>
      <c r="B25" s="124" t="s">
        <v>70</v>
      </c>
      <c r="C25" s="111" t="s">
        <v>70</v>
      </c>
      <c r="D25" s="21" t="s">
        <v>29</v>
      </c>
      <c r="E25" s="40"/>
      <c r="F25" s="34"/>
      <c r="G25" s="35">
        <f t="shared" si="0"/>
        <v>0</v>
      </c>
      <c r="H25" s="36">
        <f>G25+(G25*F2)</f>
        <v>0</v>
      </c>
    </row>
    <row r="26" spans="1:8" ht="28" customHeight="1" thickBot="1" x14ac:dyDescent="0.4">
      <c r="A26" s="83" t="s">
        <v>71</v>
      </c>
      <c r="B26" s="84"/>
      <c r="C26" s="84"/>
      <c r="D26" s="84"/>
      <c r="E26" s="84"/>
      <c r="F26" s="84"/>
      <c r="G26" s="84"/>
      <c r="H26" s="85"/>
    </row>
    <row r="27" spans="1:8" ht="15" customHeight="1" thickBot="1" x14ac:dyDescent="0.4">
      <c r="A27" s="22" t="s">
        <v>52</v>
      </c>
      <c r="B27" s="122" t="s">
        <v>72</v>
      </c>
      <c r="C27" s="123" t="s">
        <v>72</v>
      </c>
      <c r="D27" s="48" t="s">
        <v>29</v>
      </c>
      <c r="E27" s="43"/>
      <c r="F27" s="26"/>
      <c r="G27" s="31">
        <f t="shared" ref="G27" si="3">E27*F27</f>
        <v>0</v>
      </c>
      <c r="H27" s="32">
        <f>G27+(G27*F2)</f>
        <v>0</v>
      </c>
    </row>
    <row r="28" spans="1:8" ht="15" customHeight="1" x14ac:dyDescent="0.35">
      <c r="A28" s="23" t="s">
        <v>232</v>
      </c>
      <c r="B28" s="118" t="s">
        <v>73</v>
      </c>
      <c r="C28" s="119" t="s">
        <v>73</v>
      </c>
      <c r="D28" s="14" t="s">
        <v>29</v>
      </c>
      <c r="E28" s="41"/>
      <c r="F28" s="25"/>
      <c r="G28" s="29">
        <f t="shared" ref="G28:G42" si="4">E28*F28</f>
        <v>0</v>
      </c>
      <c r="H28" s="30">
        <f>G28+(G28*F2)</f>
        <v>0</v>
      </c>
    </row>
    <row r="29" spans="1:8" ht="15" customHeight="1" x14ac:dyDescent="0.35">
      <c r="A29" s="22" t="s">
        <v>233</v>
      </c>
      <c r="B29" s="114" t="s">
        <v>74</v>
      </c>
      <c r="C29" s="115" t="s">
        <v>74</v>
      </c>
      <c r="D29" s="14" t="s">
        <v>29</v>
      </c>
      <c r="E29" s="41"/>
      <c r="F29" s="25"/>
      <c r="G29" s="29">
        <f t="shared" si="4"/>
        <v>0</v>
      </c>
      <c r="H29" s="30">
        <f>G29+(G29*F2)</f>
        <v>0</v>
      </c>
    </row>
    <row r="30" spans="1:8" ht="15" customHeight="1" x14ac:dyDescent="0.35">
      <c r="A30" s="23" t="s">
        <v>234</v>
      </c>
      <c r="B30" s="114" t="s">
        <v>75</v>
      </c>
      <c r="C30" s="115" t="s">
        <v>75</v>
      </c>
      <c r="D30" s="14" t="s">
        <v>29</v>
      </c>
      <c r="E30" s="41"/>
      <c r="F30" s="25"/>
      <c r="G30" s="29">
        <f t="shared" si="4"/>
        <v>0</v>
      </c>
      <c r="H30" s="30">
        <f>G30+(G30*F2)</f>
        <v>0</v>
      </c>
    </row>
    <row r="31" spans="1:8" ht="15" customHeight="1" x14ac:dyDescent="0.35">
      <c r="A31" s="22" t="s">
        <v>235</v>
      </c>
      <c r="B31" s="114" t="s">
        <v>76</v>
      </c>
      <c r="C31" s="115" t="s">
        <v>76</v>
      </c>
      <c r="D31" s="14" t="s">
        <v>29</v>
      </c>
      <c r="E31" s="41"/>
      <c r="F31" s="25"/>
      <c r="G31" s="29">
        <f t="shared" si="4"/>
        <v>0</v>
      </c>
      <c r="H31" s="30">
        <f>G31+(G31*F2)</f>
        <v>0</v>
      </c>
    </row>
    <row r="32" spans="1:8" ht="15" customHeight="1" x14ac:dyDescent="0.35">
      <c r="A32" s="23" t="s">
        <v>236</v>
      </c>
      <c r="B32" s="114" t="s">
        <v>77</v>
      </c>
      <c r="C32" s="115" t="s">
        <v>77</v>
      </c>
      <c r="D32" s="14" t="s">
        <v>29</v>
      </c>
      <c r="E32" s="41"/>
      <c r="F32" s="25"/>
      <c r="G32" s="29">
        <f t="shared" si="4"/>
        <v>0</v>
      </c>
      <c r="H32" s="30">
        <f>G32+(G32*F2)</f>
        <v>0</v>
      </c>
    </row>
    <row r="33" spans="1:8" ht="15" customHeight="1" thickBot="1" x14ac:dyDescent="0.4">
      <c r="A33" s="22" t="s">
        <v>237</v>
      </c>
      <c r="B33" s="114" t="s">
        <v>78</v>
      </c>
      <c r="C33" s="115" t="s">
        <v>78</v>
      </c>
      <c r="D33" s="14" t="s">
        <v>29</v>
      </c>
      <c r="E33" s="41"/>
      <c r="F33" s="25"/>
      <c r="G33" s="29">
        <f t="shared" si="4"/>
        <v>0</v>
      </c>
      <c r="H33" s="30">
        <f>G33+(G33*F2)</f>
        <v>0</v>
      </c>
    </row>
    <row r="34" spans="1:8" ht="23.5" customHeight="1" thickBot="1" x14ac:dyDescent="0.4">
      <c r="A34" s="83" t="s">
        <v>79</v>
      </c>
      <c r="B34" s="84"/>
      <c r="C34" s="84"/>
      <c r="D34" s="84"/>
      <c r="E34" s="84"/>
      <c r="F34" s="84"/>
      <c r="G34" s="84"/>
      <c r="H34" s="85"/>
    </row>
    <row r="35" spans="1:8" ht="15" customHeight="1" x14ac:dyDescent="0.35">
      <c r="A35" s="23" t="s">
        <v>238</v>
      </c>
      <c r="B35" s="86" t="s">
        <v>80</v>
      </c>
      <c r="C35" s="86" t="s">
        <v>80</v>
      </c>
      <c r="D35" s="14" t="s">
        <v>29</v>
      </c>
      <c r="E35" s="41"/>
      <c r="F35" s="25"/>
      <c r="G35" s="29">
        <f t="shared" si="4"/>
        <v>0</v>
      </c>
      <c r="H35" s="30">
        <f>G35+(G35*F2)</f>
        <v>0</v>
      </c>
    </row>
    <row r="36" spans="1:8" ht="15" customHeight="1" x14ac:dyDescent="0.35">
      <c r="A36" s="23" t="s">
        <v>239</v>
      </c>
      <c r="B36" s="86" t="s">
        <v>81</v>
      </c>
      <c r="C36" s="86" t="s">
        <v>81</v>
      </c>
      <c r="D36" s="14" t="s">
        <v>29</v>
      </c>
      <c r="E36" s="41"/>
      <c r="F36" s="25"/>
      <c r="G36" s="29">
        <f t="shared" si="4"/>
        <v>0</v>
      </c>
      <c r="H36" s="30">
        <f>G36+(G36*F2)</f>
        <v>0</v>
      </c>
    </row>
    <row r="37" spans="1:8" ht="15" customHeight="1" x14ac:dyDescent="0.35">
      <c r="A37" s="23" t="s">
        <v>240</v>
      </c>
      <c r="B37" s="86" t="s">
        <v>82</v>
      </c>
      <c r="C37" s="86" t="s">
        <v>82</v>
      </c>
      <c r="D37" s="14" t="s">
        <v>29</v>
      </c>
      <c r="E37" s="41"/>
      <c r="F37" s="25"/>
      <c r="G37" s="29">
        <f t="shared" si="4"/>
        <v>0</v>
      </c>
      <c r="H37" s="30">
        <f>G37+(G37*F2)</f>
        <v>0</v>
      </c>
    </row>
    <row r="38" spans="1:8" ht="15" customHeight="1" x14ac:dyDescent="0.35">
      <c r="A38" s="23" t="s">
        <v>241</v>
      </c>
      <c r="B38" s="86" t="s">
        <v>83</v>
      </c>
      <c r="C38" s="86" t="s">
        <v>83</v>
      </c>
      <c r="D38" s="14" t="s">
        <v>29</v>
      </c>
      <c r="E38" s="41"/>
      <c r="F38" s="25"/>
      <c r="G38" s="29">
        <f t="shared" si="4"/>
        <v>0</v>
      </c>
      <c r="H38" s="30">
        <f>G38+(G38*F2)</f>
        <v>0</v>
      </c>
    </row>
    <row r="39" spans="1:8" ht="15" customHeight="1" x14ac:dyDescent="0.35">
      <c r="A39" s="23" t="s">
        <v>242</v>
      </c>
      <c r="B39" s="86" t="s">
        <v>84</v>
      </c>
      <c r="C39" s="86" t="s">
        <v>84</v>
      </c>
      <c r="D39" s="14" t="s">
        <v>29</v>
      </c>
      <c r="E39" s="41"/>
      <c r="F39" s="25"/>
      <c r="G39" s="29">
        <f t="shared" si="4"/>
        <v>0</v>
      </c>
      <c r="H39" s="30">
        <f>G39+(G39*F2)</f>
        <v>0</v>
      </c>
    </row>
    <row r="40" spans="1:8" ht="15" customHeight="1" x14ac:dyDescent="0.35">
      <c r="A40" s="23" t="s">
        <v>243</v>
      </c>
      <c r="B40" s="86" t="s">
        <v>85</v>
      </c>
      <c r="C40" s="86" t="s">
        <v>85</v>
      </c>
      <c r="D40" s="14" t="s">
        <v>29</v>
      </c>
      <c r="E40" s="41"/>
      <c r="F40" s="25"/>
      <c r="G40" s="29">
        <f t="shared" si="4"/>
        <v>0</v>
      </c>
      <c r="H40" s="30">
        <f>G40+(G40*F2)</f>
        <v>0</v>
      </c>
    </row>
    <row r="41" spans="1:8" ht="15" customHeight="1" x14ac:dyDescent="0.35">
      <c r="A41" s="23" t="s">
        <v>244</v>
      </c>
      <c r="B41" s="86" t="s">
        <v>86</v>
      </c>
      <c r="C41" s="86" t="s">
        <v>86</v>
      </c>
      <c r="D41" s="14" t="s">
        <v>29</v>
      </c>
      <c r="E41" s="41"/>
      <c r="F41" s="25"/>
      <c r="G41" s="29">
        <f t="shared" si="4"/>
        <v>0</v>
      </c>
      <c r="H41" s="30">
        <f>G41+(G41*F2)</f>
        <v>0</v>
      </c>
    </row>
    <row r="42" spans="1:8" ht="15" customHeight="1" x14ac:dyDescent="0.35">
      <c r="A42" s="23" t="s">
        <v>245</v>
      </c>
      <c r="B42" s="86" t="s">
        <v>87</v>
      </c>
      <c r="C42" s="86" t="s">
        <v>87</v>
      </c>
      <c r="D42" s="14" t="s">
        <v>29</v>
      </c>
      <c r="E42" s="41"/>
      <c r="F42" s="25"/>
      <c r="G42" s="29">
        <f t="shared" si="4"/>
        <v>0</v>
      </c>
      <c r="H42" s="30">
        <f>G42+(G42*F2)</f>
        <v>0</v>
      </c>
    </row>
    <row r="43" spans="1:8" ht="15" customHeight="1" x14ac:dyDescent="0.35">
      <c r="A43" s="23" t="s">
        <v>246</v>
      </c>
      <c r="B43" s="86" t="s">
        <v>88</v>
      </c>
      <c r="C43" s="86" t="s">
        <v>88</v>
      </c>
      <c r="D43" s="14" t="s">
        <v>29</v>
      </c>
      <c r="E43" s="41"/>
      <c r="F43" s="25"/>
      <c r="G43" s="29">
        <f>E43*F43</f>
        <v>0</v>
      </c>
      <c r="H43" s="30">
        <f>G43+(G43*F2)</f>
        <v>0</v>
      </c>
    </row>
    <row r="44" spans="1:8" ht="15" customHeight="1" x14ac:dyDescent="0.35">
      <c r="A44" s="23" t="s">
        <v>247</v>
      </c>
      <c r="B44" s="86" t="s">
        <v>89</v>
      </c>
      <c r="C44" s="86" t="s">
        <v>89</v>
      </c>
      <c r="D44" s="14" t="s">
        <v>29</v>
      </c>
      <c r="E44" s="41"/>
      <c r="F44" s="25"/>
      <c r="G44" s="29">
        <f t="shared" ref="G44:G180" si="5">E44*F44</f>
        <v>0</v>
      </c>
      <c r="H44" s="30">
        <f>G44+(G44*F2)</f>
        <v>0</v>
      </c>
    </row>
    <row r="45" spans="1:8" ht="15" customHeight="1" x14ac:dyDescent="0.35">
      <c r="A45" s="23" t="s">
        <v>248</v>
      </c>
      <c r="B45" s="86" t="s">
        <v>90</v>
      </c>
      <c r="C45" s="86" t="s">
        <v>90</v>
      </c>
      <c r="D45" s="14" t="s">
        <v>29</v>
      </c>
      <c r="E45" s="41"/>
      <c r="F45" s="25"/>
      <c r="G45" s="29">
        <f t="shared" si="5"/>
        <v>0</v>
      </c>
      <c r="H45" s="30">
        <f>G45+(G45*F2)</f>
        <v>0</v>
      </c>
    </row>
    <row r="46" spans="1:8" ht="15" customHeight="1" x14ac:dyDescent="0.35">
      <c r="A46" s="23" t="s">
        <v>249</v>
      </c>
      <c r="B46" s="86" t="s">
        <v>91</v>
      </c>
      <c r="C46" s="86" t="s">
        <v>91</v>
      </c>
      <c r="D46" s="14" t="s">
        <v>29</v>
      </c>
      <c r="E46" s="41"/>
      <c r="F46" s="25"/>
      <c r="G46" s="29">
        <f t="shared" si="5"/>
        <v>0</v>
      </c>
      <c r="H46" s="30">
        <f>G46+(G46*F2)</f>
        <v>0</v>
      </c>
    </row>
    <row r="47" spans="1:8" ht="15" customHeight="1" x14ac:dyDescent="0.35">
      <c r="A47" s="23" t="s">
        <v>250</v>
      </c>
      <c r="B47" s="86" t="s">
        <v>92</v>
      </c>
      <c r="C47" s="86" t="s">
        <v>92</v>
      </c>
      <c r="D47" s="14" t="s">
        <v>29</v>
      </c>
      <c r="E47" s="41"/>
      <c r="F47" s="25"/>
      <c r="G47" s="29">
        <f t="shared" si="5"/>
        <v>0</v>
      </c>
      <c r="H47" s="30">
        <f>G47+(G47*F2)</f>
        <v>0</v>
      </c>
    </row>
    <row r="48" spans="1:8" ht="15" customHeight="1" x14ac:dyDescent="0.35">
      <c r="A48" s="23" t="s">
        <v>251</v>
      </c>
      <c r="B48" s="86" t="s">
        <v>93</v>
      </c>
      <c r="C48" s="86" t="s">
        <v>93</v>
      </c>
      <c r="D48" s="14" t="s">
        <v>29</v>
      </c>
      <c r="E48" s="41"/>
      <c r="F48" s="25"/>
      <c r="G48" s="29">
        <f t="shared" si="5"/>
        <v>0</v>
      </c>
      <c r="H48" s="30">
        <f>G48+(G48*F2)</f>
        <v>0</v>
      </c>
    </row>
    <row r="49" spans="1:8" ht="15" customHeight="1" x14ac:dyDescent="0.35">
      <c r="A49" s="23" t="s">
        <v>252</v>
      </c>
      <c r="B49" s="86" t="s">
        <v>94</v>
      </c>
      <c r="C49" s="86" t="s">
        <v>94</v>
      </c>
      <c r="D49" s="14" t="s">
        <v>29</v>
      </c>
      <c r="E49" s="41"/>
      <c r="F49" s="25"/>
      <c r="G49" s="29">
        <f t="shared" si="5"/>
        <v>0</v>
      </c>
      <c r="H49" s="30">
        <f>G49+(G49*F2)</f>
        <v>0</v>
      </c>
    </row>
    <row r="50" spans="1:8" ht="15" customHeight="1" x14ac:dyDescent="0.35">
      <c r="A50" s="23" t="s">
        <v>253</v>
      </c>
      <c r="B50" s="86" t="s">
        <v>95</v>
      </c>
      <c r="C50" s="86" t="s">
        <v>95</v>
      </c>
      <c r="D50" s="14" t="s">
        <v>29</v>
      </c>
      <c r="E50" s="41"/>
      <c r="F50" s="25"/>
      <c r="G50" s="29">
        <f t="shared" si="5"/>
        <v>0</v>
      </c>
      <c r="H50" s="30">
        <f>G50+(G50*F2)</f>
        <v>0</v>
      </c>
    </row>
    <row r="51" spans="1:8" ht="15" customHeight="1" x14ac:dyDescent="0.35">
      <c r="A51" s="23" t="s">
        <v>254</v>
      </c>
      <c r="B51" s="86" t="s">
        <v>96</v>
      </c>
      <c r="C51" s="86" t="s">
        <v>96</v>
      </c>
      <c r="D51" s="14" t="s">
        <v>29</v>
      </c>
      <c r="E51" s="41"/>
      <c r="F51" s="25"/>
      <c r="G51" s="29">
        <f t="shared" si="5"/>
        <v>0</v>
      </c>
      <c r="H51" s="30">
        <f>G51+(G51*F2)</f>
        <v>0</v>
      </c>
    </row>
    <row r="52" spans="1:8" ht="15" customHeight="1" x14ac:dyDescent="0.35">
      <c r="A52" s="23" t="s">
        <v>255</v>
      </c>
      <c r="B52" s="86" t="s">
        <v>97</v>
      </c>
      <c r="C52" s="86" t="s">
        <v>97</v>
      </c>
      <c r="D52" s="14" t="s">
        <v>29</v>
      </c>
      <c r="E52" s="41"/>
      <c r="F52" s="25"/>
      <c r="G52" s="29">
        <f t="shared" si="5"/>
        <v>0</v>
      </c>
      <c r="H52" s="30">
        <f>G52+(G52*F2)</f>
        <v>0</v>
      </c>
    </row>
    <row r="53" spans="1:8" ht="15" customHeight="1" thickBot="1" x14ac:dyDescent="0.4">
      <c r="A53" s="23" t="s">
        <v>256</v>
      </c>
      <c r="B53" s="86" t="s">
        <v>98</v>
      </c>
      <c r="C53" s="86" t="s">
        <v>98</v>
      </c>
      <c r="D53" s="14" t="s">
        <v>29</v>
      </c>
      <c r="E53" s="41"/>
      <c r="F53" s="25"/>
      <c r="G53" s="29">
        <f t="shared" si="5"/>
        <v>0</v>
      </c>
      <c r="H53" s="30">
        <f>G53+(G53*F2)</f>
        <v>0</v>
      </c>
    </row>
    <row r="54" spans="1:8" ht="25.5" customHeight="1" thickBot="1" x14ac:dyDescent="0.4">
      <c r="A54" s="83" t="s">
        <v>99</v>
      </c>
      <c r="B54" s="84"/>
      <c r="C54" s="84"/>
      <c r="D54" s="84"/>
      <c r="E54" s="84"/>
      <c r="F54" s="84"/>
      <c r="G54" s="84"/>
      <c r="H54" s="85"/>
    </row>
    <row r="55" spans="1:8" ht="15" customHeight="1" x14ac:dyDescent="0.35">
      <c r="A55" s="52" t="s">
        <v>257</v>
      </c>
      <c r="B55" s="78" t="s">
        <v>100</v>
      </c>
      <c r="C55" s="79" t="s">
        <v>100</v>
      </c>
      <c r="D55" s="20" t="s">
        <v>29</v>
      </c>
      <c r="E55" s="41"/>
      <c r="F55" s="25"/>
      <c r="G55" s="29">
        <f t="shared" ref="G55:G73" si="6">E55*F55</f>
        <v>0</v>
      </c>
      <c r="H55" s="30">
        <f>G55+(G55*$F$2)</f>
        <v>0</v>
      </c>
    </row>
    <row r="56" spans="1:8" ht="15" customHeight="1" x14ac:dyDescent="0.35">
      <c r="A56" s="52" t="s">
        <v>258</v>
      </c>
      <c r="B56" s="78" t="s">
        <v>101</v>
      </c>
      <c r="C56" s="79" t="s">
        <v>101</v>
      </c>
      <c r="D56" s="20" t="s">
        <v>29</v>
      </c>
      <c r="E56" s="41"/>
      <c r="F56" s="25"/>
      <c r="G56" s="29">
        <f t="shared" si="6"/>
        <v>0</v>
      </c>
      <c r="H56" s="30">
        <f t="shared" ref="H56:H87" si="7">G56+(G56*$F$2)</f>
        <v>0</v>
      </c>
    </row>
    <row r="57" spans="1:8" ht="15" customHeight="1" x14ac:dyDescent="0.35">
      <c r="A57" s="52" t="s">
        <v>259</v>
      </c>
      <c r="B57" s="78" t="s">
        <v>102</v>
      </c>
      <c r="C57" s="79" t="s">
        <v>102</v>
      </c>
      <c r="D57" s="20" t="s">
        <v>29</v>
      </c>
      <c r="E57" s="41"/>
      <c r="F57" s="25"/>
      <c r="G57" s="29">
        <f t="shared" si="6"/>
        <v>0</v>
      </c>
      <c r="H57" s="30">
        <f t="shared" si="7"/>
        <v>0</v>
      </c>
    </row>
    <row r="58" spans="1:8" ht="15" customHeight="1" x14ac:dyDescent="0.35">
      <c r="A58" s="52" t="s">
        <v>260</v>
      </c>
      <c r="B58" s="78" t="s">
        <v>103</v>
      </c>
      <c r="C58" s="79" t="s">
        <v>103</v>
      </c>
      <c r="D58" s="20" t="s">
        <v>29</v>
      </c>
      <c r="E58" s="41"/>
      <c r="F58" s="25"/>
      <c r="G58" s="29">
        <f t="shared" si="6"/>
        <v>0</v>
      </c>
      <c r="H58" s="30">
        <f t="shared" si="7"/>
        <v>0</v>
      </c>
    </row>
    <row r="59" spans="1:8" ht="15" customHeight="1" x14ac:dyDescent="0.35">
      <c r="A59" s="52" t="s">
        <v>261</v>
      </c>
      <c r="B59" s="105" t="s">
        <v>104</v>
      </c>
      <c r="C59" s="105" t="s">
        <v>104</v>
      </c>
      <c r="D59" s="20" t="s">
        <v>29</v>
      </c>
      <c r="E59" s="41"/>
      <c r="F59" s="25"/>
      <c r="G59" s="29">
        <f t="shared" si="6"/>
        <v>0</v>
      </c>
      <c r="H59" s="30">
        <f t="shared" si="7"/>
        <v>0</v>
      </c>
    </row>
    <row r="60" spans="1:8" ht="15" customHeight="1" x14ac:dyDescent="0.35">
      <c r="A60" s="52" t="s">
        <v>262</v>
      </c>
      <c r="B60" s="78" t="s">
        <v>105</v>
      </c>
      <c r="C60" s="79" t="s">
        <v>105</v>
      </c>
      <c r="D60" s="20" t="s">
        <v>29</v>
      </c>
      <c r="E60" s="41"/>
      <c r="F60" s="25"/>
      <c r="G60" s="29">
        <f t="shared" si="6"/>
        <v>0</v>
      </c>
      <c r="H60" s="30">
        <f t="shared" si="7"/>
        <v>0</v>
      </c>
    </row>
    <row r="61" spans="1:8" ht="15" customHeight="1" x14ac:dyDescent="0.35">
      <c r="A61" s="52" t="s">
        <v>263</v>
      </c>
      <c r="B61" s="78" t="s">
        <v>106</v>
      </c>
      <c r="C61" s="79" t="s">
        <v>106</v>
      </c>
      <c r="D61" s="20" t="s">
        <v>29</v>
      </c>
      <c r="E61" s="41"/>
      <c r="F61" s="25"/>
      <c r="G61" s="29">
        <f t="shared" si="6"/>
        <v>0</v>
      </c>
      <c r="H61" s="30">
        <f t="shared" si="7"/>
        <v>0</v>
      </c>
    </row>
    <row r="62" spans="1:8" ht="15" customHeight="1" x14ac:dyDescent="0.35">
      <c r="A62" s="52" t="s">
        <v>264</v>
      </c>
      <c r="B62" s="78" t="s">
        <v>107</v>
      </c>
      <c r="C62" s="79" t="s">
        <v>107</v>
      </c>
      <c r="D62" s="20" t="s">
        <v>29</v>
      </c>
      <c r="E62" s="41"/>
      <c r="F62" s="25"/>
      <c r="G62" s="29">
        <f t="shared" si="6"/>
        <v>0</v>
      </c>
      <c r="H62" s="30">
        <f t="shared" si="7"/>
        <v>0</v>
      </c>
    </row>
    <row r="63" spans="1:8" ht="15" customHeight="1" x14ac:dyDescent="0.35">
      <c r="A63" s="52" t="s">
        <v>265</v>
      </c>
      <c r="B63" s="78" t="s">
        <v>108</v>
      </c>
      <c r="C63" s="79" t="s">
        <v>108</v>
      </c>
      <c r="D63" s="20" t="s">
        <v>29</v>
      </c>
      <c r="E63" s="41"/>
      <c r="F63" s="25"/>
      <c r="G63" s="29">
        <f t="shared" si="6"/>
        <v>0</v>
      </c>
      <c r="H63" s="30">
        <f t="shared" si="7"/>
        <v>0</v>
      </c>
    </row>
    <row r="64" spans="1:8" ht="15" customHeight="1" x14ac:dyDescent="0.35">
      <c r="A64" s="52" t="s">
        <v>266</v>
      </c>
      <c r="B64" s="78" t="s">
        <v>109</v>
      </c>
      <c r="C64" s="79" t="s">
        <v>109</v>
      </c>
      <c r="D64" s="20" t="s">
        <v>29</v>
      </c>
      <c r="E64" s="41"/>
      <c r="F64" s="25"/>
      <c r="G64" s="29">
        <f t="shared" si="6"/>
        <v>0</v>
      </c>
      <c r="H64" s="30">
        <f t="shared" si="7"/>
        <v>0</v>
      </c>
    </row>
    <row r="65" spans="1:8" ht="15" customHeight="1" x14ac:dyDescent="0.35">
      <c r="A65" s="52" t="s">
        <v>267</v>
      </c>
      <c r="B65" s="78" t="s">
        <v>110</v>
      </c>
      <c r="C65" s="79" t="s">
        <v>110</v>
      </c>
      <c r="D65" s="20" t="s">
        <v>29</v>
      </c>
      <c r="E65" s="41"/>
      <c r="F65" s="25"/>
      <c r="G65" s="29">
        <f t="shared" si="6"/>
        <v>0</v>
      </c>
      <c r="H65" s="30">
        <f t="shared" si="7"/>
        <v>0</v>
      </c>
    </row>
    <row r="66" spans="1:8" ht="15" customHeight="1" x14ac:dyDescent="0.35">
      <c r="A66" s="52" t="s">
        <v>268</v>
      </c>
      <c r="B66" s="103" t="s">
        <v>111</v>
      </c>
      <c r="C66" s="104" t="s">
        <v>111</v>
      </c>
      <c r="D66" s="20" t="s">
        <v>29</v>
      </c>
      <c r="E66" s="41"/>
      <c r="F66" s="25"/>
      <c r="G66" s="29">
        <f t="shared" si="6"/>
        <v>0</v>
      </c>
      <c r="H66" s="30">
        <f t="shared" si="7"/>
        <v>0</v>
      </c>
    </row>
    <row r="67" spans="1:8" ht="15" customHeight="1" x14ac:dyDescent="0.35">
      <c r="A67" s="52" t="s">
        <v>269</v>
      </c>
      <c r="B67" s="78" t="s">
        <v>112</v>
      </c>
      <c r="C67" s="79" t="s">
        <v>112</v>
      </c>
      <c r="D67" s="20" t="s">
        <v>29</v>
      </c>
      <c r="E67" s="41"/>
      <c r="F67" s="25"/>
      <c r="G67" s="29">
        <f t="shared" si="6"/>
        <v>0</v>
      </c>
      <c r="H67" s="30">
        <f t="shared" si="7"/>
        <v>0</v>
      </c>
    </row>
    <row r="68" spans="1:8" ht="15" customHeight="1" x14ac:dyDescent="0.35">
      <c r="A68" s="52" t="s">
        <v>270</v>
      </c>
      <c r="B68" s="78" t="s">
        <v>113</v>
      </c>
      <c r="C68" s="79" t="s">
        <v>113</v>
      </c>
      <c r="D68" s="20" t="s">
        <v>29</v>
      </c>
      <c r="E68" s="41"/>
      <c r="F68" s="25"/>
      <c r="G68" s="29">
        <f t="shared" si="6"/>
        <v>0</v>
      </c>
      <c r="H68" s="30">
        <f t="shared" si="7"/>
        <v>0</v>
      </c>
    </row>
    <row r="69" spans="1:8" ht="15" customHeight="1" x14ac:dyDescent="0.35">
      <c r="A69" s="52" t="s">
        <v>271</v>
      </c>
      <c r="B69" s="78" t="s">
        <v>114</v>
      </c>
      <c r="C69" s="79" t="s">
        <v>114</v>
      </c>
      <c r="D69" s="20" t="s">
        <v>29</v>
      </c>
      <c r="E69" s="41"/>
      <c r="F69" s="25"/>
      <c r="G69" s="29">
        <f t="shared" si="6"/>
        <v>0</v>
      </c>
      <c r="H69" s="30">
        <f t="shared" si="7"/>
        <v>0</v>
      </c>
    </row>
    <row r="70" spans="1:8" ht="15" customHeight="1" x14ac:dyDescent="0.35">
      <c r="A70" s="52" t="s">
        <v>272</v>
      </c>
      <c r="B70" s="101" t="s">
        <v>115</v>
      </c>
      <c r="C70" s="102" t="s">
        <v>115</v>
      </c>
      <c r="D70" s="20" t="s">
        <v>29</v>
      </c>
      <c r="E70" s="47"/>
      <c r="F70" s="44"/>
      <c r="G70" s="45">
        <f t="shared" si="6"/>
        <v>0</v>
      </c>
      <c r="H70" s="30">
        <f t="shared" si="7"/>
        <v>0</v>
      </c>
    </row>
    <row r="71" spans="1:8" ht="15" customHeight="1" thickBot="1" x14ac:dyDescent="0.4">
      <c r="A71" s="52" t="s">
        <v>273</v>
      </c>
      <c r="B71" s="99" t="s">
        <v>116</v>
      </c>
      <c r="C71" s="100" t="s">
        <v>116</v>
      </c>
      <c r="D71" s="42" t="s">
        <v>29</v>
      </c>
      <c r="E71" s="55"/>
      <c r="F71" s="26"/>
      <c r="G71" s="45">
        <f t="shared" si="6"/>
        <v>0</v>
      </c>
      <c r="H71" s="30">
        <f t="shared" si="7"/>
        <v>0</v>
      </c>
    </row>
    <row r="72" spans="1:8" ht="15" customHeight="1" thickBot="1" x14ac:dyDescent="0.4">
      <c r="A72" s="52" t="s">
        <v>274</v>
      </c>
      <c r="B72" s="99" t="s">
        <v>117</v>
      </c>
      <c r="C72" s="100" t="s">
        <v>117</v>
      </c>
      <c r="D72" s="42" t="s">
        <v>29</v>
      </c>
      <c r="E72" s="55"/>
      <c r="F72" s="26"/>
      <c r="G72" s="29">
        <f t="shared" si="6"/>
        <v>0</v>
      </c>
      <c r="H72" s="30">
        <f t="shared" si="7"/>
        <v>0</v>
      </c>
    </row>
    <row r="73" spans="1:8" ht="15" customHeight="1" thickBot="1" x14ac:dyDescent="0.4">
      <c r="A73" s="52" t="s">
        <v>275</v>
      </c>
      <c r="B73" s="99" t="s">
        <v>118</v>
      </c>
      <c r="C73" s="100" t="s">
        <v>118</v>
      </c>
      <c r="D73" s="42" t="s">
        <v>29</v>
      </c>
      <c r="E73" s="55"/>
      <c r="F73" s="26"/>
      <c r="G73" s="29">
        <f t="shared" si="6"/>
        <v>0</v>
      </c>
      <c r="H73" s="30">
        <f t="shared" si="7"/>
        <v>0</v>
      </c>
    </row>
    <row r="74" spans="1:8" ht="15" customHeight="1" x14ac:dyDescent="0.35">
      <c r="A74" s="52" t="s">
        <v>276</v>
      </c>
      <c r="B74" s="127" t="s">
        <v>119</v>
      </c>
      <c r="C74" s="127" t="s">
        <v>119</v>
      </c>
      <c r="D74" s="20" t="s">
        <v>29</v>
      </c>
      <c r="E74" s="47"/>
      <c r="F74" s="44"/>
      <c r="G74" s="45">
        <f t="shared" si="5"/>
        <v>0</v>
      </c>
      <c r="H74" s="30">
        <f t="shared" si="7"/>
        <v>0</v>
      </c>
    </row>
    <row r="75" spans="1:8" ht="15" customHeight="1" x14ac:dyDescent="0.35">
      <c r="A75" s="52" t="s">
        <v>277</v>
      </c>
      <c r="B75" s="78" t="s">
        <v>120</v>
      </c>
      <c r="C75" s="79" t="s">
        <v>120</v>
      </c>
      <c r="D75" s="20" t="s">
        <v>29</v>
      </c>
      <c r="E75" s="41"/>
      <c r="F75" s="25"/>
      <c r="G75" s="29">
        <f t="shared" si="5"/>
        <v>0</v>
      </c>
      <c r="H75" s="30">
        <f t="shared" si="7"/>
        <v>0</v>
      </c>
    </row>
    <row r="76" spans="1:8" ht="15" customHeight="1" x14ac:dyDescent="0.35">
      <c r="A76" s="52" t="s">
        <v>278</v>
      </c>
      <c r="B76" s="78" t="s">
        <v>121</v>
      </c>
      <c r="C76" s="79" t="s">
        <v>121</v>
      </c>
      <c r="D76" s="20" t="s">
        <v>29</v>
      </c>
      <c r="E76" s="41"/>
      <c r="F76" s="25"/>
      <c r="G76" s="29">
        <f t="shared" si="5"/>
        <v>0</v>
      </c>
      <c r="H76" s="30">
        <f t="shared" si="7"/>
        <v>0</v>
      </c>
    </row>
    <row r="77" spans="1:8" ht="15" customHeight="1" x14ac:dyDescent="0.35">
      <c r="A77" s="52" t="s">
        <v>279</v>
      </c>
      <c r="B77" s="78" t="s">
        <v>122</v>
      </c>
      <c r="C77" s="79" t="s">
        <v>122</v>
      </c>
      <c r="D77" s="20" t="s">
        <v>29</v>
      </c>
      <c r="E77" s="41"/>
      <c r="F77" s="25"/>
      <c r="G77" s="29">
        <f t="shared" si="5"/>
        <v>0</v>
      </c>
      <c r="H77" s="30">
        <f t="shared" si="7"/>
        <v>0</v>
      </c>
    </row>
    <row r="78" spans="1:8" ht="15" customHeight="1" x14ac:dyDescent="0.35">
      <c r="A78" s="52" t="s">
        <v>280</v>
      </c>
      <c r="B78" s="78" t="s">
        <v>123</v>
      </c>
      <c r="C78" s="79" t="s">
        <v>123</v>
      </c>
      <c r="D78" s="20" t="s">
        <v>29</v>
      </c>
      <c r="E78" s="41"/>
      <c r="F78" s="25"/>
      <c r="G78" s="29">
        <f t="shared" si="5"/>
        <v>0</v>
      </c>
      <c r="H78" s="30">
        <f t="shared" si="7"/>
        <v>0</v>
      </c>
    </row>
    <row r="79" spans="1:8" ht="15" customHeight="1" x14ac:dyDescent="0.35">
      <c r="A79" s="52" t="s">
        <v>281</v>
      </c>
      <c r="B79" s="105" t="s">
        <v>124</v>
      </c>
      <c r="C79" s="105" t="s">
        <v>124</v>
      </c>
      <c r="D79" s="20" t="s">
        <v>29</v>
      </c>
      <c r="E79" s="41"/>
      <c r="F79" s="25"/>
      <c r="G79" s="29">
        <f t="shared" si="5"/>
        <v>0</v>
      </c>
      <c r="H79" s="30">
        <f t="shared" si="7"/>
        <v>0</v>
      </c>
    </row>
    <row r="80" spans="1:8" ht="15" customHeight="1" x14ac:dyDescent="0.35">
      <c r="A80" s="52" t="s">
        <v>282</v>
      </c>
      <c r="B80" s="78" t="s">
        <v>125</v>
      </c>
      <c r="C80" s="79" t="s">
        <v>125</v>
      </c>
      <c r="D80" s="20" t="s">
        <v>29</v>
      </c>
      <c r="E80" s="41"/>
      <c r="F80" s="25"/>
      <c r="G80" s="29">
        <f t="shared" si="5"/>
        <v>0</v>
      </c>
      <c r="H80" s="30">
        <f t="shared" si="7"/>
        <v>0</v>
      </c>
    </row>
    <row r="81" spans="1:8" ht="15" customHeight="1" x14ac:dyDescent="0.35">
      <c r="A81" s="52" t="s">
        <v>283</v>
      </c>
      <c r="B81" s="78" t="s">
        <v>126</v>
      </c>
      <c r="C81" s="79" t="s">
        <v>126</v>
      </c>
      <c r="D81" s="20" t="s">
        <v>29</v>
      </c>
      <c r="E81" s="41"/>
      <c r="F81" s="25"/>
      <c r="G81" s="29">
        <f t="shared" si="5"/>
        <v>0</v>
      </c>
      <c r="H81" s="30">
        <f t="shared" si="7"/>
        <v>0</v>
      </c>
    </row>
    <row r="82" spans="1:8" ht="15" customHeight="1" x14ac:dyDescent="0.35">
      <c r="A82" s="52" t="s">
        <v>284</v>
      </c>
      <c r="B82" s="78" t="s">
        <v>127</v>
      </c>
      <c r="C82" s="79" t="s">
        <v>127</v>
      </c>
      <c r="D82" s="20" t="s">
        <v>29</v>
      </c>
      <c r="E82" s="41"/>
      <c r="F82" s="25"/>
      <c r="G82" s="29">
        <f t="shared" si="5"/>
        <v>0</v>
      </c>
      <c r="H82" s="30">
        <f t="shared" si="7"/>
        <v>0</v>
      </c>
    </row>
    <row r="83" spans="1:8" ht="15" customHeight="1" x14ac:dyDescent="0.35">
      <c r="A83" s="52" t="s">
        <v>285</v>
      </c>
      <c r="B83" s="78" t="s">
        <v>128</v>
      </c>
      <c r="C83" s="79" t="s">
        <v>128</v>
      </c>
      <c r="D83" s="20" t="s">
        <v>29</v>
      </c>
      <c r="E83" s="41"/>
      <c r="F83" s="25"/>
      <c r="G83" s="29">
        <f t="shared" si="5"/>
        <v>0</v>
      </c>
      <c r="H83" s="30">
        <f t="shared" si="7"/>
        <v>0</v>
      </c>
    </row>
    <row r="84" spans="1:8" ht="15" customHeight="1" x14ac:dyDescent="0.35">
      <c r="A84" s="52" t="s">
        <v>286</v>
      </c>
      <c r="B84" s="78" t="s">
        <v>129</v>
      </c>
      <c r="C84" s="79" t="s">
        <v>129</v>
      </c>
      <c r="D84" s="20" t="s">
        <v>29</v>
      </c>
      <c r="E84" s="41"/>
      <c r="F84" s="25"/>
      <c r="G84" s="29">
        <f t="shared" si="5"/>
        <v>0</v>
      </c>
      <c r="H84" s="30">
        <f t="shared" si="7"/>
        <v>0</v>
      </c>
    </row>
    <row r="85" spans="1:8" ht="15" customHeight="1" x14ac:dyDescent="0.35">
      <c r="A85" s="52" t="s">
        <v>287</v>
      </c>
      <c r="B85" s="78" t="s">
        <v>130</v>
      </c>
      <c r="C85" s="79" t="s">
        <v>130</v>
      </c>
      <c r="D85" s="20" t="s">
        <v>29</v>
      </c>
      <c r="E85" s="41"/>
      <c r="F85" s="25"/>
      <c r="G85" s="29">
        <f t="shared" si="5"/>
        <v>0</v>
      </c>
      <c r="H85" s="30">
        <f t="shared" si="7"/>
        <v>0</v>
      </c>
    </row>
    <row r="86" spans="1:8" ht="15" customHeight="1" x14ac:dyDescent="0.35">
      <c r="A86" s="52" t="s">
        <v>288</v>
      </c>
      <c r="B86" s="103" t="s">
        <v>131</v>
      </c>
      <c r="C86" s="104" t="s">
        <v>131</v>
      </c>
      <c r="D86" s="20" t="s">
        <v>29</v>
      </c>
      <c r="E86" s="41"/>
      <c r="F86" s="25"/>
      <c r="G86" s="29">
        <f t="shared" si="5"/>
        <v>0</v>
      </c>
      <c r="H86" s="30">
        <f t="shared" si="7"/>
        <v>0</v>
      </c>
    </row>
    <row r="87" spans="1:8" ht="15" customHeight="1" thickBot="1" x14ac:dyDescent="0.4">
      <c r="A87" s="52" t="s">
        <v>289</v>
      </c>
      <c r="B87" s="78" t="s">
        <v>132</v>
      </c>
      <c r="C87" s="79" t="s">
        <v>132</v>
      </c>
      <c r="D87" s="20" t="s">
        <v>29</v>
      </c>
      <c r="E87" s="41"/>
      <c r="F87" s="25"/>
      <c r="G87" s="29">
        <f t="shared" si="5"/>
        <v>0</v>
      </c>
      <c r="H87" s="30">
        <f t="shared" si="7"/>
        <v>0</v>
      </c>
    </row>
    <row r="88" spans="1:8" ht="26.5" customHeight="1" thickBot="1" x14ac:dyDescent="0.4">
      <c r="A88" s="83" t="s">
        <v>133</v>
      </c>
      <c r="B88" s="84"/>
      <c r="C88" s="84"/>
      <c r="D88" s="84"/>
      <c r="E88" s="84"/>
      <c r="F88" s="84"/>
      <c r="G88" s="84"/>
      <c r="H88" s="85"/>
    </row>
    <row r="89" spans="1:8" ht="15" customHeight="1" x14ac:dyDescent="0.35">
      <c r="A89" s="52" t="s">
        <v>290</v>
      </c>
      <c r="B89" s="108" t="s">
        <v>134</v>
      </c>
      <c r="C89" s="109" t="s">
        <v>134</v>
      </c>
      <c r="D89" s="20" t="s">
        <v>29</v>
      </c>
      <c r="E89" s="41"/>
      <c r="F89" s="25"/>
      <c r="G89" s="29">
        <f t="shared" ref="G89:G105" si="8">E89*F89</f>
        <v>0</v>
      </c>
      <c r="H89" s="30">
        <f>G89+(G89*$F$2)</f>
        <v>0</v>
      </c>
    </row>
    <row r="90" spans="1:8" ht="15" customHeight="1" x14ac:dyDescent="0.35">
      <c r="A90" s="53" t="s">
        <v>291</v>
      </c>
      <c r="B90" s="78" t="s">
        <v>135</v>
      </c>
      <c r="C90" s="79" t="s">
        <v>135</v>
      </c>
      <c r="D90" s="20" t="s">
        <v>29</v>
      </c>
      <c r="E90" s="47"/>
      <c r="F90" s="44"/>
      <c r="G90" s="45">
        <f t="shared" si="8"/>
        <v>0</v>
      </c>
      <c r="H90" s="30">
        <f t="shared" ref="H90:H95" si="9">G90+(G90*$F$2)</f>
        <v>0</v>
      </c>
    </row>
    <row r="91" spans="1:8" ht="15" customHeight="1" thickBot="1" x14ac:dyDescent="0.4">
      <c r="A91" s="52" t="s">
        <v>292</v>
      </c>
      <c r="B91" s="99" t="s">
        <v>136</v>
      </c>
      <c r="C91" s="100" t="s">
        <v>136</v>
      </c>
      <c r="D91" s="42" t="s">
        <v>29</v>
      </c>
      <c r="E91" s="55"/>
      <c r="F91" s="26"/>
      <c r="G91" s="45">
        <f t="shared" si="8"/>
        <v>0</v>
      </c>
      <c r="H91" s="30">
        <f t="shared" si="9"/>
        <v>0</v>
      </c>
    </row>
    <row r="92" spans="1:8" ht="15" customHeight="1" thickBot="1" x14ac:dyDescent="0.4">
      <c r="A92" s="53" t="s">
        <v>293</v>
      </c>
      <c r="B92" s="112" t="s">
        <v>137</v>
      </c>
      <c r="C92" s="113" t="s">
        <v>137</v>
      </c>
      <c r="D92" s="42" t="s">
        <v>29</v>
      </c>
      <c r="E92" s="55"/>
      <c r="F92" s="26"/>
      <c r="G92" s="29">
        <f t="shared" si="8"/>
        <v>0</v>
      </c>
      <c r="H92" s="30">
        <f t="shared" si="9"/>
        <v>0</v>
      </c>
    </row>
    <row r="93" spans="1:8" ht="15" customHeight="1" thickBot="1" x14ac:dyDescent="0.4">
      <c r="A93" s="52" t="s">
        <v>294</v>
      </c>
      <c r="B93" s="112" t="s">
        <v>138</v>
      </c>
      <c r="C93" s="113" t="s">
        <v>138</v>
      </c>
      <c r="D93" s="42" t="s">
        <v>29</v>
      </c>
      <c r="E93" s="55"/>
      <c r="F93" s="26"/>
      <c r="G93" s="29">
        <f t="shared" si="8"/>
        <v>0</v>
      </c>
      <c r="H93" s="30">
        <f t="shared" si="9"/>
        <v>0</v>
      </c>
    </row>
    <row r="94" spans="1:8" ht="15" customHeight="1" x14ac:dyDescent="0.35">
      <c r="A94" s="53" t="s">
        <v>295</v>
      </c>
      <c r="B94" s="108" t="s">
        <v>139</v>
      </c>
      <c r="C94" s="109" t="s">
        <v>139</v>
      </c>
      <c r="D94" s="20" t="s">
        <v>29</v>
      </c>
      <c r="E94" s="41"/>
      <c r="F94" s="25"/>
      <c r="G94" s="29">
        <f t="shared" si="8"/>
        <v>0</v>
      </c>
      <c r="H94" s="30">
        <f t="shared" si="9"/>
        <v>0</v>
      </c>
    </row>
    <row r="95" spans="1:8" ht="15" customHeight="1" thickBot="1" x14ac:dyDescent="0.4">
      <c r="A95" s="52" t="s">
        <v>296</v>
      </c>
      <c r="B95" s="78" t="s">
        <v>140</v>
      </c>
      <c r="C95" s="79" t="s">
        <v>140</v>
      </c>
      <c r="D95" s="20" t="s">
        <v>29</v>
      </c>
      <c r="E95" s="41"/>
      <c r="F95" s="25"/>
      <c r="G95" s="29">
        <f t="shared" si="8"/>
        <v>0</v>
      </c>
      <c r="H95" s="30">
        <f t="shared" si="9"/>
        <v>0</v>
      </c>
    </row>
    <row r="96" spans="1:8" ht="27" customHeight="1" thickBot="1" x14ac:dyDescent="0.4">
      <c r="A96" s="83" t="s">
        <v>141</v>
      </c>
      <c r="B96" s="84"/>
      <c r="C96" s="84"/>
      <c r="D96" s="84"/>
      <c r="E96" s="84"/>
      <c r="F96" s="84"/>
      <c r="G96" s="84"/>
      <c r="H96" s="85"/>
    </row>
    <row r="97" spans="1:8" ht="15" customHeight="1" thickBot="1" x14ac:dyDescent="0.4">
      <c r="A97" s="54" t="s">
        <v>297</v>
      </c>
      <c r="B97" s="99" t="s">
        <v>142</v>
      </c>
      <c r="C97" s="100" t="s">
        <v>142</v>
      </c>
      <c r="D97" s="42" t="s">
        <v>29</v>
      </c>
      <c r="E97" s="55"/>
      <c r="F97" s="26"/>
      <c r="G97" s="45">
        <f t="shared" si="8"/>
        <v>0</v>
      </c>
      <c r="H97" s="46">
        <f>G97+(G97*$F$2)</f>
        <v>0</v>
      </c>
    </row>
    <row r="98" spans="1:8" ht="15" customHeight="1" thickBot="1" x14ac:dyDescent="0.4">
      <c r="A98" s="54" t="s">
        <v>298</v>
      </c>
      <c r="B98" s="99" t="s">
        <v>143</v>
      </c>
      <c r="C98" s="100" t="s">
        <v>143</v>
      </c>
      <c r="D98" s="42" t="s">
        <v>29</v>
      </c>
      <c r="E98" s="55"/>
      <c r="F98" s="26"/>
      <c r="G98" s="29">
        <f t="shared" si="8"/>
        <v>0</v>
      </c>
      <c r="H98" s="46">
        <f t="shared" ref="H98:H107" si="10">G98+(G98*$F$2)</f>
        <v>0</v>
      </c>
    </row>
    <row r="99" spans="1:8" ht="15" customHeight="1" thickBot="1" x14ac:dyDescent="0.4">
      <c r="A99" s="54" t="s">
        <v>299</v>
      </c>
      <c r="B99" s="99" t="s">
        <v>144</v>
      </c>
      <c r="C99" s="100" t="s">
        <v>144</v>
      </c>
      <c r="D99" s="42" t="s">
        <v>29</v>
      </c>
      <c r="E99" s="55"/>
      <c r="F99" s="26"/>
      <c r="G99" s="29">
        <f t="shared" si="8"/>
        <v>0</v>
      </c>
      <c r="H99" s="46">
        <f t="shared" si="10"/>
        <v>0</v>
      </c>
    </row>
    <row r="100" spans="1:8" ht="15" customHeight="1" thickBot="1" x14ac:dyDescent="0.4">
      <c r="A100" s="54" t="s">
        <v>300</v>
      </c>
      <c r="B100" s="78" t="s">
        <v>145</v>
      </c>
      <c r="C100" s="79" t="s">
        <v>145</v>
      </c>
      <c r="D100" s="20" t="s">
        <v>29</v>
      </c>
      <c r="E100" s="41"/>
      <c r="F100" s="25"/>
      <c r="G100" s="29">
        <f t="shared" si="8"/>
        <v>0</v>
      </c>
      <c r="H100" s="46">
        <f t="shared" si="10"/>
        <v>0</v>
      </c>
    </row>
    <row r="101" spans="1:8" ht="15" customHeight="1" thickBot="1" x14ac:dyDescent="0.4">
      <c r="A101" s="54" t="s">
        <v>301</v>
      </c>
      <c r="B101" s="78" t="s">
        <v>146</v>
      </c>
      <c r="C101" s="79" t="s">
        <v>146</v>
      </c>
      <c r="D101" s="20" t="s">
        <v>29</v>
      </c>
      <c r="E101" s="41"/>
      <c r="F101" s="25"/>
      <c r="G101" s="29">
        <f t="shared" si="8"/>
        <v>0</v>
      </c>
      <c r="H101" s="46">
        <f t="shared" si="10"/>
        <v>0</v>
      </c>
    </row>
    <row r="102" spans="1:8" ht="15" customHeight="1" thickBot="1" x14ac:dyDescent="0.4">
      <c r="A102" s="54" t="s">
        <v>302</v>
      </c>
      <c r="B102" s="101" t="s">
        <v>147</v>
      </c>
      <c r="C102" s="102" t="s">
        <v>147</v>
      </c>
      <c r="D102" s="20" t="s">
        <v>29</v>
      </c>
      <c r="E102" s="47"/>
      <c r="F102" s="44"/>
      <c r="G102" s="45">
        <f t="shared" si="8"/>
        <v>0</v>
      </c>
      <c r="H102" s="46">
        <f t="shared" si="10"/>
        <v>0</v>
      </c>
    </row>
    <row r="103" spans="1:8" ht="15" customHeight="1" thickBot="1" x14ac:dyDescent="0.4">
      <c r="A103" s="54" t="s">
        <v>303</v>
      </c>
      <c r="B103" s="99" t="s">
        <v>148</v>
      </c>
      <c r="C103" s="100" t="s">
        <v>148</v>
      </c>
      <c r="D103" s="42" t="s">
        <v>29</v>
      </c>
      <c r="E103" s="55"/>
      <c r="F103" s="26"/>
      <c r="G103" s="45">
        <f t="shared" si="8"/>
        <v>0</v>
      </c>
      <c r="H103" s="46">
        <f t="shared" si="10"/>
        <v>0</v>
      </c>
    </row>
    <row r="104" spans="1:8" ht="15" customHeight="1" thickBot="1" x14ac:dyDescent="0.4">
      <c r="A104" s="54" t="s">
        <v>304</v>
      </c>
      <c r="B104" s="99" t="s">
        <v>138</v>
      </c>
      <c r="C104" s="100" t="s">
        <v>138</v>
      </c>
      <c r="D104" s="42" t="s">
        <v>29</v>
      </c>
      <c r="E104" s="55"/>
      <c r="F104" s="26"/>
      <c r="G104" s="29">
        <f t="shared" si="8"/>
        <v>0</v>
      </c>
      <c r="H104" s="46">
        <f t="shared" si="10"/>
        <v>0</v>
      </c>
    </row>
    <row r="105" spans="1:8" ht="15" customHeight="1" thickBot="1" x14ac:dyDescent="0.4">
      <c r="A105" s="54" t="s">
        <v>305</v>
      </c>
      <c r="B105" s="99" t="s">
        <v>149</v>
      </c>
      <c r="C105" s="100" t="s">
        <v>149</v>
      </c>
      <c r="D105" s="42" t="s">
        <v>29</v>
      </c>
      <c r="E105" s="55"/>
      <c r="F105" s="26"/>
      <c r="G105" s="29">
        <f t="shared" si="8"/>
        <v>0</v>
      </c>
      <c r="H105" s="46">
        <f t="shared" si="10"/>
        <v>0</v>
      </c>
    </row>
    <row r="106" spans="1:8" ht="15" customHeight="1" thickBot="1" x14ac:dyDescent="0.4">
      <c r="A106" s="54" t="s">
        <v>306</v>
      </c>
      <c r="B106" s="78" t="s">
        <v>150</v>
      </c>
      <c r="C106" s="79" t="s">
        <v>150</v>
      </c>
      <c r="D106" s="20" t="s">
        <v>29</v>
      </c>
      <c r="E106" s="41"/>
      <c r="F106" s="25"/>
      <c r="G106" s="29">
        <f t="shared" si="5"/>
        <v>0</v>
      </c>
      <c r="H106" s="46">
        <f t="shared" si="10"/>
        <v>0</v>
      </c>
    </row>
    <row r="107" spans="1:8" ht="15" customHeight="1" thickBot="1" x14ac:dyDescent="0.4">
      <c r="A107" s="54" t="s">
        <v>307</v>
      </c>
      <c r="B107" s="78" t="s">
        <v>151</v>
      </c>
      <c r="C107" s="79" t="s">
        <v>151</v>
      </c>
      <c r="D107" s="20" t="s">
        <v>29</v>
      </c>
      <c r="E107" s="41"/>
      <c r="F107" s="25"/>
      <c r="G107" s="29">
        <f t="shared" si="5"/>
        <v>0</v>
      </c>
      <c r="H107" s="46">
        <f t="shared" si="10"/>
        <v>0</v>
      </c>
    </row>
    <row r="108" spans="1:8" ht="31" customHeight="1" thickBot="1" x14ac:dyDescent="0.4">
      <c r="A108" s="83" t="s">
        <v>152</v>
      </c>
      <c r="B108" s="84"/>
      <c r="C108" s="84"/>
      <c r="D108" s="84"/>
      <c r="E108" s="84"/>
      <c r="F108" s="84"/>
      <c r="G108" s="84"/>
      <c r="H108" s="85"/>
    </row>
    <row r="109" spans="1:8" ht="15" customHeight="1" thickBot="1" x14ac:dyDescent="0.4">
      <c r="A109" s="53" t="s">
        <v>308</v>
      </c>
      <c r="B109" s="78" t="s">
        <v>153</v>
      </c>
      <c r="C109" s="79" t="s">
        <v>153</v>
      </c>
      <c r="D109" s="42" t="s">
        <v>29</v>
      </c>
      <c r="E109" s="55"/>
      <c r="F109" s="26"/>
      <c r="G109" s="29">
        <f t="shared" si="5"/>
        <v>0</v>
      </c>
      <c r="H109" s="29">
        <f>G109+(G109*$F$2)</f>
        <v>0</v>
      </c>
    </row>
    <row r="110" spans="1:8" ht="15" customHeight="1" thickBot="1" x14ac:dyDescent="0.4">
      <c r="A110" s="53" t="s">
        <v>309</v>
      </c>
      <c r="B110" s="78" t="s">
        <v>154</v>
      </c>
      <c r="C110" s="79" t="s">
        <v>154</v>
      </c>
      <c r="D110" s="42" t="s">
        <v>29</v>
      </c>
      <c r="E110" s="55"/>
      <c r="F110" s="26"/>
      <c r="G110" s="29">
        <f t="shared" si="5"/>
        <v>0</v>
      </c>
      <c r="H110" s="29">
        <f t="shared" ref="H110:H112" si="11">G110+(G110*$F$2)</f>
        <v>0</v>
      </c>
    </row>
    <row r="111" spans="1:8" ht="15" customHeight="1" x14ac:dyDescent="0.35">
      <c r="A111" s="53" t="s">
        <v>310</v>
      </c>
      <c r="B111" s="78" t="s">
        <v>155</v>
      </c>
      <c r="C111" s="79" t="s">
        <v>155</v>
      </c>
      <c r="D111" s="20" t="s">
        <v>29</v>
      </c>
      <c r="E111" s="41"/>
      <c r="F111" s="25"/>
      <c r="G111" s="29">
        <f t="shared" si="5"/>
        <v>0</v>
      </c>
      <c r="H111" s="29">
        <f t="shared" si="11"/>
        <v>0</v>
      </c>
    </row>
    <row r="112" spans="1:8" ht="15" customHeight="1" thickBot="1" x14ac:dyDescent="0.4">
      <c r="A112" s="53" t="s">
        <v>311</v>
      </c>
      <c r="B112" s="78" t="s">
        <v>156</v>
      </c>
      <c r="C112" s="79" t="s">
        <v>156</v>
      </c>
      <c r="D112" s="20" t="s">
        <v>29</v>
      </c>
      <c r="E112" s="41"/>
      <c r="F112" s="25"/>
      <c r="G112" s="29">
        <f t="shared" si="5"/>
        <v>0</v>
      </c>
      <c r="H112" s="29">
        <f t="shared" si="11"/>
        <v>0</v>
      </c>
    </row>
    <row r="113" spans="1:8" ht="28" customHeight="1" thickBot="1" x14ac:dyDescent="0.4">
      <c r="A113" s="83" t="s">
        <v>157</v>
      </c>
      <c r="B113" s="84"/>
      <c r="C113" s="84"/>
      <c r="D113" s="84"/>
      <c r="E113" s="84"/>
      <c r="F113" s="84"/>
      <c r="G113" s="84"/>
      <c r="H113" s="85"/>
    </row>
    <row r="114" spans="1:8" ht="15" customHeight="1" thickBot="1" x14ac:dyDescent="0.4">
      <c r="A114" s="53" t="s">
        <v>312</v>
      </c>
      <c r="B114" s="78" t="s">
        <v>158</v>
      </c>
      <c r="C114" s="79" t="s">
        <v>158</v>
      </c>
      <c r="D114" s="42" t="s">
        <v>29</v>
      </c>
      <c r="E114" s="55"/>
      <c r="F114" s="26"/>
      <c r="G114" s="45">
        <f t="shared" si="5"/>
        <v>0</v>
      </c>
      <c r="H114" s="46">
        <f>G114+(G114*$F$2)</f>
        <v>0</v>
      </c>
    </row>
    <row r="115" spans="1:8" ht="15" customHeight="1" thickBot="1" x14ac:dyDescent="0.4">
      <c r="A115" s="53" t="s">
        <v>313</v>
      </c>
      <c r="B115" s="78" t="s">
        <v>159</v>
      </c>
      <c r="C115" s="79" t="s">
        <v>159</v>
      </c>
      <c r="D115" s="42" t="s">
        <v>29</v>
      </c>
      <c r="E115" s="55"/>
      <c r="F115" s="26"/>
      <c r="G115" s="29">
        <f t="shared" si="5"/>
        <v>0</v>
      </c>
      <c r="H115" s="46">
        <f>G115+(G115*$F$2)</f>
        <v>0</v>
      </c>
    </row>
    <row r="116" spans="1:8" ht="29.5" customHeight="1" thickBot="1" x14ac:dyDescent="0.4">
      <c r="A116" s="83" t="s">
        <v>160</v>
      </c>
      <c r="B116" s="84"/>
      <c r="C116" s="84"/>
      <c r="D116" s="84"/>
      <c r="E116" s="84"/>
      <c r="F116" s="84"/>
      <c r="G116" s="84"/>
      <c r="H116" s="85"/>
    </row>
    <row r="117" spans="1:8" ht="15" customHeight="1" x14ac:dyDescent="0.35">
      <c r="A117" s="53" t="s">
        <v>314</v>
      </c>
      <c r="B117" s="78" t="s">
        <v>161</v>
      </c>
      <c r="C117" s="79" t="s">
        <v>161</v>
      </c>
      <c r="D117" s="20" t="s">
        <v>29</v>
      </c>
      <c r="E117" s="41"/>
      <c r="F117" s="25"/>
      <c r="G117" s="29">
        <f t="shared" ref="G117:G136" si="12">E117*F117</f>
        <v>0</v>
      </c>
      <c r="H117" s="30">
        <f>G117+(G117*$F$2)</f>
        <v>0</v>
      </c>
    </row>
    <row r="118" spans="1:8" ht="15" customHeight="1" x14ac:dyDescent="0.35">
      <c r="A118" s="53" t="s">
        <v>315</v>
      </c>
      <c r="B118" s="78" t="s">
        <v>162</v>
      </c>
      <c r="C118" s="79" t="s">
        <v>162</v>
      </c>
      <c r="D118" s="20" t="s">
        <v>29</v>
      </c>
      <c r="E118" s="41"/>
      <c r="F118" s="25"/>
      <c r="G118" s="29">
        <f t="shared" si="12"/>
        <v>0</v>
      </c>
      <c r="H118" s="30">
        <f t="shared" ref="H118:H119" si="13">G118+(G118*$F$2)</f>
        <v>0</v>
      </c>
    </row>
    <row r="119" spans="1:8" ht="15" customHeight="1" thickBot="1" x14ac:dyDescent="0.4">
      <c r="A119" s="53" t="s">
        <v>316</v>
      </c>
      <c r="B119" s="78" t="s">
        <v>163</v>
      </c>
      <c r="C119" s="79" t="s">
        <v>163</v>
      </c>
      <c r="D119" s="42" t="s">
        <v>29</v>
      </c>
      <c r="E119" s="55"/>
      <c r="F119" s="26"/>
      <c r="G119" s="45">
        <f t="shared" si="12"/>
        <v>0</v>
      </c>
      <c r="H119" s="30">
        <f t="shared" si="13"/>
        <v>0</v>
      </c>
    </row>
    <row r="120" spans="1:8" ht="25" customHeight="1" thickBot="1" x14ac:dyDescent="0.4">
      <c r="A120" s="83" t="s">
        <v>164</v>
      </c>
      <c r="B120" s="84"/>
      <c r="C120" s="84"/>
      <c r="D120" s="84"/>
      <c r="E120" s="84"/>
      <c r="F120" s="84"/>
      <c r="G120" s="84"/>
      <c r="H120" s="85"/>
    </row>
    <row r="121" spans="1:8" ht="15" customHeight="1" thickBot="1" x14ac:dyDescent="0.4">
      <c r="A121" s="53" t="s">
        <v>317</v>
      </c>
      <c r="B121" s="78" t="s">
        <v>165</v>
      </c>
      <c r="C121" s="79" t="s">
        <v>165</v>
      </c>
      <c r="D121" s="42" t="s">
        <v>29</v>
      </c>
      <c r="E121" s="55"/>
      <c r="F121" s="26"/>
      <c r="G121" s="29">
        <f t="shared" si="12"/>
        <v>0</v>
      </c>
      <c r="H121" s="29">
        <f>G121+(G121*$F$2)</f>
        <v>0</v>
      </c>
    </row>
    <row r="122" spans="1:8" ht="15" customHeight="1" x14ac:dyDescent="0.35">
      <c r="A122" s="53" t="s">
        <v>318</v>
      </c>
      <c r="B122" s="78" t="s">
        <v>166</v>
      </c>
      <c r="C122" s="79" t="s">
        <v>166</v>
      </c>
      <c r="D122" s="20" t="s">
        <v>29</v>
      </c>
      <c r="E122" s="41"/>
      <c r="F122" s="25"/>
      <c r="G122" s="29">
        <f t="shared" si="12"/>
        <v>0</v>
      </c>
      <c r="H122" s="29">
        <f t="shared" ref="H122:H128" si="14">G122+(G122*$F$2)</f>
        <v>0</v>
      </c>
    </row>
    <row r="123" spans="1:8" ht="15" customHeight="1" x14ac:dyDescent="0.35">
      <c r="A123" s="53" t="s">
        <v>319</v>
      </c>
      <c r="B123" s="78" t="s">
        <v>167</v>
      </c>
      <c r="C123" s="79" t="s">
        <v>167</v>
      </c>
      <c r="D123" s="20" t="s">
        <v>29</v>
      </c>
      <c r="E123" s="41"/>
      <c r="F123" s="25"/>
      <c r="G123" s="29">
        <f t="shared" si="12"/>
        <v>0</v>
      </c>
      <c r="H123" s="29">
        <f t="shared" si="14"/>
        <v>0</v>
      </c>
    </row>
    <row r="124" spans="1:8" ht="15" customHeight="1" x14ac:dyDescent="0.35">
      <c r="A124" s="53" t="s">
        <v>320</v>
      </c>
      <c r="B124" s="78" t="s">
        <v>168</v>
      </c>
      <c r="C124" s="79" t="s">
        <v>168</v>
      </c>
      <c r="D124" s="20" t="s">
        <v>29</v>
      </c>
      <c r="E124" s="47"/>
      <c r="F124" s="44"/>
      <c r="G124" s="45">
        <f t="shared" si="12"/>
        <v>0</v>
      </c>
      <c r="H124" s="29">
        <f t="shared" si="14"/>
        <v>0</v>
      </c>
    </row>
    <row r="125" spans="1:8" ht="15" customHeight="1" thickBot="1" x14ac:dyDescent="0.4">
      <c r="A125" s="53" t="s">
        <v>321</v>
      </c>
      <c r="B125" s="78" t="s">
        <v>169</v>
      </c>
      <c r="C125" s="79" t="s">
        <v>169</v>
      </c>
      <c r="D125" s="42" t="s">
        <v>29</v>
      </c>
      <c r="E125" s="55"/>
      <c r="F125" s="26"/>
      <c r="G125" s="45">
        <f t="shared" si="12"/>
        <v>0</v>
      </c>
      <c r="H125" s="29">
        <f t="shared" si="14"/>
        <v>0</v>
      </c>
    </row>
    <row r="126" spans="1:8" ht="15" customHeight="1" thickBot="1" x14ac:dyDescent="0.4">
      <c r="A126" s="53" t="s">
        <v>322</v>
      </c>
      <c r="B126" s="78" t="s">
        <v>170</v>
      </c>
      <c r="C126" s="79" t="s">
        <v>170</v>
      </c>
      <c r="D126" s="42" t="s">
        <v>29</v>
      </c>
      <c r="E126" s="55"/>
      <c r="F126" s="26"/>
      <c r="G126" s="29">
        <f t="shared" si="12"/>
        <v>0</v>
      </c>
      <c r="H126" s="29">
        <f t="shared" si="14"/>
        <v>0</v>
      </c>
    </row>
    <row r="127" spans="1:8" ht="15" customHeight="1" thickBot="1" x14ac:dyDescent="0.4">
      <c r="A127" s="53" t="s">
        <v>323</v>
      </c>
      <c r="B127" s="78" t="s">
        <v>171</v>
      </c>
      <c r="C127" s="79" t="s">
        <v>171</v>
      </c>
      <c r="D127" s="42" t="s">
        <v>29</v>
      </c>
      <c r="E127" s="55"/>
      <c r="F127" s="26"/>
      <c r="G127" s="29">
        <f t="shared" si="12"/>
        <v>0</v>
      </c>
      <c r="H127" s="29">
        <f t="shared" si="14"/>
        <v>0</v>
      </c>
    </row>
    <row r="128" spans="1:8" ht="15" customHeight="1" thickBot="1" x14ac:dyDescent="0.4">
      <c r="A128" s="53" t="s">
        <v>324</v>
      </c>
      <c r="B128" s="78" t="s">
        <v>172</v>
      </c>
      <c r="C128" s="79" t="s">
        <v>172</v>
      </c>
      <c r="D128" s="20" t="s">
        <v>29</v>
      </c>
      <c r="E128" s="41"/>
      <c r="F128" s="25"/>
      <c r="G128" s="29">
        <f t="shared" si="12"/>
        <v>0</v>
      </c>
      <c r="H128" s="29">
        <f t="shared" si="14"/>
        <v>0</v>
      </c>
    </row>
    <row r="129" spans="1:8" ht="25" customHeight="1" thickBot="1" x14ac:dyDescent="0.4">
      <c r="A129" s="83" t="s">
        <v>173</v>
      </c>
      <c r="B129" s="84"/>
      <c r="C129" s="84"/>
      <c r="D129" s="84"/>
      <c r="E129" s="84"/>
      <c r="F129" s="84"/>
      <c r="G129" s="84"/>
      <c r="H129" s="85"/>
    </row>
    <row r="130" spans="1:8" ht="15" customHeight="1" x14ac:dyDescent="0.35">
      <c r="A130" s="53" t="s">
        <v>325</v>
      </c>
      <c r="B130" s="78" t="s">
        <v>174</v>
      </c>
      <c r="C130" s="79" t="s">
        <v>174</v>
      </c>
      <c r="D130" s="20" t="s">
        <v>29</v>
      </c>
      <c r="E130" s="41"/>
      <c r="F130" s="25"/>
      <c r="G130" s="29">
        <f t="shared" si="12"/>
        <v>0</v>
      </c>
      <c r="H130" s="30">
        <f>G130+(G130*$F$2)</f>
        <v>0</v>
      </c>
    </row>
    <row r="131" spans="1:8" ht="15" customHeight="1" x14ac:dyDescent="0.35">
      <c r="A131" s="53" t="s">
        <v>326</v>
      </c>
      <c r="B131" s="78" t="s">
        <v>175</v>
      </c>
      <c r="C131" s="79" t="s">
        <v>175</v>
      </c>
      <c r="D131" s="20" t="s">
        <v>29</v>
      </c>
      <c r="E131" s="41"/>
      <c r="F131" s="25"/>
      <c r="G131" s="29">
        <f t="shared" si="12"/>
        <v>0</v>
      </c>
      <c r="H131" s="30">
        <f t="shared" ref="H131:H137" si="15">G131+(G131*$F$2)</f>
        <v>0</v>
      </c>
    </row>
    <row r="132" spans="1:8" ht="15" customHeight="1" x14ac:dyDescent="0.35">
      <c r="A132" s="53" t="s">
        <v>327</v>
      </c>
      <c r="B132" s="78" t="s">
        <v>176</v>
      </c>
      <c r="C132" s="79" t="s">
        <v>176</v>
      </c>
      <c r="D132" s="20" t="s">
        <v>29</v>
      </c>
      <c r="E132" s="41"/>
      <c r="F132" s="25"/>
      <c r="G132" s="29">
        <f t="shared" si="12"/>
        <v>0</v>
      </c>
      <c r="H132" s="30">
        <f t="shared" si="15"/>
        <v>0</v>
      </c>
    </row>
    <row r="133" spans="1:8" ht="15" customHeight="1" x14ac:dyDescent="0.35">
      <c r="A133" s="53" t="s">
        <v>328</v>
      </c>
      <c r="B133" s="78" t="s">
        <v>177</v>
      </c>
      <c r="C133" s="79" t="s">
        <v>177</v>
      </c>
      <c r="D133" s="20" t="s">
        <v>29</v>
      </c>
      <c r="E133" s="41"/>
      <c r="F133" s="25"/>
      <c r="G133" s="29">
        <f t="shared" si="12"/>
        <v>0</v>
      </c>
      <c r="H133" s="30">
        <f t="shared" si="15"/>
        <v>0</v>
      </c>
    </row>
    <row r="134" spans="1:8" ht="15" customHeight="1" x14ac:dyDescent="0.35">
      <c r="A134" s="53" t="s">
        <v>329</v>
      </c>
      <c r="B134" s="78" t="s">
        <v>178</v>
      </c>
      <c r="C134" s="79" t="s">
        <v>178</v>
      </c>
      <c r="D134" s="20" t="s">
        <v>29</v>
      </c>
      <c r="E134" s="41"/>
      <c r="F134" s="25"/>
      <c r="G134" s="29">
        <f t="shared" si="12"/>
        <v>0</v>
      </c>
      <c r="H134" s="30">
        <f t="shared" si="15"/>
        <v>0</v>
      </c>
    </row>
    <row r="135" spans="1:8" ht="15" customHeight="1" x14ac:dyDescent="0.35">
      <c r="A135" s="53" t="s">
        <v>330</v>
      </c>
      <c r="B135" s="78" t="s">
        <v>179</v>
      </c>
      <c r="C135" s="79" t="s">
        <v>179</v>
      </c>
      <c r="D135" s="20" t="s">
        <v>29</v>
      </c>
      <c r="E135" s="41"/>
      <c r="F135" s="25"/>
      <c r="G135" s="29">
        <f t="shared" si="12"/>
        <v>0</v>
      </c>
      <c r="H135" s="30">
        <f t="shared" si="15"/>
        <v>0</v>
      </c>
    </row>
    <row r="136" spans="1:8" ht="15" customHeight="1" x14ac:dyDescent="0.35">
      <c r="A136" s="53" t="s">
        <v>331</v>
      </c>
      <c r="B136" s="78" t="s">
        <v>180</v>
      </c>
      <c r="C136" s="79" t="s">
        <v>180</v>
      </c>
      <c r="D136" s="20" t="s">
        <v>29</v>
      </c>
      <c r="E136" s="41"/>
      <c r="F136" s="25"/>
      <c r="G136" s="29">
        <f t="shared" si="12"/>
        <v>0</v>
      </c>
      <c r="H136" s="30">
        <f t="shared" si="15"/>
        <v>0</v>
      </c>
    </row>
    <row r="137" spans="1:8" ht="15" customHeight="1" thickBot="1" x14ac:dyDescent="0.4">
      <c r="A137" s="53" t="s">
        <v>332</v>
      </c>
      <c r="B137" s="78" t="s">
        <v>181</v>
      </c>
      <c r="C137" s="79" t="s">
        <v>181</v>
      </c>
      <c r="D137" s="20" t="s">
        <v>29</v>
      </c>
      <c r="E137" s="41"/>
      <c r="F137" s="25"/>
      <c r="G137" s="29">
        <f>E137*F137</f>
        <v>0</v>
      </c>
      <c r="H137" s="30">
        <f t="shared" si="15"/>
        <v>0</v>
      </c>
    </row>
    <row r="138" spans="1:8" ht="30.5" customHeight="1" thickBot="1" x14ac:dyDescent="0.4">
      <c r="A138" s="83" t="s">
        <v>182</v>
      </c>
      <c r="B138" s="84"/>
      <c r="C138" s="84"/>
      <c r="D138" s="84"/>
      <c r="E138" s="84"/>
      <c r="F138" s="84"/>
      <c r="G138" s="84"/>
      <c r="H138" s="85"/>
    </row>
    <row r="139" spans="1:8" ht="15" customHeight="1" x14ac:dyDescent="0.35">
      <c r="A139" s="53" t="s">
        <v>333</v>
      </c>
      <c r="B139" s="78" t="s">
        <v>183</v>
      </c>
      <c r="C139" s="79" t="s">
        <v>183</v>
      </c>
      <c r="D139" s="20" t="s">
        <v>29</v>
      </c>
      <c r="E139" s="41"/>
      <c r="F139" s="25"/>
      <c r="G139" s="29">
        <f t="shared" ref="G139:G155" si="16">E139*F139</f>
        <v>0</v>
      </c>
      <c r="H139" s="30">
        <f>G139+(G139*$F$2)</f>
        <v>0</v>
      </c>
    </row>
    <row r="140" spans="1:8" ht="15" customHeight="1" x14ac:dyDescent="0.35">
      <c r="A140" s="53" t="s">
        <v>334</v>
      </c>
      <c r="B140" s="78" t="s">
        <v>184</v>
      </c>
      <c r="C140" s="79" t="s">
        <v>184</v>
      </c>
      <c r="D140" s="20" t="s">
        <v>29</v>
      </c>
      <c r="E140" s="41"/>
      <c r="F140" s="25"/>
      <c r="G140" s="29">
        <f t="shared" si="16"/>
        <v>0</v>
      </c>
      <c r="H140" s="30">
        <f t="shared" ref="H140:H160" si="17">G140+(G140*$F$2)</f>
        <v>0</v>
      </c>
    </row>
    <row r="141" spans="1:8" ht="15" customHeight="1" x14ac:dyDescent="0.35">
      <c r="A141" s="53" t="s">
        <v>335</v>
      </c>
      <c r="B141" s="78" t="s">
        <v>185</v>
      </c>
      <c r="C141" s="79" t="s">
        <v>185</v>
      </c>
      <c r="D141" s="20" t="s">
        <v>29</v>
      </c>
      <c r="E141" s="41"/>
      <c r="F141" s="25"/>
      <c r="G141" s="29">
        <f t="shared" si="16"/>
        <v>0</v>
      </c>
      <c r="H141" s="30">
        <f t="shared" si="17"/>
        <v>0</v>
      </c>
    </row>
    <row r="142" spans="1:8" ht="15" customHeight="1" x14ac:dyDescent="0.35">
      <c r="A142" s="53" t="s">
        <v>336</v>
      </c>
      <c r="B142" s="78" t="s">
        <v>186</v>
      </c>
      <c r="C142" s="79" t="s">
        <v>186</v>
      </c>
      <c r="D142" s="20" t="s">
        <v>29</v>
      </c>
      <c r="E142" s="41"/>
      <c r="F142" s="25"/>
      <c r="G142" s="29">
        <f t="shared" si="16"/>
        <v>0</v>
      </c>
      <c r="H142" s="30">
        <f t="shared" si="17"/>
        <v>0</v>
      </c>
    </row>
    <row r="143" spans="1:8" ht="15" customHeight="1" x14ac:dyDescent="0.35">
      <c r="A143" s="53" t="s">
        <v>337</v>
      </c>
      <c r="B143" s="78" t="s">
        <v>187</v>
      </c>
      <c r="C143" s="79" t="s">
        <v>187</v>
      </c>
      <c r="D143" s="20" t="s">
        <v>29</v>
      </c>
      <c r="E143" s="41"/>
      <c r="F143" s="25"/>
      <c r="G143" s="29">
        <f t="shared" si="16"/>
        <v>0</v>
      </c>
      <c r="H143" s="30">
        <f t="shared" si="17"/>
        <v>0</v>
      </c>
    </row>
    <row r="144" spans="1:8" ht="15" customHeight="1" x14ac:dyDescent="0.35">
      <c r="A144" s="53" t="s">
        <v>338</v>
      </c>
      <c r="B144" s="78" t="s">
        <v>188</v>
      </c>
      <c r="C144" s="79" t="s">
        <v>188</v>
      </c>
      <c r="D144" s="20" t="s">
        <v>29</v>
      </c>
      <c r="E144" s="41"/>
      <c r="F144" s="25"/>
      <c r="G144" s="29">
        <f t="shared" si="16"/>
        <v>0</v>
      </c>
      <c r="H144" s="30">
        <f t="shared" si="17"/>
        <v>0</v>
      </c>
    </row>
    <row r="145" spans="1:8" ht="15" customHeight="1" x14ac:dyDescent="0.35">
      <c r="A145" s="53" t="s">
        <v>339</v>
      </c>
      <c r="B145" s="78" t="s">
        <v>189</v>
      </c>
      <c r="C145" s="79" t="s">
        <v>189</v>
      </c>
      <c r="D145" s="20" t="s">
        <v>29</v>
      </c>
      <c r="E145" s="41"/>
      <c r="F145" s="25"/>
      <c r="G145" s="29">
        <f t="shared" si="16"/>
        <v>0</v>
      </c>
      <c r="H145" s="30">
        <f t="shared" si="17"/>
        <v>0</v>
      </c>
    </row>
    <row r="146" spans="1:8" ht="15" customHeight="1" x14ac:dyDescent="0.35">
      <c r="A146" s="53" t="s">
        <v>340</v>
      </c>
      <c r="B146" s="78" t="s">
        <v>190</v>
      </c>
      <c r="C146" s="79" t="s">
        <v>190</v>
      </c>
      <c r="D146" s="20" t="s">
        <v>29</v>
      </c>
      <c r="E146" s="41"/>
      <c r="F146" s="25"/>
      <c r="G146" s="29">
        <f t="shared" si="16"/>
        <v>0</v>
      </c>
      <c r="H146" s="30">
        <f t="shared" si="17"/>
        <v>0</v>
      </c>
    </row>
    <row r="147" spans="1:8" ht="15" customHeight="1" x14ac:dyDescent="0.35">
      <c r="A147" s="53" t="s">
        <v>341</v>
      </c>
      <c r="B147" s="78" t="s">
        <v>191</v>
      </c>
      <c r="C147" s="79" t="s">
        <v>191</v>
      </c>
      <c r="D147" s="20" t="s">
        <v>29</v>
      </c>
      <c r="E147" s="41"/>
      <c r="F147" s="25"/>
      <c r="G147" s="29">
        <f t="shared" si="16"/>
        <v>0</v>
      </c>
      <c r="H147" s="30">
        <f t="shared" si="17"/>
        <v>0</v>
      </c>
    </row>
    <row r="148" spans="1:8" ht="15" customHeight="1" x14ac:dyDescent="0.35">
      <c r="A148" s="53" t="s">
        <v>342</v>
      </c>
      <c r="B148" s="78" t="s">
        <v>192</v>
      </c>
      <c r="C148" s="79" t="s">
        <v>192</v>
      </c>
      <c r="D148" s="20" t="s">
        <v>29</v>
      </c>
      <c r="E148" s="41"/>
      <c r="F148" s="25"/>
      <c r="G148" s="29">
        <f t="shared" si="16"/>
        <v>0</v>
      </c>
      <c r="H148" s="30">
        <f t="shared" si="17"/>
        <v>0</v>
      </c>
    </row>
    <row r="149" spans="1:8" ht="15" customHeight="1" x14ac:dyDescent="0.35">
      <c r="A149" s="53" t="s">
        <v>343</v>
      </c>
      <c r="B149" s="78" t="s">
        <v>193</v>
      </c>
      <c r="C149" s="79" t="s">
        <v>193</v>
      </c>
      <c r="D149" s="20" t="s">
        <v>29</v>
      </c>
      <c r="E149" s="41"/>
      <c r="F149" s="25"/>
      <c r="G149" s="29">
        <f t="shared" si="16"/>
        <v>0</v>
      </c>
      <c r="H149" s="30">
        <f t="shared" si="17"/>
        <v>0</v>
      </c>
    </row>
    <row r="150" spans="1:8" ht="15" customHeight="1" x14ac:dyDescent="0.35">
      <c r="A150" s="53" t="s">
        <v>344</v>
      </c>
      <c r="B150" s="78" t="s">
        <v>194</v>
      </c>
      <c r="C150" s="79" t="s">
        <v>194</v>
      </c>
      <c r="D150" s="20" t="s">
        <v>29</v>
      </c>
      <c r="E150" s="41"/>
      <c r="F150" s="25"/>
      <c r="G150" s="29">
        <f t="shared" si="16"/>
        <v>0</v>
      </c>
      <c r="H150" s="30">
        <f t="shared" si="17"/>
        <v>0</v>
      </c>
    </row>
    <row r="151" spans="1:8" ht="15" customHeight="1" x14ac:dyDescent="0.35">
      <c r="A151" s="53" t="s">
        <v>345</v>
      </c>
      <c r="B151" s="78" t="s">
        <v>195</v>
      </c>
      <c r="C151" s="79" t="s">
        <v>195</v>
      </c>
      <c r="D151" s="20" t="s">
        <v>29</v>
      </c>
      <c r="E151" s="41"/>
      <c r="F151" s="25"/>
      <c r="G151" s="29">
        <f t="shared" si="16"/>
        <v>0</v>
      </c>
      <c r="H151" s="30">
        <f t="shared" si="17"/>
        <v>0</v>
      </c>
    </row>
    <row r="152" spans="1:8" ht="15" customHeight="1" x14ac:dyDescent="0.35">
      <c r="A152" s="53" t="s">
        <v>346</v>
      </c>
      <c r="B152" s="78" t="s">
        <v>196</v>
      </c>
      <c r="C152" s="79" t="s">
        <v>196</v>
      </c>
      <c r="D152" s="20" t="s">
        <v>29</v>
      </c>
      <c r="E152" s="41"/>
      <c r="F152" s="25"/>
      <c r="G152" s="29">
        <f t="shared" si="16"/>
        <v>0</v>
      </c>
      <c r="H152" s="30">
        <f t="shared" si="17"/>
        <v>0</v>
      </c>
    </row>
    <row r="153" spans="1:8" ht="15" customHeight="1" x14ac:dyDescent="0.35">
      <c r="A153" s="53" t="s">
        <v>347</v>
      </c>
      <c r="B153" s="78" t="s">
        <v>197</v>
      </c>
      <c r="C153" s="79" t="s">
        <v>197</v>
      </c>
      <c r="D153" s="20" t="s">
        <v>29</v>
      </c>
      <c r="E153" s="41"/>
      <c r="F153" s="25"/>
      <c r="G153" s="29">
        <f t="shared" si="16"/>
        <v>0</v>
      </c>
      <c r="H153" s="30">
        <f t="shared" si="17"/>
        <v>0</v>
      </c>
    </row>
    <row r="154" spans="1:8" ht="15" customHeight="1" x14ac:dyDescent="0.35">
      <c r="A154" s="53" t="s">
        <v>348</v>
      </c>
      <c r="B154" s="78" t="s">
        <v>198</v>
      </c>
      <c r="C154" s="79" t="s">
        <v>198</v>
      </c>
      <c r="D154" s="20" t="s">
        <v>29</v>
      </c>
      <c r="E154" s="41"/>
      <c r="F154" s="25"/>
      <c r="G154" s="29">
        <f t="shared" si="16"/>
        <v>0</v>
      </c>
      <c r="H154" s="30">
        <f t="shared" si="17"/>
        <v>0</v>
      </c>
    </row>
    <row r="155" spans="1:8" ht="15" customHeight="1" x14ac:dyDescent="0.35">
      <c r="A155" s="53" t="s">
        <v>349</v>
      </c>
      <c r="B155" s="78" t="s">
        <v>199</v>
      </c>
      <c r="C155" s="79" t="s">
        <v>199</v>
      </c>
      <c r="D155" s="20" t="s">
        <v>29</v>
      </c>
      <c r="E155" s="41"/>
      <c r="F155" s="25"/>
      <c r="G155" s="29">
        <f t="shared" si="16"/>
        <v>0</v>
      </c>
      <c r="H155" s="30">
        <f t="shared" si="17"/>
        <v>0</v>
      </c>
    </row>
    <row r="156" spans="1:8" ht="15" customHeight="1" x14ac:dyDescent="0.35">
      <c r="A156" s="53" t="s">
        <v>350</v>
      </c>
      <c r="B156" s="78" t="s">
        <v>200</v>
      </c>
      <c r="C156" s="79" t="s">
        <v>200</v>
      </c>
      <c r="D156" s="20" t="s">
        <v>29</v>
      </c>
      <c r="E156" s="41"/>
      <c r="F156" s="25"/>
      <c r="G156" s="29">
        <f>E156*F156</f>
        <v>0</v>
      </c>
      <c r="H156" s="30">
        <f t="shared" si="17"/>
        <v>0</v>
      </c>
    </row>
    <row r="157" spans="1:8" ht="15" customHeight="1" x14ac:dyDescent="0.35">
      <c r="A157" s="53" t="s">
        <v>351</v>
      </c>
      <c r="B157" s="78" t="s">
        <v>201</v>
      </c>
      <c r="C157" s="79" t="s">
        <v>201</v>
      </c>
      <c r="D157" s="20" t="s">
        <v>29</v>
      </c>
      <c r="E157" s="41"/>
      <c r="F157" s="25"/>
      <c r="G157" s="29">
        <f t="shared" ref="G157:G173" si="18">E157*F157</f>
        <v>0</v>
      </c>
      <c r="H157" s="30">
        <f t="shared" si="17"/>
        <v>0</v>
      </c>
    </row>
    <row r="158" spans="1:8" ht="15" customHeight="1" x14ac:dyDescent="0.35">
      <c r="A158" s="53" t="s">
        <v>352</v>
      </c>
      <c r="B158" s="78" t="s">
        <v>202</v>
      </c>
      <c r="C158" s="79" t="s">
        <v>202</v>
      </c>
      <c r="D158" s="20" t="s">
        <v>29</v>
      </c>
      <c r="E158" s="41"/>
      <c r="F158" s="25"/>
      <c r="G158" s="29">
        <f t="shared" si="18"/>
        <v>0</v>
      </c>
      <c r="H158" s="30">
        <f t="shared" si="17"/>
        <v>0</v>
      </c>
    </row>
    <row r="159" spans="1:8" ht="15" customHeight="1" x14ac:dyDescent="0.35">
      <c r="A159" s="53" t="s">
        <v>353</v>
      </c>
      <c r="B159" s="78" t="s">
        <v>203</v>
      </c>
      <c r="C159" s="79" t="s">
        <v>203</v>
      </c>
      <c r="D159" s="20" t="s">
        <v>29</v>
      </c>
      <c r="E159" s="41"/>
      <c r="F159" s="25"/>
      <c r="G159" s="29">
        <f t="shared" si="18"/>
        <v>0</v>
      </c>
      <c r="H159" s="30">
        <f t="shared" si="17"/>
        <v>0</v>
      </c>
    </row>
    <row r="160" spans="1:8" ht="15" customHeight="1" thickBot="1" x14ac:dyDescent="0.4">
      <c r="A160" s="53" t="s">
        <v>354</v>
      </c>
      <c r="B160" s="78" t="s">
        <v>204</v>
      </c>
      <c r="C160" s="79" t="s">
        <v>204</v>
      </c>
      <c r="D160" s="20" t="s">
        <v>29</v>
      </c>
      <c r="E160" s="41"/>
      <c r="F160" s="25"/>
      <c r="G160" s="29">
        <f t="shared" si="18"/>
        <v>0</v>
      </c>
      <c r="H160" s="30">
        <f t="shared" si="17"/>
        <v>0</v>
      </c>
    </row>
    <row r="161" spans="1:8" ht="26" customHeight="1" thickBot="1" x14ac:dyDescent="0.4">
      <c r="A161" s="83" t="s">
        <v>212</v>
      </c>
      <c r="B161" s="84"/>
      <c r="C161" s="84"/>
      <c r="D161" s="84"/>
      <c r="E161" s="84"/>
      <c r="F161" s="84"/>
      <c r="G161" s="84"/>
      <c r="H161" s="85"/>
    </row>
    <row r="162" spans="1:8" x14ac:dyDescent="0.35">
      <c r="A162" s="53" t="s">
        <v>355</v>
      </c>
      <c r="B162" s="78" t="s">
        <v>205</v>
      </c>
      <c r="C162" s="79" t="s">
        <v>205</v>
      </c>
      <c r="D162" s="20" t="s">
        <v>29</v>
      </c>
      <c r="E162" s="41"/>
      <c r="F162" s="25"/>
      <c r="G162" s="29">
        <f t="shared" ref="G162:G168" si="19">E162*F162</f>
        <v>0</v>
      </c>
      <c r="H162" s="30">
        <f>G162+(G162*$F$2)</f>
        <v>0</v>
      </c>
    </row>
    <row r="163" spans="1:8" x14ac:dyDescent="0.35">
      <c r="A163" s="53" t="s">
        <v>356</v>
      </c>
      <c r="B163" s="78" t="s">
        <v>206</v>
      </c>
      <c r="C163" s="79" t="s">
        <v>206</v>
      </c>
      <c r="D163" s="20" t="s">
        <v>29</v>
      </c>
      <c r="E163" s="41"/>
      <c r="F163" s="25"/>
      <c r="G163" s="29">
        <f t="shared" si="19"/>
        <v>0</v>
      </c>
      <c r="H163" s="30">
        <f t="shared" ref="H163:H168" si="20">G163+(G163*$F$2)</f>
        <v>0</v>
      </c>
    </row>
    <row r="164" spans="1:8" x14ac:dyDescent="0.35">
      <c r="A164" s="53" t="s">
        <v>357</v>
      </c>
      <c r="B164" s="78" t="s">
        <v>207</v>
      </c>
      <c r="C164" s="79" t="s">
        <v>207</v>
      </c>
      <c r="D164" s="20" t="s">
        <v>29</v>
      </c>
      <c r="E164" s="41"/>
      <c r="F164" s="25"/>
      <c r="G164" s="29">
        <f t="shared" si="19"/>
        <v>0</v>
      </c>
      <c r="H164" s="30">
        <f t="shared" si="20"/>
        <v>0</v>
      </c>
    </row>
    <row r="165" spans="1:8" x14ac:dyDescent="0.35">
      <c r="A165" s="53" t="s">
        <v>358</v>
      </c>
      <c r="B165" s="78" t="s">
        <v>208</v>
      </c>
      <c r="C165" s="79" t="s">
        <v>208</v>
      </c>
      <c r="D165" s="20" t="s">
        <v>29</v>
      </c>
      <c r="E165" s="41"/>
      <c r="F165" s="25"/>
      <c r="G165" s="29">
        <f t="shared" si="19"/>
        <v>0</v>
      </c>
      <c r="H165" s="30">
        <f t="shared" si="20"/>
        <v>0</v>
      </c>
    </row>
    <row r="166" spans="1:8" x14ac:dyDescent="0.35">
      <c r="A166" s="53" t="s">
        <v>359</v>
      </c>
      <c r="B166" s="78" t="s">
        <v>209</v>
      </c>
      <c r="C166" s="79" t="s">
        <v>209</v>
      </c>
      <c r="D166" s="20" t="s">
        <v>29</v>
      </c>
      <c r="E166" s="41"/>
      <c r="F166" s="25"/>
      <c r="G166" s="29">
        <f t="shared" si="19"/>
        <v>0</v>
      </c>
      <c r="H166" s="30">
        <f t="shared" si="20"/>
        <v>0</v>
      </c>
    </row>
    <row r="167" spans="1:8" x14ac:dyDescent="0.35">
      <c r="A167" s="53" t="s">
        <v>360</v>
      </c>
      <c r="B167" s="78" t="s">
        <v>210</v>
      </c>
      <c r="C167" s="79" t="s">
        <v>210</v>
      </c>
      <c r="D167" s="20" t="s">
        <v>29</v>
      </c>
      <c r="E167" s="47"/>
      <c r="F167" s="44"/>
      <c r="G167" s="45">
        <f t="shared" si="19"/>
        <v>0</v>
      </c>
      <c r="H167" s="30">
        <f t="shared" si="20"/>
        <v>0</v>
      </c>
    </row>
    <row r="168" spans="1:8" ht="15" thickBot="1" x14ac:dyDescent="0.4">
      <c r="A168" s="53" t="s">
        <v>361</v>
      </c>
      <c r="B168" s="78" t="s">
        <v>211</v>
      </c>
      <c r="C168" s="79" t="s">
        <v>211</v>
      </c>
      <c r="D168" s="42" t="s">
        <v>29</v>
      </c>
      <c r="E168" s="55"/>
      <c r="F168" s="26"/>
      <c r="G168" s="45">
        <f t="shared" si="19"/>
        <v>0</v>
      </c>
      <c r="H168" s="30">
        <f t="shared" si="20"/>
        <v>0</v>
      </c>
    </row>
    <row r="169" spans="1:8" ht="26" customHeight="1" thickBot="1" x14ac:dyDescent="0.4">
      <c r="A169" s="83" t="s">
        <v>213</v>
      </c>
      <c r="B169" s="84"/>
      <c r="C169" s="84"/>
      <c r="D169" s="84"/>
      <c r="E169" s="84"/>
      <c r="F169" s="84"/>
      <c r="G169" s="84"/>
      <c r="H169" s="85"/>
    </row>
    <row r="170" spans="1:8" ht="15" customHeight="1" x14ac:dyDescent="0.35">
      <c r="A170" s="53" t="s">
        <v>362</v>
      </c>
      <c r="B170" s="78" t="s">
        <v>214</v>
      </c>
      <c r="C170" s="79" t="s">
        <v>214</v>
      </c>
      <c r="D170" s="20" t="s">
        <v>29</v>
      </c>
      <c r="E170" s="41"/>
      <c r="F170" s="25"/>
      <c r="G170" s="29">
        <f t="shared" si="18"/>
        <v>0</v>
      </c>
      <c r="H170" s="30">
        <f>G170+(G170*$F$2)</f>
        <v>0</v>
      </c>
    </row>
    <row r="171" spans="1:8" ht="15" customHeight="1" x14ac:dyDescent="0.35">
      <c r="A171" s="53" t="s">
        <v>363</v>
      </c>
      <c r="B171" s="78" t="s">
        <v>215</v>
      </c>
      <c r="C171" s="79" t="s">
        <v>215</v>
      </c>
      <c r="D171" s="20" t="s">
        <v>29</v>
      </c>
      <c r="E171" s="41"/>
      <c r="F171" s="25"/>
      <c r="G171" s="29">
        <f t="shared" si="18"/>
        <v>0</v>
      </c>
      <c r="H171" s="30">
        <f t="shared" ref="H171:H178" si="21">G171+(G171*$F$2)</f>
        <v>0</v>
      </c>
    </row>
    <row r="172" spans="1:8" ht="15" customHeight="1" x14ac:dyDescent="0.35">
      <c r="A172" s="53" t="s">
        <v>364</v>
      </c>
      <c r="B172" s="78" t="s">
        <v>216</v>
      </c>
      <c r="C172" s="79" t="s">
        <v>216</v>
      </c>
      <c r="D172" s="20" t="s">
        <v>29</v>
      </c>
      <c r="E172" s="41"/>
      <c r="F172" s="25"/>
      <c r="G172" s="29">
        <f t="shared" si="18"/>
        <v>0</v>
      </c>
      <c r="H172" s="30">
        <f t="shared" si="21"/>
        <v>0</v>
      </c>
    </row>
    <row r="173" spans="1:8" ht="15" customHeight="1" x14ac:dyDescent="0.35">
      <c r="A173" s="53" t="s">
        <v>365</v>
      </c>
      <c r="B173" s="78" t="s">
        <v>217</v>
      </c>
      <c r="C173" s="79" t="s">
        <v>217</v>
      </c>
      <c r="D173" s="20" t="s">
        <v>29</v>
      </c>
      <c r="E173" s="41"/>
      <c r="F173" s="25"/>
      <c r="G173" s="29">
        <f t="shared" si="18"/>
        <v>0</v>
      </c>
      <c r="H173" s="30">
        <f t="shared" si="21"/>
        <v>0</v>
      </c>
    </row>
    <row r="174" spans="1:8" ht="15" customHeight="1" x14ac:dyDescent="0.35">
      <c r="A174" s="53" t="s">
        <v>366</v>
      </c>
      <c r="B174" s="78" t="s">
        <v>218</v>
      </c>
      <c r="C174" s="79" t="s">
        <v>218</v>
      </c>
      <c r="D174" s="20" t="s">
        <v>29</v>
      </c>
      <c r="E174" s="41"/>
      <c r="F174" s="25"/>
      <c r="G174" s="29">
        <f t="shared" ref="G174:G178" si="22">E174*F174</f>
        <v>0</v>
      </c>
      <c r="H174" s="30">
        <f t="shared" si="21"/>
        <v>0</v>
      </c>
    </row>
    <row r="175" spans="1:8" ht="15" customHeight="1" x14ac:dyDescent="0.35">
      <c r="A175" s="53" t="s">
        <v>367</v>
      </c>
      <c r="B175" s="78" t="s">
        <v>219</v>
      </c>
      <c r="C175" s="79" t="s">
        <v>219</v>
      </c>
      <c r="D175" s="20" t="s">
        <v>29</v>
      </c>
      <c r="E175" s="47"/>
      <c r="F175" s="44"/>
      <c r="G175" s="45">
        <f t="shared" si="22"/>
        <v>0</v>
      </c>
      <c r="H175" s="30">
        <f t="shared" si="21"/>
        <v>0</v>
      </c>
    </row>
    <row r="176" spans="1:8" ht="15" customHeight="1" thickBot="1" x14ac:dyDescent="0.4">
      <c r="A176" s="53" t="s">
        <v>368</v>
      </c>
      <c r="B176" s="78" t="s">
        <v>220</v>
      </c>
      <c r="C176" s="79" t="s">
        <v>220</v>
      </c>
      <c r="D176" s="42" t="s">
        <v>29</v>
      </c>
      <c r="E176" s="55"/>
      <c r="F176" s="26"/>
      <c r="G176" s="45">
        <f t="shared" si="22"/>
        <v>0</v>
      </c>
      <c r="H176" s="30">
        <f t="shared" si="21"/>
        <v>0</v>
      </c>
    </row>
    <row r="177" spans="1:8" ht="15" customHeight="1" thickBot="1" x14ac:dyDescent="0.4">
      <c r="A177" s="53" t="s">
        <v>369</v>
      </c>
      <c r="B177" s="78" t="s">
        <v>221</v>
      </c>
      <c r="C177" s="79" t="s">
        <v>221</v>
      </c>
      <c r="D177" s="42" t="s">
        <v>29</v>
      </c>
      <c r="E177" s="55"/>
      <c r="F177" s="26"/>
      <c r="G177" s="29">
        <f t="shared" si="22"/>
        <v>0</v>
      </c>
      <c r="H177" s="30">
        <f t="shared" si="21"/>
        <v>0</v>
      </c>
    </row>
    <row r="178" spans="1:8" ht="15" customHeight="1" thickBot="1" x14ac:dyDescent="0.4">
      <c r="A178" s="53" t="s">
        <v>370</v>
      </c>
      <c r="B178" s="78" t="s">
        <v>222</v>
      </c>
      <c r="C178" s="79" t="s">
        <v>222</v>
      </c>
      <c r="D178" s="42" t="s">
        <v>29</v>
      </c>
      <c r="E178" s="55"/>
      <c r="F178" s="26"/>
      <c r="G178" s="29">
        <f t="shared" si="22"/>
        <v>0</v>
      </c>
      <c r="H178" s="30">
        <f t="shared" si="21"/>
        <v>0</v>
      </c>
    </row>
    <row r="179" spans="1:8" ht="26" customHeight="1" thickBot="1" x14ac:dyDescent="0.4">
      <c r="A179" s="83" t="s">
        <v>223</v>
      </c>
      <c r="B179" s="84"/>
      <c r="C179" s="84"/>
      <c r="D179" s="84"/>
      <c r="E179" s="84"/>
      <c r="F179" s="84"/>
      <c r="G179" s="84"/>
      <c r="H179" s="85"/>
    </row>
    <row r="180" spans="1:8" ht="15" customHeight="1" x14ac:dyDescent="0.35">
      <c r="A180" s="53" t="s">
        <v>371</v>
      </c>
      <c r="B180" s="78" t="s">
        <v>224</v>
      </c>
      <c r="C180" s="79" t="s">
        <v>224</v>
      </c>
      <c r="D180" s="20" t="s">
        <v>29</v>
      </c>
      <c r="E180" s="47"/>
      <c r="F180" s="44"/>
      <c r="G180" s="45">
        <f t="shared" si="5"/>
        <v>0</v>
      </c>
      <c r="H180" s="46">
        <f>G180+(G180*$F$2)</f>
        <v>0</v>
      </c>
    </row>
    <row r="181" spans="1:8" ht="15" customHeight="1" thickBot="1" x14ac:dyDescent="0.4">
      <c r="A181" s="54" t="s">
        <v>372</v>
      </c>
      <c r="B181" s="78" t="s">
        <v>225</v>
      </c>
      <c r="C181" s="79" t="s">
        <v>225</v>
      </c>
      <c r="D181" s="42" t="s">
        <v>29</v>
      </c>
      <c r="E181" s="55"/>
      <c r="F181" s="26"/>
      <c r="G181" s="45">
        <f t="shared" ref="G181:G182" si="23">E181*F181</f>
        <v>0</v>
      </c>
      <c r="H181" s="46">
        <f t="shared" ref="H181:H183" si="24">G181+(G181*$F$2)</f>
        <v>0</v>
      </c>
    </row>
    <row r="182" spans="1:8" ht="15" customHeight="1" thickBot="1" x14ac:dyDescent="0.4">
      <c r="A182" s="54" t="s">
        <v>373</v>
      </c>
      <c r="B182" s="78" t="s">
        <v>226</v>
      </c>
      <c r="C182" s="79" t="s">
        <v>226</v>
      </c>
      <c r="D182" s="42" t="s">
        <v>29</v>
      </c>
      <c r="E182" s="55"/>
      <c r="F182" s="26"/>
      <c r="G182" s="29">
        <f t="shared" si="23"/>
        <v>0</v>
      </c>
      <c r="H182" s="46">
        <f t="shared" si="24"/>
        <v>0</v>
      </c>
    </row>
    <row r="183" spans="1:8" ht="15" customHeight="1" thickBot="1" x14ac:dyDescent="0.4">
      <c r="A183" s="54" t="s">
        <v>374</v>
      </c>
      <c r="B183" s="78" t="s">
        <v>227</v>
      </c>
      <c r="C183" s="79" t="s">
        <v>227</v>
      </c>
      <c r="D183" s="42" t="s">
        <v>29</v>
      </c>
      <c r="E183" s="55"/>
      <c r="F183" s="26"/>
      <c r="G183" s="29">
        <f t="shared" ref="G183" si="25">E183*F183</f>
        <v>0</v>
      </c>
      <c r="H183" s="46">
        <f t="shared" si="24"/>
        <v>0</v>
      </c>
    </row>
    <row r="184" spans="1:8" ht="36" customHeight="1" thickBot="1" x14ac:dyDescent="0.4">
      <c r="A184" s="131" t="s">
        <v>46</v>
      </c>
      <c r="B184" s="132"/>
      <c r="C184" s="132"/>
      <c r="D184" s="132"/>
      <c r="E184" s="132"/>
      <c r="F184" s="132"/>
      <c r="G184" s="132"/>
      <c r="H184" s="133"/>
    </row>
    <row r="185" spans="1:8" ht="31.5" customHeight="1" x14ac:dyDescent="0.35">
      <c r="A185" s="37" t="s">
        <v>18</v>
      </c>
      <c r="B185" s="134" t="s">
        <v>48</v>
      </c>
      <c r="C185" s="135" t="s">
        <v>44</v>
      </c>
      <c r="D185" s="38" t="s">
        <v>47</v>
      </c>
      <c r="E185" s="39"/>
      <c r="F185" s="49"/>
      <c r="G185" s="50"/>
      <c r="H185" s="51"/>
    </row>
    <row r="186" spans="1:8" ht="30" customHeight="1" x14ac:dyDescent="0.35">
      <c r="A186" s="23" t="s">
        <v>23</v>
      </c>
      <c r="B186" s="86" t="s">
        <v>229</v>
      </c>
      <c r="C186" s="86" t="s">
        <v>45</v>
      </c>
      <c r="D186" s="21" t="s">
        <v>43</v>
      </c>
      <c r="E186" s="41"/>
      <c r="F186" s="25"/>
      <c r="G186" s="29">
        <f t="shared" ref="G186" si="26">E186*F186</f>
        <v>0</v>
      </c>
      <c r="H186" s="30">
        <f>G186+(G186*$F$2)</f>
        <v>0</v>
      </c>
    </row>
    <row r="187" spans="1:8" ht="30" customHeight="1" x14ac:dyDescent="0.35">
      <c r="A187" s="23" t="s">
        <v>24</v>
      </c>
      <c r="B187" s="86" t="s">
        <v>228</v>
      </c>
      <c r="C187" s="86" t="s">
        <v>45</v>
      </c>
      <c r="D187" s="21" t="s">
        <v>43</v>
      </c>
      <c r="E187" s="41"/>
      <c r="F187" s="25"/>
      <c r="G187" s="29">
        <f t="shared" ref="G187" si="27">E187*F187</f>
        <v>0</v>
      </c>
      <c r="H187" s="30">
        <f t="shared" ref="H187:H188" si="28">G187+(G187*$F$2)</f>
        <v>0</v>
      </c>
    </row>
    <row r="188" spans="1:8" ht="30" customHeight="1" x14ac:dyDescent="0.35">
      <c r="A188" s="23" t="s">
        <v>36</v>
      </c>
      <c r="B188" s="86" t="s">
        <v>230</v>
      </c>
      <c r="C188" s="86" t="s">
        <v>45</v>
      </c>
      <c r="D188" s="21" t="s">
        <v>43</v>
      </c>
      <c r="E188" s="41"/>
      <c r="F188" s="25"/>
      <c r="G188" s="29">
        <f t="shared" ref="G188" si="29">E188*F188</f>
        <v>0</v>
      </c>
      <c r="H188" s="30">
        <f t="shared" si="28"/>
        <v>0</v>
      </c>
    </row>
    <row r="189" spans="1:8" ht="30" customHeight="1" x14ac:dyDescent="0.35">
      <c r="A189" s="23" t="s">
        <v>441</v>
      </c>
      <c r="B189" s="86" t="s">
        <v>230</v>
      </c>
      <c r="C189" s="86" t="s">
        <v>45</v>
      </c>
      <c r="D189" s="21" t="s">
        <v>43</v>
      </c>
      <c r="E189" s="41"/>
      <c r="F189" s="25"/>
      <c r="G189" s="29">
        <f t="shared" ref="G189" si="30">E189*F189</f>
        <v>0</v>
      </c>
      <c r="H189" s="30">
        <f t="shared" ref="H189" si="31">G189+(G189*$F$2)</f>
        <v>0</v>
      </c>
    </row>
    <row r="190" spans="1:8" x14ac:dyDescent="0.35">
      <c r="A190" s="128"/>
      <c r="B190" s="129"/>
      <c r="C190" s="129"/>
      <c r="D190" s="129"/>
      <c r="E190" s="129"/>
      <c r="F190" s="70"/>
      <c r="G190" s="70"/>
      <c r="H190" s="71"/>
    </row>
    <row r="191" spans="1:8" x14ac:dyDescent="0.35">
      <c r="A191" s="19"/>
      <c r="B191" s="72" t="s">
        <v>27</v>
      </c>
      <c r="C191" s="110"/>
      <c r="D191" s="110"/>
      <c r="E191" s="110"/>
      <c r="F191" s="110"/>
      <c r="G191" s="110"/>
      <c r="H191" s="111"/>
    </row>
    <row r="192" spans="1:8" ht="40.15" customHeight="1" x14ac:dyDescent="0.35">
      <c r="A192" s="130" t="s">
        <v>28</v>
      </c>
      <c r="B192" s="130"/>
      <c r="C192" s="130"/>
      <c r="D192" s="130"/>
      <c r="E192" s="130"/>
      <c r="F192" s="130"/>
      <c r="G192" s="33">
        <f>SUM(G6:G188)</f>
        <v>0</v>
      </c>
      <c r="H192" s="33">
        <f>SUM(H6:H188)</f>
        <v>0</v>
      </c>
    </row>
    <row r="193" spans="6:8" ht="12" customHeight="1" x14ac:dyDescent="0.35">
      <c r="F193"/>
      <c r="G193"/>
      <c r="H193"/>
    </row>
  </sheetData>
  <mergeCells count="193">
    <mergeCell ref="B74:C74"/>
    <mergeCell ref="A190:H190"/>
    <mergeCell ref="A192:F192"/>
    <mergeCell ref="B52:C52"/>
    <mergeCell ref="B53:C53"/>
    <mergeCell ref="A184:H184"/>
    <mergeCell ref="B185:C185"/>
    <mergeCell ref="B186:C186"/>
    <mergeCell ref="B180:C180"/>
    <mergeCell ref="B81:C81"/>
    <mergeCell ref="B80:C80"/>
    <mergeCell ref="B79:C79"/>
    <mergeCell ref="B78:C78"/>
    <mergeCell ref="B77:C77"/>
    <mergeCell ref="B76:C76"/>
    <mergeCell ref="B75:C75"/>
    <mergeCell ref="B189:C189"/>
    <mergeCell ref="B17:C17"/>
    <mergeCell ref="B18:C18"/>
    <mergeCell ref="B19:C19"/>
    <mergeCell ref="B20:C20"/>
    <mergeCell ref="B21:C21"/>
    <mergeCell ref="C1:H1"/>
    <mergeCell ref="A3:C3"/>
    <mergeCell ref="B6:C6"/>
    <mergeCell ref="B27:C27"/>
    <mergeCell ref="C2:E2"/>
    <mergeCell ref="F2:H2"/>
    <mergeCell ref="B24:C24"/>
    <mergeCell ref="B25:C25"/>
    <mergeCell ref="A5:H5"/>
    <mergeCell ref="B7:C7"/>
    <mergeCell ref="B12:C12"/>
    <mergeCell ref="B13:C13"/>
    <mergeCell ref="B14:C14"/>
    <mergeCell ref="B15:C15"/>
    <mergeCell ref="B43:C43"/>
    <mergeCell ref="B31:C31"/>
    <mergeCell ref="B32:C32"/>
    <mergeCell ref="B33:C33"/>
    <mergeCell ref="B35:C35"/>
    <mergeCell ref="B36:C36"/>
    <mergeCell ref="B30:C30"/>
    <mergeCell ref="B23:C23"/>
    <mergeCell ref="B28:C28"/>
    <mergeCell ref="B29:C29"/>
    <mergeCell ref="B191:H191"/>
    <mergeCell ref="B84:C84"/>
    <mergeCell ref="B82:C82"/>
    <mergeCell ref="B83:C83"/>
    <mergeCell ref="B85:C85"/>
    <mergeCell ref="B87:C87"/>
    <mergeCell ref="B181:C181"/>
    <mergeCell ref="B183:C183"/>
    <mergeCell ref="B182:C182"/>
    <mergeCell ref="B89:C89"/>
    <mergeCell ref="B90:C90"/>
    <mergeCell ref="B91:C91"/>
    <mergeCell ref="B92:C92"/>
    <mergeCell ref="B93:C93"/>
    <mergeCell ref="B94:C94"/>
    <mergeCell ref="A10:H10"/>
    <mergeCell ref="A16:H16"/>
    <mergeCell ref="A26:H26"/>
    <mergeCell ref="A34:H34"/>
    <mergeCell ref="A8:H8"/>
    <mergeCell ref="B22:C22"/>
    <mergeCell ref="B9:C9"/>
    <mergeCell ref="B11:C11"/>
    <mergeCell ref="B106:C106"/>
    <mergeCell ref="B86:C86"/>
    <mergeCell ref="B37:C37"/>
    <mergeCell ref="B47:C47"/>
    <mergeCell ref="B46:C46"/>
    <mergeCell ref="B45:C45"/>
    <mergeCell ref="B51:C51"/>
    <mergeCell ref="B48:C48"/>
    <mergeCell ref="B49:C49"/>
    <mergeCell ref="B50:C50"/>
    <mergeCell ref="B42:C42"/>
    <mergeCell ref="B41:C41"/>
    <mergeCell ref="B40:C40"/>
    <mergeCell ref="B39:C39"/>
    <mergeCell ref="B38:C38"/>
    <mergeCell ref="B44:C44"/>
    <mergeCell ref="B70:C70"/>
    <mergeCell ref="B71:C71"/>
    <mergeCell ref="B72:C72"/>
    <mergeCell ref="B73:C73"/>
    <mergeCell ref="A54:H54"/>
    <mergeCell ref="B65:C65"/>
    <mergeCell ref="B66:C66"/>
    <mergeCell ref="B67:C67"/>
    <mergeCell ref="B68:C68"/>
    <mergeCell ref="B69:C69"/>
    <mergeCell ref="B60:C60"/>
    <mergeCell ref="B61:C61"/>
    <mergeCell ref="B62:C62"/>
    <mergeCell ref="B63:C63"/>
    <mergeCell ref="B64:C64"/>
    <mergeCell ref="B55:C55"/>
    <mergeCell ref="B56:C56"/>
    <mergeCell ref="B57:C57"/>
    <mergeCell ref="B58:C58"/>
    <mergeCell ref="B59:C59"/>
    <mergeCell ref="B110:C110"/>
    <mergeCell ref="B111:C111"/>
    <mergeCell ref="B112:C112"/>
    <mergeCell ref="B114:C114"/>
    <mergeCell ref="B105:C105"/>
    <mergeCell ref="A88:H88"/>
    <mergeCell ref="A96:H96"/>
    <mergeCell ref="A108:H108"/>
    <mergeCell ref="B109:C109"/>
    <mergeCell ref="B100:C100"/>
    <mergeCell ref="B101:C101"/>
    <mergeCell ref="B102:C102"/>
    <mergeCell ref="B103:C103"/>
    <mergeCell ref="B104:C104"/>
    <mergeCell ref="B95:C95"/>
    <mergeCell ref="B97:C97"/>
    <mergeCell ref="B98:C98"/>
    <mergeCell ref="B99:C99"/>
    <mergeCell ref="B107:C107"/>
    <mergeCell ref="B135:C135"/>
    <mergeCell ref="B136:C136"/>
    <mergeCell ref="B137:C137"/>
    <mergeCell ref="B125:C125"/>
    <mergeCell ref="B126:C126"/>
    <mergeCell ref="B127:C127"/>
    <mergeCell ref="B128:C128"/>
    <mergeCell ref="B172:C172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A113:H113"/>
    <mergeCell ref="A116:H116"/>
    <mergeCell ref="A120:H120"/>
    <mergeCell ref="A129:H129"/>
    <mergeCell ref="B130:C130"/>
    <mergeCell ref="B131:C131"/>
    <mergeCell ref="B132:C132"/>
    <mergeCell ref="B133:C133"/>
    <mergeCell ref="B134:C134"/>
    <mergeCell ref="B121:C121"/>
    <mergeCell ref="B122:C122"/>
    <mergeCell ref="B123:C123"/>
    <mergeCell ref="B124:C124"/>
    <mergeCell ref="B115:C115"/>
    <mergeCell ref="B117:C117"/>
    <mergeCell ref="B118:C118"/>
    <mergeCell ref="B119:C119"/>
    <mergeCell ref="B157:C157"/>
    <mergeCell ref="B158:C158"/>
    <mergeCell ref="B159:C159"/>
    <mergeCell ref="B150:C150"/>
    <mergeCell ref="B151:C151"/>
    <mergeCell ref="B152:C152"/>
    <mergeCell ref="B153:C153"/>
    <mergeCell ref="B154:C154"/>
    <mergeCell ref="B173:C173"/>
    <mergeCell ref="A179:H179"/>
    <mergeCell ref="B188:C188"/>
    <mergeCell ref="B187:C187"/>
    <mergeCell ref="A4:H4"/>
    <mergeCell ref="B174:C174"/>
    <mergeCell ref="B175:C175"/>
    <mergeCell ref="B176:C176"/>
    <mergeCell ref="B177:C177"/>
    <mergeCell ref="B178:C178"/>
    <mergeCell ref="B160:C160"/>
    <mergeCell ref="B170:C170"/>
    <mergeCell ref="B171:C171"/>
    <mergeCell ref="A138:H138"/>
    <mergeCell ref="A161:H161"/>
    <mergeCell ref="B162:C162"/>
    <mergeCell ref="B163:C163"/>
    <mergeCell ref="B164:C164"/>
    <mergeCell ref="B165:C165"/>
    <mergeCell ref="B166:C166"/>
    <mergeCell ref="B167:C167"/>
    <mergeCell ref="B168:C168"/>
    <mergeCell ref="A169:H169"/>
    <mergeCell ref="B155:C155"/>
    <mergeCell ref="B156:C156"/>
  </mergeCells>
  <pageMargins left="0.11811023622047245" right="0.11811023622047245" top="0.15748031496062992" bottom="0.15748031496062992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Lisez-Moi</vt:lpstr>
      <vt:lpstr>DPGF</vt:lpstr>
      <vt:lpstr>BPU</vt:lpstr>
      <vt:lpstr>BPU!Impression_des_titres</vt:lpstr>
      <vt:lpstr>DPGF!Impression_des_titres</vt:lpstr>
      <vt:lpstr>BPU!Zone_d_impression</vt:lpstr>
      <vt:lpstr>DPGF!Zone_d_impression</vt:lpstr>
      <vt:lpstr>'Lisez-Moi'!Zone_d_impression</vt:lpstr>
    </vt:vector>
  </TitlesOfParts>
  <Company>CHU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DUPOUY Laurent</dc:creator>
  <cp:lastModifiedBy>DUBROCA Lea</cp:lastModifiedBy>
  <cp:lastPrinted>2022-06-20T13:34:30Z</cp:lastPrinted>
  <dcterms:created xsi:type="dcterms:W3CDTF">2015-10-28T15:51:22Z</dcterms:created>
  <dcterms:modified xsi:type="dcterms:W3CDTF">2023-11-24T14:11:54Z</dcterms:modified>
</cp:coreProperties>
</file>