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6 - COMMANDE PUBLIQUE\Maintenance SSI\4 - DPGF et BPU lot SIEMENS\"/>
    </mc:Choice>
  </mc:AlternateContent>
  <bookViews>
    <workbookView xWindow="1970" yWindow="630" windowWidth="17270" windowHeight="7050" activeTab="1"/>
    <workbookView visibility="hidden" xWindow="0" yWindow="0" windowWidth="25200" windowHeight="11390"/>
  </bookViews>
  <sheets>
    <sheet name="Lisez-Moi" sheetId="3" r:id="rId1"/>
    <sheet name="DPGF" sheetId="4" r:id="rId2"/>
    <sheet name="BPU" sheetId="1" r:id="rId3"/>
  </sheets>
  <definedNames>
    <definedName name="_xlnm.Print_Titles" localSheetId="2">BPU!$1:$3</definedName>
    <definedName name="_xlnm.Print_Titles" localSheetId="1">DPGF!$1:$3</definedName>
    <definedName name="_xlnm.Print_Area" localSheetId="2">BPU!$A$1:$H$89</definedName>
    <definedName name="_xlnm.Print_Area" localSheetId="1">DPGF!$A$1:$H$29</definedName>
    <definedName name="_xlnm.Print_Area" localSheetId="0">'Lisez-Moi'!$A$1:$N$24</definedName>
  </definedNames>
  <calcPr calcId="162913"/>
</workbook>
</file>

<file path=xl/calcChain.xml><?xml version="1.0" encoding="utf-8"?>
<calcChain xmlns="http://schemas.openxmlformats.org/spreadsheetml/2006/main">
  <c r="G13" i="4" l="1"/>
  <c r="G85" i="1" l="1"/>
  <c r="H84" i="1"/>
  <c r="G84" i="1"/>
  <c r="H83" i="1"/>
  <c r="G83" i="1"/>
  <c r="G71" i="1" l="1"/>
  <c r="G70" i="1"/>
  <c r="G69" i="1"/>
  <c r="G68" i="1"/>
  <c r="G67" i="1"/>
  <c r="G63" i="1"/>
  <c r="G62" i="1"/>
  <c r="G61" i="1"/>
  <c r="G65" i="1"/>
  <c r="G64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74" i="1" l="1"/>
  <c r="G73" i="1"/>
  <c r="G75" i="1"/>
  <c r="G76" i="1"/>
  <c r="G77" i="1"/>
  <c r="G78" i="1"/>
  <c r="G79" i="1"/>
  <c r="G80" i="1"/>
  <c r="G19" i="4"/>
  <c r="G20" i="4"/>
  <c r="G15" i="4"/>
  <c r="G16" i="4"/>
  <c r="G17" i="4"/>
  <c r="G18" i="4"/>
  <c r="G21" i="4"/>
  <c r="G25" i="4" l="1"/>
  <c r="G24" i="4"/>
  <c r="G12" i="4"/>
  <c r="G11" i="4"/>
  <c r="G10" i="4"/>
  <c r="G9" i="4"/>
  <c r="G8" i="4"/>
  <c r="G7" i="4"/>
  <c r="G6" i="4"/>
  <c r="G5" i="4"/>
  <c r="F2" i="4"/>
  <c r="H20" i="4" l="1"/>
  <c r="H13" i="4"/>
  <c r="H19" i="4"/>
  <c r="H15" i="4"/>
  <c r="H17" i="4"/>
  <c r="H18" i="4"/>
  <c r="H21" i="4"/>
  <c r="H16" i="4"/>
  <c r="G28" i="4"/>
  <c r="H24" i="4"/>
  <c r="H25" i="4"/>
  <c r="H9" i="4"/>
  <c r="H5" i="4"/>
  <c r="H12" i="4"/>
  <c r="H6" i="4"/>
  <c r="H7" i="4"/>
  <c r="H10" i="4"/>
  <c r="H8" i="4"/>
  <c r="H11" i="4"/>
  <c r="H28" i="4" l="1"/>
  <c r="G88" i="1" l="1"/>
  <c r="F2" i="1"/>
  <c r="H67" i="1" l="1"/>
  <c r="H70" i="1"/>
  <c r="H71" i="1"/>
  <c r="H69" i="1"/>
  <c r="H68" i="1"/>
  <c r="H62" i="1"/>
  <c r="H61" i="1"/>
  <c r="H63" i="1"/>
  <c r="H48" i="1"/>
  <c r="H52" i="1"/>
  <c r="H56" i="1"/>
  <c r="H60" i="1"/>
  <c r="H44" i="1"/>
  <c r="H49" i="1"/>
  <c r="H50" i="1"/>
  <c r="H64" i="1"/>
  <c r="H53" i="1"/>
  <c r="H65" i="1"/>
  <c r="H57" i="1"/>
  <c r="H47" i="1"/>
  <c r="H42" i="1"/>
  <c r="H55" i="1"/>
  <c r="H45" i="1"/>
  <c r="H51" i="1"/>
  <c r="H58" i="1"/>
  <c r="H46" i="1"/>
  <c r="H43" i="1"/>
  <c r="H59" i="1"/>
  <c r="H54" i="1"/>
  <c r="H39" i="1"/>
  <c r="H34" i="1"/>
  <c r="H22" i="1"/>
  <c r="H36" i="1"/>
  <c r="H21" i="1"/>
  <c r="H29" i="1"/>
  <c r="H35" i="1"/>
  <c r="H31" i="1"/>
  <c r="H27" i="1"/>
  <c r="H30" i="1"/>
  <c r="H37" i="1"/>
  <c r="H40" i="1"/>
  <c r="H25" i="1"/>
  <c r="H26" i="1"/>
  <c r="H32" i="1"/>
  <c r="H28" i="1"/>
  <c r="H38" i="1"/>
  <c r="H33" i="1"/>
  <c r="H23" i="1"/>
  <c r="H24" i="1"/>
  <c r="H8" i="1"/>
  <c r="H15" i="1"/>
  <c r="H10" i="1"/>
  <c r="H9" i="1"/>
  <c r="H16" i="1"/>
  <c r="H17" i="1"/>
  <c r="H18" i="1"/>
  <c r="H13" i="1"/>
  <c r="H6" i="1"/>
  <c r="H11" i="1"/>
  <c r="H19" i="1"/>
  <c r="H14" i="1"/>
  <c r="H7" i="1"/>
  <c r="H12" i="1"/>
  <c r="H78" i="1"/>
  <c r="H74" i="1"/>
  <c r="H77" i="1"/>
  <c r="H79" i="1"/>
  <c r="H73" i="1"/>
  <c r="H76" i="1"/>
  <c r="H75" i="1"/>
  <c r="H80" i="1"/>
  <c r="H85" i="1"/>
  <c r="H88" i="1" l="1"/>
</calcChain>
</file>

<file path=xl/sharedStrings.xml><?xml version="1.0" encoding="utf-8"?>
<sst xmlns="http://schemas.openxmlformats.org/spreadsheetml/2006/main" count="343" uniqueCount="206">
  <si>
    <t>DESIGNATION</t>
  </si>
  <si>
    <t>Prix unitaire HT</t>
  </si>
  <si>
    <t>L'unité de facturation des prix est indiqué dans les cellules de la colonne Unité</t>
  </si>
  <si>
    <t>2) Tous les prix doivent être renseignés suivant la règle ci-dessus</t>
  </si>
  <si>
    <r>
      <rPr>
        <b/>
        <sz val="10"/>
        <rFont val="Arial"/>
        <family val="2"/>
      </rPr>
      <t>- Soit une valeur décimale strictement supérieure à 0</t>
    </r>
    <r>
      <rPr>
        <sz val="10"/>
        <rFont val="Arial"/>
        <family val="2"/>
      </rPr>
      <t xml:space="preserve"> (les centièmes d'euros sont autorisés)</t>
    </r>
  </si>
  <si>
    <r>
      <rPr>
        <b/>
        <sz val="10"/>
        <rFont val="Arial"/>
        <family val="2"/>
      </rPr>
      <t>- Soit "0" (Zéro)</t>
    </r>
    <r>
      <rPr>
        <sz val="10"/>
        <rFont val="Arial"/>
        <family val="2"/>
      </rPr>
      <t xml:space="preserve"> : le soumissionnaire indique que la prestation est éffectuée mais non facturée</t>
    </r>
  </si>
  <si>
    <t>1) Les valeurs des prix HT à renseigner doivent être:</t>
  </si>
  <si>
    <t>Règles de saisie de la pièce de prix</t>
  </si>
  <si>
    <r>
      <rPr>
        <b/>
        <u/>
        <sz val="10"/>
        <color rgb="FFFF0000"/>
        <rFont val="Arial"/>
        <family val="2"/>
      </rPr>
      <t>Toutes</t>
    </r>
    <r>
      <rPr>
        <sz val="10"/>
        <color rgb="FFFF0000"/>
        <rFont val="Arial"/>
        <family val="2"/>
      </rPr>
      <t xml:space="preserve"> les zones de saisie en vert               dans le présent onglet et les onglets suivants doivent être renseignées par le candidat</t>
    </r>
  </si>
  <si>
    <t>Unité de facturation :</t>
  </si>
  <si>
    <t>Prix à indiquer :</t>
  </si>
  <si>
    <t>Zone de saisie pour le soumissionaire :</t>
  </si>
  <si>
    <t>Taxe sur la valeur ajoutée (TVA) :</t>
  </si>
  <si>
    <t>Taux de TVA applicable :</t>
  </si>
  <si>
    <t>Rappel du taux de TVA applicable à l'offre:</t>
  </si>
  <si>
    <t>1.1</t>
  </si>
  <si>
    <t>1.2</t>
  </si>
  <si>
    <t>1.3</t>
  </si>
  <si>
    <t>2.1</t>
  </si>
  <si>
    <t>Unité</t>
  </si>
  <si>
    <t>Quantité estimative</t>
  </si>
  <si>
    <t>Prix total HT</t>
  </si>
  <si>
    <t>Prix total TTC</t>
  </si>
  <si>
    <t>2.2</t>
  </si>
  <si>
    <t>2.3</t>
  </si>
  <si>
    <t>3.1</t>
  </si>
  <si>
    <t>3.2</t>
  </si>
  <si>
    <t>Les prix des pièces détachées sont considérés franco de port</t>
  </si>
  <si>
    <t>TOTAL DES PRIX UNITAIRES CHU DE BORDEAUX</t>
  </si>
  <si>
    <t>u</t>
  </si>
  <si>
    <t>1.4</t>
  </si>
  <si>
    <t>1.5</t>
  </si>
  <si>
    <t>1.6</t>
  </si>
  <si>
    <t>1.7</t>
  </si>
  <si>
    <t>1.8</t>
  </si>
  <si>
    <t>1.9</t>
  </si>
  <si>
    <t>2.4</t>
  </si>
  <si>
    <t>1.10</t>
  </si>
  <si>
    <t>1.11</t>
  </si>
  <si>
    <t>1.12</t>
  </si>
  <si>
    <t>1.13</t>
  </si>
  <si>
    <t>1.14</t>
  </si>
  <si>
    <t>h</t>
  </si>
  <si>
    <t>Tube plongeur CO2 2 kg alu</t>
  </si>
  <si>
    <t>Tube plongeur CO2 5 kg acier/alu</t>
  </si>
  <si>
    <t>AUTRES PRESTATIONS</t>
  </si>
  <si>
    <t>%</t>
  </si>
  <si>
    <t>Pourcentage de remise sur le catalogue des pièces détachées non-mentionnées dans le présent BPU en lien avec la prestation (joindre ledit catalogue)</t>
  </si>
  <si>
    <t xml:space="preserve">VERIFICATION, MAINTENANCE  ET FOURNITURE DES MOYENS DE SECOURS
du Groupement hospitalier territorial ALLIANCE GIRONDE 33
</t>
  </si>
  <si>
    <t>Coût horaire d'une prestation de maintenance corrective  la nuit, les jours fériés et le week-end (tous frais inclus)</t>
  </si>
  <si>
    <t>Coût horaire d'une prestation de maintenance corrective  les jours ouvrés (du lundi au vendredi, de 6h à 20h) (tous frais inclus)</t>
  </si>
  <si>
    <t>Coût du déplacement  (tous frais inclus)</t>
  </si>
  <si>
    <t>GROUPE HOSPITALIER PELLEGRIN ET DG</t>
  </si>
  <si>
    <t xml:space="preserve">Quantité </t>
  </si>
  <si>
    <t>GROUPE HOSPITALIER SAINT ANDRE</t>
  </si>
  <si>
    <t>GROUPE HOSPITALIER SUD</t>
  </si>
  <si>
    <t>HOPITAL HAUT LEVEQUE</t>
  </si>
  <si>
    <t>SSI USN</t>
  </si>
  <si>
    <t>MONTANT TOTAL CHU de Bordeaux</t>
  </si>
  <si>
    <t>SSI PEDIATRIQUE</t>
  </si>
  <si>
    <t>SSI P,Q,R ODONTOLOGIE</t>
  </si>
  <si>
    <t>SSI PHARMACIE - SERVICES GENERAUX</t>
  </si>
  <si>
    <t>SSI UNITE DE MEDECINE LEGALE (UML)</t>
  </si>
  <si>
    <t>SSI INSTITUT DESMETIERS DE LA SANTE (IMS)</t>
  </si>
  <si>
    <t>SSI BATIMENT D</t>
  </si>
  <si>
    <t>SSI CLUB DES INTERNES - LOGEMENTS ET CUISINES</t>
  </si>
  <si>
    <r>
      <t xml:space="preserve">VERIFICATION, MAINTENANCE  ET FOURNITURE DES SYSTEMES DE SECURITE INCENDIE
du Groupement hospitalier territorial ALLIANCE GIRONDE 33
LOT 02 : Maintenance des systèmes de sécurité incendie SIEMENS pour le CHU de Bordeaux
</t>
    </r>
    <r>
      <rPr>
        <b/>
        <sz val="12"/>
        <color rgb="FFFF0000"/>
        <rFont val="Arial"/>
        <family val="2"/>
      </rPr>
      <t xml:space="preserve">Décomposition du prix global et forfaitaire (DPGF) - </t>
    </r>
    <r>
      <rPr>
        <b/>
        <u/>
        <sz val="12"/>
        <color rgb="FFFF0000"/>
        <rFont val="Arial"/>
        <family val="2"/>
      </rPr>
      <t>Maintenance préventive</t>
    </r>
    <r>
      <rPr>
        <b/>
        <sz val="12"/>
        <color theme="1"/>
        <rFont val="Arial"/>
        <family val="2"/>
      </rPr>
      <t xml:space="preserve">
</t>
    </r>
  </si>
  <si>
    <r>
      <t xml:space="preserve">VERIFICATION, MAINTENANCE  ET FOURNITURE DES SYSTEMES DE SECURITE INCENDIE
du Groupement hospitalier territorial ALLIANCE GIRONDE 33
LOT 02 : Maintenance des systèmes de sécurité incendie SIEMENS pour le CHU de Bordeaux
</t>
    </r>
    <r>
      <rPr>
        <b/>
        <sz val="12"/>
        <color rgb="FFFF0000"/>
        <rFont val="Arial"/>
        <family val="2"/>
      </rPr>
      <t xml:space="preserve">
Bordereau des Prix unitaires (BPU)  - </t>
    </r>
    <r>
      <rPr>
        <b/>
        <u/>
        <sz val="12"/>
        <color rgb="FFFF0000"/>
        <rFont val="Arial"/>
        <family val="2"/>
      </rPr>
      <t>Maintenance corrective</t>
    </r>
    <r>
      <rPr>
        <b/>
        <sz val="12"/>
        <color theme="1"/>
        <rFont val="Arial"/>
        <family val="2"/>
      </rPr>
      <t xml:space="preserve">
</t>
    </r>
  </si>
  <si>
    <t>2.5</t>
  </si>
  <si>
    <t>2.6</t>
  </si>
  <si>
    <t>2.7</t>
  </si>
  <si>
    <t>SSI URGENCES</t>
  </si>
  <si>
    <t>SSI BLOCS AB</t>
  </si>
  <si>
    <t>SSI LABORATOIRES</t>
  </si>
  <si>
    <t>SSI COLONNE 3</t>
  </si>
  <si>
    <t>SSI COLONNES 5/6/8</t>
  </si>
  <si>
    <t>SSO LOCAL CATI</t>
  </si>
  <si>
    <t>SSI CENTRALE D EXTINCTION MARIOFF</t>
  </si>
  <si>
    <t>SSI HEPATO GASTRO ENTEROLOGIE (HGE)</t>
  </si>
  <si>
    <t>LISTE DES PIECES DETACHEES DE MARQUE SIEMENS</t>
  </si>
  <si>
    <t>SDI - Equipement de contrôle et de signalisation</t>
  </si>
  <si>
    <t>Equipement de contrôle et de signalisation - FC2060</t>
  </si>
  <si>
    <t>Tableau répétiteur d'exploitation - FT2011-A1</t>
  </si>
  <si>
    <t>Carte périphérique - FCI2004-A1</t>
  </si>
  <si>
    <t>Carte périphérique - FCI2002-A1</t>
  </si>
  <si>
    <t>Alimentation électrique - SV24V-150W</t>
  </si>
  <si>
    <t>Boîtier à cartes 5 slots - FCA2008-A</t>
  </si>
  <si>
    <t>Carte de ligne interactive - FCL2005-A1 (A+)</t>
  </si>
  <si>
    <t>Carte de ligne interactive - FCL2001-A1 (FDNET)</t>
  </si>
  <si>
    <t>Unité d'exploitation - FCM2028-F2 (PMI)</t>
  </si>
  <si>
    <t>Façade d'exploitation - FT2040</t>
  </si>
  <si>
    <t>Alimentation électrique - FP2015-A1</t>
  </si>
  <si>
    <t>Module réseau - FN2001-A1</t>
  </si>
  <si>
    <t>Alimentation électrique de sécurité - AES 24V 4A C24 SB</t>
  </si>
  <si>
    <t>Carte d'alimentation électrique de sécurité - AES 24V 4A (EMB - CARTE ELECTRO 24v)</t>
  </si>
  <si>
    <t>SDI - Equipements périphériques</t>
  </si>
  <si>
    <t>Détecteur optique de fumée - FDO221</t>
  </si>
  <si>
    <t>Détecteur multicritère - FDOOT221</t>
  </si>
  <si>
    <t>Détecteur multicritère -  FDOOT241-A</t>
  </si>
  <si>
    <t>Détecteur multicapteur - FDOOT241-A3</t>
  </si>
  <si>
    <t>Détecteur multicapteur - FDOOT241-A9</t>
  </si>
  <si>
    <t>Détecteur multicapteur ATEX - FDOOT241-A9EX</t>
  </si>
  <si>
    <t>Détecteur thermovélocimétrique -  FDT221</t>
  </si>
  <si>
    <t>Détecteur optique de fumée - DO1131A (TARIF POUR FDOOT241-A3 avec FDB241)</t>
  </si>
  <si>
    <t>Détecteur optique de fumée - DO1101A (TARIF POUR FDOOT241-A9 avec FDB299)</t>
  </si>
  <si>
    <t>Détecteur optique de fumée - DO1104 (TARIF POUR FDOOT241-A9 avec FDB299)</t>
  </si>
  <si>
    <t>Détecteur de chaleur - DT1131A (TARIF POUR FDOOT241-A3 avec FDB241)</t>
  </si>
  <si>
    <t>Socle-embase -  FDB221-FDB291C</t>
  </si>
  <si>
    <t>Indicateur d'action -  FDAI92/330-PC</t>
  </si>
  <si>
    <t>Indicateur d'action - FDAI93-PC</t>
  </si>
  <si>
    <t>Déclencheur manuel adressable - FDM225-RP(F)-PC</t>
  </si>
  <si>
    <t>Déclencheur manuel adressable étanche - IP67 FDM225-RP(F)-PC (FDM226-RP(F))</t>
  </si>
  <si>
    <t>Module de détection de fumée par aspiration 1 voie - TITANUS PROSENS FS-TP-1 (TITANUS PROSENS TP-1NF/A HORS BATTERIE ET AES)</t>
  </si>
  <si>
    <t>Module de détection de fumée par aspiration 2 voies TITANUS PROSENS FS-TP-2 (TITANUS PROSENS TP-1NF/A HORS BATTERIE ET AES)</t>
  </si>
  <si>
    <t>Détecteur multiponctuel -  DM-TP-50-L</t>
  </si>
  <si>
    <t>Détecteur multiponctuel - DM-TP-10-L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</si>
  <si>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</si>
  <si>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</si>
  <si>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</si>
  <si>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</si>
  <si>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</si>
  <si>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</si>
  <si>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</si>
  <si>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</si>
  <si>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</si>
  <si>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</si>
  <si>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</si>
  <si>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</si>
  <si>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</si>
  <si>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SMSI - Centralisateur de mise en sécurité incendie</t>
  </si>
  <si>
    <t>Centralisateur de mise en sécurité incendie - STT20</t>
  </si>
  <si>
    <t>Module déporté classe AC1 - MD20 (Remplacé par le MD30)</t>
  </si>
  <si>
    <t>Carte processeur - CP4260 (MC20)</t>
  </si>
  <si>
    <t>Carte processeur - CP4210 (MD20)</t>
  </si>
  <si>
    <t>Carte processeur - CP4250 (MEA20-48)</t>
  </si>
  <si>
    <t>Carte processeur - CP4251 (MEA20-24)</t>
  </si>
  <si>
    <t>Carte processeur - CP4290 (MEA20I-48)</t>
  </si>
  <si>
    <t>Carte processeur - CP4291 (MEA20I-24)</t>
  </si>
  <si>
    <t>Carte extension - CU4260</t>
  </si>
  <si>
    <t>Façade d'exploitation -  TAE20</t>
  </si>
  <si>
    <t>Interface de communication - FCGW20-2</t>
  </si>
  <si>
    <t>Module pour périphériques - FCA2001-A1</t>
  </si>
  <si>
    <t>Matériel déporté adressable classe AC2 48V DAS - MEA20A-48</t>
  </si>
  <si>
    <t>Matériel déporté adressable classe AC2 24V DAS - MEA20A-24</t>
  </si>
  <si>
    <t>Matériel déporté adressable classe AC2 AT 8 voies - MEA20A-AT 8 voies</t>
  </si>
  <si>
    <t>Boîtier défaut - DAS BDD20</t>
  </si>
  <si>
    <t>Module général de base - MGB20</t>
  </si>
  <si>
    <t>Module de signalisation et de commande - MSC20</t>
  </si>
  <si>
    <t>Module général d'alarme - MGA20</t>
  </si>
  <si>
    <t>Module d'arrêt ventilateur - MAV20</t>
  </si>
  <si>
    <t>Carte interface SST20/MEA11 -  RCB11</t>
  </si>
  <si>
    <t>Alimentation électrique de sécurité 48V/4A - AES48-4B-S</t>
  </si>
  <si>
    <t>Carte d'alimentation électrique de sécurité - (EMB - CARTE ELECTRO 48v)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</si>
  <si>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</si>
  <si>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</si>
  <si>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</si>
  <si>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</si>
  <si>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</si>
  <si>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</si>
  <si>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</si>
  <si>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</si>
  <si>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</si>
  <si>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</si>
  <si>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</si>
  <si>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</si>
  <si>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</si>
  <si>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</si>
  <si>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</si>
  <si>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</si>
  <si>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</si>
  <si>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</si>
  <si>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</si>
  <si>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</si>
  <si>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</si>
  <si>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</si>
  <si>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SMSI - Equipements périphériques</t>
  </si>
  <si>
    <t>Diffuseur sonore d'alarme générale sélective - DAGS3000R</t>
  </si>
  <si>
    <t>Diffuseur sonore classe B avec socle - SY/C/T/L/Cls B/10-60V</t>
  </si>
  <si>
    <t>Diffuseur sonore avec socle étanche IP 66 96dB - NEXUS 105</t>
  </si>
  <si>
    <t>Diffuseur sonore et lumineux - SONOS (SY+ EMBASE LUMINEUSE -PC)</t>
  </si>
  <si>
    <t>Diffuseur sonore à message parlé -  SY/C/T/M/L/Cls B/10-60V</t>
  </si>
  <si>
    <t>DIVERS</t>
  </si>
  <si>
    <t>4.1</t>
  </si>
  <si>
    <t>4.2</t>
  </si>
  <si>
    <t>4.3</t>
  </si>
  <si>
    <t>4.4</t>
  </si>
  <si>
    <t>4.5</t>
  </si>
  <si>
    <t>5.1</t>
  </si>
  <si>
    <t>5.2</t>
  </si>
  <si>
    <t>5.3</t>
  </si>
  <si>
    <t>5.4</t>
  </si>
  <si>
    <t>5.5</t>
  </si>
  <si>
    <t>5.6</t>
  </si>
  <si>
    <t>5.7</t>
  </si>
  <si>
    <t>5.8</t>
  </si>
  <si>
    <t xml:space="preserve">Alimentation électrique de sécurité 24V/2A - SLAT </t>
  </si>
  <si>
    <t>Alimentation électrique de sécurité 24V/4A - SLAT</t>
  </si>
  <si>
    <t>Alimentation électrique de sécurité 24V/6,5A - SLAT</t>
  </si>
  <si>
    <t>Alimentation électrique de sécurité 48V/2A - SLAT</t>
  </si>
  <si>
    <t>Alimentation électrique de sécurité 48V/4A - SLAT</t>
  </si>
  <si>
    <t>Alimentation électrique de sécurité 48V/6A - SLAT</t>
  </si>
  <si>
    <t>Kit ventouse - pour matériel ALDES</t>
  </si>
  <si>
    <t>Kit contacts de position - pour matériel ALDES</t>
  </si>
  <si>
    <t>SSI URB</t>
  </si>
  <si>
    <t>SSI MAGELLAN 1</t>
  </si>
  <si>
    <t>SSI MAGELLAN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</si>
</sst>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4"/>
      <name val="Arial"/>
      <family val="2"/>
    </font>
    <font>
      <b/>
      <sz val="12"/>
      <name val="Arial"/>
      <family val="2"/>
    </font>
    <font>
      <b/>
      <u/>
      <sz val="24"/>
      <color rgb="FF100468"/>
      <name val="Arial"/>
      <family val="2"/>
    </font>
    <font>
      <sz val="10"/>
      <color rgb="FFFF0000"/>
      <name val="Arial"/>
      <family val="2"/>
    </font>
    <font>
      <b/>
      <u/>
      <sz val="10"/>
      <color rgb="FFFF0000"/>
      <name val="Arial"/>
      <family val="2"/>
    </font>
    <font>
      <b/>
      <sz val="12"/>
      <color rgb="FFFF0000"/>
      <name val="Arial"/>
      <family val="2"/>
    </font>
    <font>
      <b/>
      <u/>
      <sz val="12"/>
      <color rgb="FFFF0000"/>
      <name val="Arial"/>
      <family val="2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5" fillId="0" borderId="0"/>
    <xf numFmtId="0" fontId="6" fillId="0" borderId="0"/>
    <xf numFmtId="0" fontId="17" fillId="0" borderId="0"/>
  </cellStyleXfs>
  <cellXfs count="10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6" fillId="0" borderId="0" xfId="2"/>
    <xf numFmtId="0" fontId="7" fillId="0" borderId="0" xfId="2" applyFont="1"/>
    <xf numFmtId="0" fontId="6" fillId="0" borderId="0" xfId="2" applyAlignment="1">
      <alignment vertical="center"/>
    </xf>
    <xf numFmtId="0" fontId="6" fillId="0" borderId="7" xfId="2" applyBorder="1" applyAlignment="1">
      <alignment vertical="center"/>
    </xf>
    <xf numFmtId="0" fontId="8" fillId="0" borderId="7" xfId="2" applyFont="1" applyBorder="1" applyAlignment="1">
      <alignment vertical="center"/>
    </xf>
    <xf numFmtId="0" fontId="7" fillId="0" borderId="0" xfId="2" quotePrefix="1" applyFont="1"/>
    <xf numFmtId="0" fontId="6" fillId="0" borderId="0" xfId="2" applyFill="1" applyAlignment="1">
      <alignment vertical="center"/>
    </xf>
    <xf numFmtId="0" fontId="6" fillId="0" borderId="0" xfId="2" applyBorder="1" applyAlignment="1">
      <alignment vertical="center"/>
    </xf>
    <xf numFmtId="10" fontId="10" fillId="4" borderId="3" xfId="2" applyNumberFormat="1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7" borderId="19" xfId="0" applyFill="1" applyBorder="1" applyAlignment="1">
      <alignment horizontal="center" vertical="center"/>
    </xf>
    <xf numFmtId="164" fontId="0" fillId="7" borderId="3" xfId="0" applyNumberFormat="1" applyFill="1" applyBorder="1" applyAlignment="1">
      <alignment horizontal="center" vertical="center"/>
    </xf>
    <xf numFmtId="164" fontId="0" fillId="7" borderId="20" xfId="0" applyNumberFormat="1" applyFill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0" fillId="7" borderId="9" xfId="0" applyNumberFormat="1" applyFill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164" fontId="0" fillId="4" borderId="18" xfId="0" applyNumberFormat="1" applyFill="1" applyBorder="1" applyAlignment="1">
      <alignment horizontal="center" vertical="center"/>
    </xf>
    <xf numFmtId="164" fontId="0" fillId="4" borderId="20" xfId="0" applyNumberFormat="1" applyFill="1" applyBorder="1" applyAlignment="1">
      <alignment horizontal="center" vertical="center"/>
    </xf>
    <xf numFmtId="164" fontId="0" fillId="7" borderId="21" xfId="0" applyNumberFormat="1" applyFill="1" applyBorder="1" applyAlignment="1">
      <alignment horizontal="center" vertical="center"/>
    </xf>
    <xf numFmtId="0" fontId="0" fillId="8" borderId="16" xfId="0" applyFill="1" applyBorder="1" applyAlignment="1">
      <alignment horizontal="center" vertical="center"/>
    </xf>
    <xf numFmtId="164" fontId="0" fillId="8" borderId="17" xfId="0" applyNumberFormat="1" applyFill="1" applyBorder="1" applyAlignment="1">
      <alignment horizontal="center" vertical="center"/>
    </xf>
    <xf numFmtId="164" fontId="0" fillId="8" borderId="18" xfId="0" applyNumberFormat="1" applyFill="1" applyBorder="1" applyAlignment="1">
      <alignment horizontal="center" vertical="center"/>
    </xf>
    <xf numFmtId="0" fontId="0" fillId="3" borderId="19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64" fontId="0" fillId="4" borderId="3" xfId="0" applyNumberFormat="1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164" fontId="0" fillId="4" borderId="9" xfId="0" applyNumberFormat="1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/>
    </xf>
    <xf numFmtId="164" fontId="0" fillId="4" borderId="21" xfId="0" applyNumberFormat="1" applyFill="1" applyBorder="1" applyAlignment="1">
      <alignment horizontal="center" vertical="center"/>
    </xf>
    <xf numFmtId="0" fontId="0" fillId="7" borderId="21" xfId="0" applyFill="1" applyBorder="1" applyAlignment="1">
      <alignment horizontal="center" vertical="center"/>
    </xf>
    <xf numFmtId="164" fontId="0" fillId="4" borderId="0" xfId="0" applyNumberFormat="1" applyFill="1" applyBorder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6" fillId="0" borderId="0" xfId="2" applyAlignment="1">
      <alignment horizontal="center" vertical="center"/>
    </xf>
    <xf numFmtId="0" fontId="11" fillId="3" borderId="0" xfId="2" applyFont="1" applyFill="1" applyAlignment="1">
      <alignment horizontal="center" vertical="center"/>
    </xf>
    <xf numFmtId="0" fontId="9" fillId="0" borderId="0" xfId="2" applyFont="1" applyAlignment="1">
      <alignment horizontal="center"/>
    </xf>
    <xf numFmtId="0" fontId="9" fillId="5" borderId="0" xfId="2" applyFont="1" applyFill="1" applyAlignment="1">
      <alignment horizontal="center" vertical="center" wrapText="1"/>
    </xf>
    <xf numFmtId="0" fontId="12" fillId="3" borderId="10" xfId="2" applyFont="1" applyFill="1" applyBorder="1" applyAlignment="1">
      <alignment horizontal="center" vertical="center"/>
    </xf>
    <xf numFmtId="0" fontId="12" fillId="3" borderId="0" xfId="2" applyFont="1" applyFill="1" applyBorder="1" applyAlignment="1">
      <alignment horizontal="center" vertical="center"/>
    </xf>
    <xf numFmtId="0" fontId="0" fillId="3" borderId="3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4" fillId="6" borderId="11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10" fontId="2" fillId="6" borderId="12" xfId="0" applyNumberFormat="1" applyFont="1" applyFill="1" applyBorder="1" applyAlignment="1">
      <alignment horizontal="center" vertical="center"/>
    </xf>
    <xf numFmtId="10" fontId="2" fillId="6" borderId="23" xfId="0" applyNumberFormat="1" applyFont="1" applyFill="1" applyBorder="1" applyAlignment="1">
      <alignment horizontal="center" vertical="center"/>
    </xf>
    <xf numFmtId="10" fontId="2" fillId="6" borderId="13" xfId="0" applyNumberFormat="1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left" vertical="center" wrapText="1"/>
    </xf>
    <xf numFmtId="0" fontId="0" fillId="3" borderId="5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6" fillId="0" borderId="4" xfId="0" applyFont="1" applyBorder="1" applyAlignment="1">
      <alignment horizontal="left"/>
    </xf>
    <xf numFmtId="0" fontId="16" fillId="0" borderId="28" xfId="0" applyFont="1" applyBorder="1" applyAlignment="1">
      <alignment horizontal="left"/>
    </xf>
    <xf numFmtId="0" fontId="16" fillId="0" borderId="5" xfId="0" applyFont="1" applyBorder="1" applyAlignment="1">
      <alignment horizontal="left"/>
    </xf>
    <xf numFmtId="0" fontId="3" fillId="2" borderId="4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vertical="center" wrapText="1"/>
    </xf>
    <xf numFmtId="0" fontId="0" fillId="0" borderId="29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vertical="center" wrapText="1"/>
    </xf>
    <xf numFmtId="0" fontId="0" fillId="0" borderId="27" xfId="0" applyFont="1" applyFill="1" applyBorder="1" applyAlignment="1">
      <alignment horizontal="left" vertical="center" wrapText="1"/>
    </xf>
    <xf numFmtId="0" fontId="0" fillId="0" borderId="30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0" fillId="0" borderId="28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4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left" vertical="center" wrapText="1"/>
    </xf>
    <xf numFmtId="0" fontId="0" fillId="0" borderId="27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left" vertical="center" wrapText="1"/>
    </xf>
  </cellXfs>
  <cellStyles count="4">
    <cellStyle name="Excel Built-in Normal" xfId="1"/>
    <cellStyle name="Normal" xfId="0" builtinId="0"/>
    <cellStyle name="Normal 2" xfId="2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685800</xdr:colOff>
      <xdr:row>0</xdr:row>
      <xdr:rowOff>123825</xdr:rowOff>
    </xdr:from>
    <xdr:to>
      <xdr:col>3</xdr:col>
      <xdr:colOff>123825</xdr:colOff>
      <xdr:row>4</xdr:row>
      <xdr:rowOff>33532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23825"/>
          <a:ext cx="1724025" cy="900307"/>
        </a:xfrm>
        <a:prstGeom prst="rect">
          <a:avLst/>
        </a:prstGeom>
      </xdr:spPr>
    </xdr:pic>
    <xdr:clientData/>
  </xdr:twoCellAnchor>
  <xdr:twoCellAnchor>
    <xdr:from>
      <xdr:col>4</xdr:col>
      <xdr:colOff>676275</xdr:colOff>
      <xdr:row>9</xdr:row>
      <xdr:rowOff>123825</xdr:rowOff>
    </xdr:from>
    <xdr:to>
      <xdr:col>5</xdr:col>
      <xdr:colOff>361950</xdr:colOff>
      <xdr:row>10</xdr:row>
      <xdr:rowOff>95250</xdr:rowOff>
    </xdr:to>
    <xdr:sp macro="" textlink="">
      <xdr:nvSpPr>
        <xdr:cNvPr id="4" name="Rectangle 3"/>
        <xdr:cNvSpPr/>
      </xdr:nvSpPr>
      <xdr:spPr>
        <a:xfrm>
          <a:off x="3724275" y="2057400"/>
          <a:ext cx="447675" cy="200025"/>
        </a:xfrm>
        <a:prstGeom prst="rect">
          <a:avLst/>
        </a:prstGeom>
        <a:solidFill>
          <a:srgbClr val="92D050"/>
        </a:solidFill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400050</xdr:colOff>
      <xdr:row>10</xdr:row>
      <xdr:rowOff>95250</xdr:rowOff>
    </xdr:from>
    <xdr:to>
      <xdr:col>5</xdr:col>
      <xdr:colOff>138113</xdr:colOff>
      <xdr:row>26</xdr:row>
      <xdr:rowOff>9525</xdr:rowOff>
    </xdr:to>
    <xdr:cxnSp macro="">
      <xdr:nvCxnSpPr>
        <xdr:cNvPr id="5" name="Connecteur droit avec flèche 4"/>
        <xdr:cNvCxnSpPr>
          <a:stCxn id="4" idx="2"/>
        </xdr:cNvCxnSpPr>
      </xdr:nvCxnSpPr>
      <xdr:spPr>
        <a:xfrm flipH="1">
          <a:off x="2686050" y="2257425"/>
          <a:ext cx="1262063" cy="34575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87386</xdr:colOff>
      <xdr:row>0</xdr:row>
      <xdr:rowOff>0</xdr:rowOff>
    </xdr:from>
    <xdr:to>
      <xdr:col>1</xdr:col>
      <xdr:colOff>1675267</xdr:colOff>
      <xdr:row>0</xdr:row>
      <xdr:rowOff>1152525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386" y="0"/>
          <a:ext cx="2235581" cy="11525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87386</xdr:colOff>
      <xdr:row>0</xdr:row>
      <xdr:rowOff>0</xdr:rowOff>
    </xdr:from>
    <xdr:to>
      <xdr:col>1</xdr:col>
      <xdr:colOff>1675267</xdr:colOff>
      <xdr:row>0</xdr:row>
      <xdr:rowOff>1152525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386" y="0"/>
          <a:ext cx="2207006" cy="1152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2:N28"/>
  <sheetViews>
    <sheetView showGridLines="0" showRowColHeaders="0" zoomScaleNormal="100" workbookViewId="0">
      <selection activeCell="B10" sqref="B10:M11"/>
    </sheetView>
    <sheetView tabSelected="1" workbookViewId="1">
      <selection activeCell="P10" sqref="P10"/>
    </sheetView>
  </sheetViews>
  <sheetFormatPr baseColWidth="10" defaultColWidth="11.453125" defaultRowHeight="12.5" x14ac:dyDescent="0.25"/>
  <cols>
    <col min="1" max="16384" width="11.453125" style="4"/>
  </cols>
  <sheetData>
    <row r="2" spans="2:14" ht="15" customHeight="1" x14ac:dyDescent="0.25">
      <c r="D2" s="50" t="s">
        <v>48</v>
      </c>
      <c r="E2" s="50"/>
      <c r="F2" s="50"/>
      <c r="G2" s="50"/>
      <c r="H2" s="50"/>
      <c r="I2" s="50"/>
      <c r="J2" s="50"/>
      <c r="K2" s="50"/>
      <c r="L2" s="50"/>
      <c r="M2" s="50"/>
    </row>
    <row r="3" spans="2:14" ht="37.5" customHeight="1" x14ac:dyDescent="0.25">
      <c r="D3" s="50"/>
      <c r="E3" s="50"/>
      <c r="F3" s="50"/>
      <c r="G3" s="50"/>
      <c r="H3" s="50"/>
      <c r="I3" s="50"/>
      <c r="J3" s="50"/>
      <c r="K3" s="50"/>
      <c r="L3" s="50"/>
      <c r="M3" s="50"/>
    </row>
    <row r="4" spans="2:14" ht="12.75" customHeight="1" x14ac:dyDescent="0.25">
      <c r="B4" s="48" t="s">
        <v>7</v>
      </c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</row>
    <row r="5" spans="2:14" ht="12.75" customHeight="1" x14ac:dyDescent="0.25"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</row>
    <row r="6" spans="2:14" ht="12.75" customHeight="1" x14ac:dyDescent="0.25"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</row>
    <row r="7" spans="2:14" ht="18" x14ac:dyDescent="0.4">
      <c r="D7" s="49"/>
      <c r="E7" s="49"/>
      <c r="F7" s="49"/>
      <c r="G7" s="49"/>
      <c r="H7" s="49"/>
      <c r="I7" s="49"/>
      <c r="J7" s="49"/>
      <c r="K7" s="49"/>
      <c r="L7" s="49"/>
      <c r="M7" s="49"/>
    </row>
    <row r="9" spans="2:14" s="6" customFormat="1" ht="18" customHeight="1" x14ac:dyDescent="0.35">
      <c r="B9" s="8" t="s">
        <v>11</v>
      </c>
      <c r="C9" s="8"/>
      <c r="D9" s="8"/>
      <c r="E9" s="7"/>
      <c r="F9" s="7"/>
      <c r="G9" s="7"/>
      <c r="H9" s="7"/>
      <c r="I9" s="7"/>
      <c r="J9" s="7"/>
      <c r="K9" s="7"/>
      <c r="L9" s="7"/>
      <c r="M9" s="7"/>
      <c r="N9" s="11"/>
    </row>
    <row r="10" spans="2:14" s="6" customFormat="1" ht="18" customHeight="1" x14ac:dyDescent="0.35">
      <c r="B10" s="51" t="s">
        <v>8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10"/>
    </row>
    <row r="11" spans="2:14" ht="18" customHeight="1" x14ac:dyDescent="0.25"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</row>
    <row r="12" spans="2:14" ht="18" customHeight="1" x14ac:dyDescent="0.25"/>
    <row r="13" spans="2:14" s="6" customFormat="1" ht="18" customHeight="1" x14ac:dyDescent="0.35">
      <c r="B13" s="8" t="s">
        <v>10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</row>
    <row r="14" spans="2:14" ht="18" customHeight="1" x14ac:dyDescent="0.25">
      <c r="B14" s="5" t="s">
        <v>6</v>
      </c>
    </row>
    <row r="15" spans="2:14" ht="18" customHeight="1" x14ac:dyDescent="0.25"/>
    <row r="16" spans="2:14" ht="18" customHeight="1" x14ac:dyDescent="0.3">
      <c r="C16" s="9" t="s">
        <v>5</v>
      </c>
    </row>
    <row r="17" spans="2:13" ht="18" customHeight="1" x14ac:dyDescent="0.25"/>
    <row r="18" spans="2:13" ht="18" customHeight="1" x14ac:dyDescent="0.3">
      <c r="C18" s="9" t="s">
        <v>4</v>
      </c>
    </row>
    <row r="19" spans="2:13" ht="18" customHeight="1" x14ac:dyDescent="0.25"/>
    <row r="20" spans="2:13" ht="18" customHeight="1" x14ac:dyDescent="0.25">
      <c r="B20" s="5" t="s">
        <v>3</v>
      </c>
    </row>
    <row r="21" spans="2:13" ht="18" customHeight="1" x14ac:dyDescent="0.25"/>
    <row r="22" spans="2:13" s="6" customFormat="1" ht="18" customHeight="1" x14ac:dyDescent="0.35">
      <c r="B22" s="8" t="s">
        <v>9</v>
      </c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</row>
    <row r="23" spans="2:13" ht="18" customHeight="1" x14ac:dyDescent="0.25">
      <c r="B23" s="5" t="s">
        <v>2</v>
      </c>
    </row>
    <row r="24" spans="2:13" ht="14.25" customHeight="1" x14ac:dyDescent="0.25"/>
    <row r="25" spans="2:13" s="6" customFormat="1" ht="18" customHeight="1" x14ac:dyDescent="0.35">
      <c r="B25" s="8" t="s">
        <v>12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7" spans="2:13" ht="18" customHeight="1" x14ac:dyDescent="0.25">
      <c r="B27" s="46" t="s">
        <v>13</v>
      </c>
      <c r="C27" s="47"/>
      <c r="D27" s="12"/>
    </row>
    <row r="28" spans="2:13" ht="18" customHeight="1" x14ac:dyDescent="0.25"/>
  </sheetData>
  <sheetProtection selectLockedCells="1" selectUnlockedCells="1"/>
  <mergeCells count="5">
    <mergeCell ref="B27:C27"/>
    <mergeCell ref="B4:M6"/>
    <mergeCell ref="D7:M7"/>
    <mergeCell ref="D2:M3"/>
    <mergeCell ref="B10:M11"/>
  </mergeCells>
  <pageMargins left="0.25" right="0.25" top="0.75" bottom="0.75" header="0.3" footer="0.3"/>
  <pageSetup paperSize="9"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H29"/>
  <sheetViews>
    <sheetView showGridLines="0" tabSelected="1" zoomScale="76" zoomScaleNormal="76" zoomScaleSheetLayoutView="100" workbookViewId="0">
      <selection activeCell="B15" sqref="B15:C21"/>
    </sheetView>
    <sheetView workbookViewId="1"/>
  </sheetViews>
  <sheetFormatPr baseColWidth="10" defaultRowHeight="14.5" x14ac:dyDescent="0.35"/>
  <cols>
    <col min="1" max="1" width="9.26953125" style="3" customWidth="1"/>
    <col min="2" max="2" width="25.7265625" customWidth="1"/>
    <col min="3" max="3" width="53.54296875" style="2" customWidth="1"/>
    <col min="4" max="4" width="9" style="1" customWidth="1"/>
    <col min="5" max="5" width="16.7265625" style="1" customWidth="1"/>
    <col min="6" max="6" width="12" style="1" customWidth="1"/>
    <col min="7" max="7" width="14.7265625" style="1" customWidth="1"/>
    <col min="8" max="8" width="17" style="1" customWidth="1"/>
  </cols>
  <sheetData>
    <row r="1" spans="1:8" ht="114.75" customHeight="1" x14ac:dyDescent="0.35">
      <c r="C1" s="57" t="s">
        <v>66</v>
      </c>
      <c r="D1" s="58"/>
      <c r="E1" s="58"/>
      <c r="F1" s="58"/>
      <c r="G1" s="59"/>
      <c r="H1" s="60"/>
    </row>
    <row r="2" spans="1:8" ht="30.75" customHeight="1" thickBot="1" x14ac:dyDescent="0.4">
      <c r="C2" s="61" t="s">
        <v>14</v>
      </c>
      <c r="D2" s="62"/>
      <c r="E2" s="62"/>
      <c r="F2" s="63">
        <f>'Lisez-Moi'!$D$27</f>
        <v>0</v>
      </c>
      <c r="G2" s="64"/>
      <c r="H2" s="65"/>
    </row>
    <row r="3" spans="1:8" ht="35.5" customHeight="1" thickBot="1" x14ac:dyDescent="0.4">
      <c r="A3" s="66" t="s">
        <v>0</v>
      </c>
      <c r="B3" s="67"/>
      <c r="C3" s="68"/>
      <c r="D3" s="15" t="s">
        <v>19</v>
      </c>
      <c r="E3" s="16" t="s">
        <v>1</v>
      </c>
      <c r="F3" s="13" t="s">
        <v>53</v>
      </c>
      <c r="G3" s="17" t="s">
        <v>21</v>
      </c>
      <c r="H3" s="18" t="s">
        <v>22</v>
      </c>
    </row>
    <row r="4" spans="1:8" ht="35.5" customHeight="1" thickBot="1" x14ac:dyDescent="0.4">
      <c r="A4" s="54" t="s">
        <v>52</v>
      </c>
      <c r="B4" s="55"/>
      <c r="C4" s="55"/>
      <c r="D4" s="55"/>
      <c r="E4" s="55"/>
      <c r="F4" s="55"/>
      <c r="G4" s="55"/>
      <c r="H4" s="56"/>
    </row>
    <row r="5" spans="1:8" ht="15" customHeight="1" x14ac:dyDescent="0.35">
      <c r="A5" s="22" t="s">
        <v>15</v>
      </c>
      <c r="B5" s="53" t="s">
        <v>59</v>
      </c>
      <c r="C5" s="53" t="s">
        <v>59</v>
      </c>
      <c r="D5" s="14" t="s">
        <v>29</v>
      </c>
      <c r="E5" s="31"/>
      <c r="F5" s="23">
        <v>1</v>
      </c>
      <c r="G5" s="24">
        <f t="shared" ref="G5:G11" si="0">E5*F5</f>
        <v>0</v>
      </c>
      <c r="H5" s="25">
        <f>G5+(G5*F2)</f>
        <v>0</v>
      </c>
    </row>
    <row r="6" spans="1:8" ht="15" customHeight="1" x14ac:dyDescent="0.35">
      <c r="A6" s="22" t="s">
        <v>16</v>
      </c>
      <c r="B6" s="53" t="s">
        <v>60</v>
      </c>
      <c r="C6" s="53" t="s">
        <v>60</v>
      </c>
      <c r="D6" s="14" t="s">
        <v>29</v>
      </c>
      <c r="E6" s="31"/>
      <c r="F6" s="23">
        <v>1</v>
      </c>
      <c r="G6" s="24">
        <f t="shared" si="0"/>
        <v>0</v>
      </c>
      <c r="H6" s="25">
        <f>G6+(G6*F2)</f>
        <v>0</v>
      </c>
    </row>
    <row r="7" spans="1:8" ht="15" customHeight="1" x14ac:dyDescent="0.35">
      <c r="A7" s="22" t="s">
        <v>17</v>
      </c>
      <c r="B7" s="53" t="s">
        <v>61</v>
      </c>
      <c r="C7" s="53" t="s">
        <v>61</v>
      </c>
      <c r="D7" s="14" t="s">
        <v>29</v>
      </c>
      <c r="E7" s="31"/>
      <c r="F7" s="23">
        <v>1</v>
      </c>
      <c r="G7" s="24">
        <f t="shared" si="0"/>
        <v>0</v>
      </c>
      <c r="H7" s="25">
        <f>G7+(G7*F2)</f>
        <v>0</v>
      </c>
    </row>
    <row r="8" spans="1:8" ht="15" customHeight="1" x14ac:dyDescent="0.35">
      <c r="A8" s="22" t="s">
        <v>30</v>
      </c>
      <c r="B8" s="53" t="s">
        <v>62</v>
      </c>
      <c r="C8" s="53" t="s">
        <v>62</v>
      </c>
      <c r="D8" s="14" t="s">
        <v>29</v>
      </c>
      <c r="E8" s="31"/>
      <c r="F8" s="23">
        <v>1</v>
      </c>
      <c r="G8" s="24">
        <f t="shared" si="0"/>
        <v>0</v>
      </c>
      <c r="H8" s="25">
        <f>G8+(G8*F2)</f>
        <v>0</v>
      </c>
    </row>
    <row r="9" spans="1:8" ht="15" customHeight="1" x14ac:dyDescent="0.35">
      <c r="A9" s="22" t="s">
        <v>31</v>
      </c>
      <c r="B9" s="53" t="s">
        <v>57</v>
      </c>
      <c r="C9" s="53" t="s">
        <v>57</v>
      </c>
      <c r="D9" s="14" t="s">
        <v>29</v>
      </c>
      <c r="E9" s="31"/>
      <c r="F9" s="23">
        <v>1</v>
      </c>
      <c r="G9" s="24">
        <f t="shared" si="0"/>
        <v>0</v>
      </c>
      <c r="H9" s="25">
        <f>G9+(G9*F2)</f>
        <v>0</v>
      </c>
    </row>
    <row r="10" spans="1:8" ht="15" customHeight="1" x14ac:dyDescent="0.35">
      <c r="A10" s="22" t="s">
        <v>32</v>
      </c>
      <c r="B10" s="53" t="s">
        <v>63</v>
      </c>
      <c r="C10" s="53" t="s">
        <v>63</v>
      </c>
      <c r="D10" s="14" t="s">
        <v>29</v>
      </c>
      <c r="E10" s="31"/>
      <c r="F10" s="23">
        <v>1</v>
      </c>
      <c r="G10" s="24">
        <f t="shared" si="0"/>
        <v>0</v>
      </c>
      <c r="H10" s="25">
        <f>G10+(G10*F2)</f>
        <v>0</v>
      </c>
    </row>
    <row r="11" spans="1:8" ht="15" customHeight="1" x14ac:dyDescent="0.35">
      <c r="A11" s="22" t="s">
        <v>33</v>
      </c>
      <c r="B11" s="53" t="s">
        <v>64</v>
      </c>
      <c r="C11" s="53" t="s">
        <v>64</v>
      </c>
      <c r="D11" s="14" t="s">
        <v>29</v>
      </c>
      <c r="E11" s="31"/>
      <c r="F11" s="23">
        <v>1</v>
      </c>
      <c r="G11" s="24">
        <f t="shared" si="0"/>
        <v>0</v>
      </c>
      <c r="H11" s="25">
        <f>G11+(G11*F2)</f>
        <v>0</v>
      </c>
    </row>
    <row r="12" spans="1:8" ht="15" customHeight="1" x14ac:dyDescent="0.35">
      <c r="A12" s="22" t="s">
        <v>34</v>
      </c>
      <c r="B12" s="53" t="s">
        <v>65</v>
      </c>
      <c r="C12" s="53" t="s">
        <v>65</v>
      </c>
      <c r="D12" s="14" t="s">
        <v>29</v>
      </c>
      <c r="E12" s="31"/>
      <c r="F12" s="23">
        <v>1</v>
      </c>
      <c r="G12" s="24">
        <f>E12*F12</f>
        <v>0</v>
      </c>
      <c r="H12" s="25">
        <f>G12+(G12*F2)</f>
        <v>0</v>
      </c>
    </row>
    <row r="13" spans="1:8" ht="15" customHeight="1" thickBot="1" x14ac:dyDescent="0.4">
      <c r="A13" s="22" t="s">
        <v>35</v>
      </c>
      <c r="B13" s="70" t="s">
        <v>203</v>
      </c>
      <c r="C13" s="71"/>
      <c r="D13" s="14" t="s">
        <v>29</v>
      </c>
      <c r="E13" s="45"/>
      <c r="F13" s="23">
        <v>1</v>
      </c>
      <c r="G13" s="24">
        <f>E13*F13</f>
        <v>0</v>
      </c>
      <c r="H13" s="25">
        <f>G13+(G13*F2)</f>
        <v>0</v>
      </c>
    </row>
    <row r="14" spans="1:8" ht="25.5" customHeight="1" thickBot="1" x14ac:dyDescent="0.4">
      <c r="A14" s="54" t="s">
        <v>54</v>
      </c>
      <c r="B14" s="69"/>
      <c r="C14" s="69"/>
      <c r="D14" s="55"/>
      <c r="E14" s="55"/>
      <c r="F14" s="55"/>
      <c r="G14" s="55"/>
      <c r="H14" s="56"/>
    </row>
    <row r="15" spans="1:8" ht="15" customHeight="1" x14ac:dyDescent="0.35">
      <c r="A15" s="36" t="s">
        <v>18</v>
      </c>
      <c r="B15" s="70" t="s">
        <v>71</v>
      </c>
      <c r="C15" s="71" t="s">
        <v>71</v>
      </c>
      <c r="D15" s="20" t="s">
        <v>29</v>
      </c>
      <c r="E15" s="31"/>
      <c r="F15" s="23">
        <v>1</v>
      </c>
      <c r="G15" s="24">
        <f t="shared" ref="G15:G25" si="1">E15*F15</f>
        <v>0</v>
      </c>
      <c r="H15" s="25">
        <f>G15+(G15*$F$2)</f>
        <v>0</v>
      </c>
    </row>
    <row r="16" spans="1:8" ht="15" customHeight="1" x14ac:dyDescent="0.35">
      <c r="A16" s="36" t="s">
        <v>23</v>
      </c>
      <c r="B16" s="70" t="s">
        <v>72</v>
      </c>
      <c r="C16" s="71" t="s">
        <v>72</v>
      </c>
      <c r="D16" s="20" t="s">
        <v>29</v>
      </c>
      <c r="E16" s="31"/>
      <c r="F16" s="23">
        <v>1</v>
      </c>
      <c r="G16" s="24">
        <f t="shared" ref="G16:G21" si="2">E16*F16</f>
        <v>0</v>
      </c>
      <c r="H16" s="25">
        <f t="shared" ref="H16:H21" si="3">G16+(G16*$F$2)</f>
        <v>0</v>
      </c>
    </row>
    <row r="17" spans="1:8" ht="15" customHeight="1" x14ac:dyDescent="0.35">
      <c r="A17" s="36" t="s">
        <v>24</v>
      </c>
      <c r="B17" s="70" t="s">
        <v>73</v>
      </c>
      <c r="C17" s="71" t="s">
        <v>73</v>
      </c>
      <c r="D17" s="20" t="s">
        <v>29</v>
      </c>
      <c r="E17" s="31"/>
      <c r="F17" s="23">
        <v>1</v>
      </c>
      <c r="G17" s="24">
        <f t="shared" si="2"/>
        <v>0</v>
      </c>
      <c r="H17" s="25">
        <f t="shared" si="3"/>
        <v>0</v>
      </c>
    </row>
    <row r="18" spans="1:8" ht="15" customHeight="1" x14ac:dyDescent="0.35">
      <c r="A18" s="36" t="s">
        <v>36</v>
      </c>
      <c r="B18" s="70" t="s">
        <v>74</v>
      </c>
      <c r="C18" s="71" t="s">
        <v>74</v>
      </c>
      <c r="D18" s="20" t="s">
        <v>29</v>
      </c>
      <c r="E18" s="31"/>
      <c r="F18" s="23">
        <v>1</v>
      </c>
      <c r="G18" s="24">
        <f t="shared" si="2"/>
        <v>0</v>
      </c>
      <c r="H18" s="25">
        <f t="shared" si="3"/>
        <v>0</v>
      </c>
    </row>
    <row r="19" spans="1:8" ht="15" customHeight="1" x14ac:dyDescent="0.35">
      <c r="A19" s="36" t="s">
        <v>68</v>
      </c>
      <c r="B19" s="70" t="s">
        <v>75</v>
      </c>
      <c r="C19" s="71" t="s">
        <v>75</v>
      </c>
      <c r="D19" s="20" t="s">
        <v>29</v>
      </c>
      <c r="E19" s="31"/>
      <c r="F19" s="23">
        <v>1</v>
      </c>
      <c r="G19" s="24">
        <f t="shared" si="2"/>
        <v>0</v>
      </c>
      <c r="H19" s="25">
        <f t="shared" si="3"/>
        <v>0</v>
      </c>
    </row>
    <row r="20" spans="1:8" ht="15" customHeight="1" x14ac:dyDescent="0.35">
      <c r="A20" s="36" t="s">
        <v>69</v>
      </c>
      <c r="B20" s="70" t="s">
        <v>76</v>
      </c>
      <c r="C20" s="71" t="s">
        <v>76</v>
      </c>
      <c r="D20" s="20" t="s">
        <v>29</v>
      </c>
      <c r="E20" s="31"/>
      <c r="F20" s="23">
        <v>1</v>
      </c>
      <c r="G20" s="24">
        <f t="shared" si="2"/>
        <v>0</v>
      </c>
      <c r="H20" s="25">
        <f t="shared" si="3"/>
        <v>0</v>
      </c>
    </row>
    <row r="21" spans="1:8" ht="15" customHeight="1" thickBot="1" x14ac:dyDescent="0.4">
      <c r="A21" s="36" t="s">
        <v>70</v>
      </c>
      <c r="B21" s="70" t="s">
        <v>77</v>
      </c>
      <c r="C21" s="71" t="s">
        <v>77</v>
      </c>
      <c r="D21" s="20" t="s">
        <v>29</v>
      </c>
      <c r="E21" s="31"/>
      <c r="F21" s="23">
        <v>1</v>
      </c>
      <c r="G21" s="24">
        <f t="shared" si="2"/>
        <v>0</v>
      </c>
      <c r="H21" s="25">
        <f t="shared" si="3"/>
        <v>0</v>
      </c>
    </row>
    <row r="22" spans="1:8" ht="27" customHeight="1" thickBot="1" x14ac:dyDescent="0.4">
      <c r="A22" s="54" t="s">
        <v>55</v>
      </c>
      <c r="B22" s="55"/>
      <c r="C22" s="55"/>
      <c r="D22" s="55"/>
      <c r="E22" s="55"/>
      <c r="F22" s="55"/>
      <c r="G22" s="55"/>
      <c r="H22" s="56"/>
    </row>
    <row r="23" spans="1:8" ht="27" customHeight="1" thickBot="1" x14ac:dyDescent="0.4">
      <c r="A23" s="81" t="s">
        <v>56</v>
      </c>
      <c r="B23" s="82"/>
      <c r="C23" s="82"/>
      <c r="D23" s="82"/>
      <c r="E23" s="82"/>
      <c r="F23" s="82"/>
      <c r="G23" s="82"/>
      <c r="H23" s="83"/>
    </row>
    <row r="24" spans="1:8" ht="15" customHeight="1" x14ac:dyDescent="0.35">
      <c r="A24" s="36" t="s">
        <v>25</v>
      </c>
      <c r="B24" s="70" t="s">
        <v>204</v>
      </c>
      <c r="C24" s="71" t="s">
        <v>78</v>
      </c>
      <c r="D24" s="20" t="s">
        <v>29</v>
      </c>
      <c r="E24" s="31"/>
      <c r="F24" s="23">
        <v>1</v>
      </c>
      <c r="G24" s="24">
        <f t="shared" si="1"/>
        <v>0</v>
      </c>
      <c r="H24" s="25">
        <f t="shared" ref="H24:H25" si="4">G24+(G24*$F$2)</f>
        <v>0</v>
      </c>
    </row>
    <row r="25" spans="1:8" ht="15" customHeight="1" x14ac:dyDescent="0.35">
      <c r="A25" s="36" t="s">
        <v>26</v>
      </c>
      <c r="B25" s="70" t="s">
        <v>205</v>
      </c>
      <c r="C25" s="71"/>
      <c r="D25" s="20" t="s">
        <v>29</v>
      </c>
      <c r="E25" s="31"/>
      <c r="F25" s="23">
        <v>1</v>
      </c>
      <c r="G25" s="24">
        <f t="shared" si="1"/>
        <v>0</v>
      </c>
      <c r="H25" s="25">
        <f t="shared" si="4"/>
        <v>0</v>
      </c>
    </row>
    <row r="26" spans="1:8" x14ac:dyDescent="0.35">
      <c r="A26" s="72"/>
      <c r="B26" s="73"/>
      <c r="C26" s="73"/>
      <c r="D26" s="73"/>
      <c r="E26" s="73"/>
      <c r="F26" s="73"/>
      <c r="G26" s="73"/>
      <c r="H26" s="74"/>
    </row>
    <row r="27" spans="1:8" x14ac:dyDescent="0.35">
      <c r="A27" s="19"/>
      <c r="B27" s="75" t="s">
        <v>27</v>
      </c>
      <c r="C27" s="76"/>
      <c r="D27" s="76"/>
      <c r="E27" s="76"/>
      <c r="F27" s="76"/>
      <c r="G27" s="76"/>
      <c r="H27" s="77"/>
    </row>
    <row r="28" spans="1:8" ht="40.15" customHeight="1" x14ac:dyDescent="0.35">
      <c r="A28" s="78" t="s">
        <v>58</v>
      </c>
      <c r="B28" s="79"/>
      <c r="C28" s="79"/>
      <c r="D28" s="79"/>
      <c r="E28" s="79"/>
      <c r="F28" s="80"/>
      <c r="G28" s="26">
        <f>SUM(G5:G25)</f>
        <v>0</v>
      </c>
      <c r="H28" s="26">
        <f>SUM(H5:H25)</f>
        <v>0</v>
      </c>
    </row>
    <row r="29" spans="1:8" ht="12" customHeight="1" x14ac:dyDescent="0.35">
      <c r="F29"/>
      <c r="G29"/>
      <c r="H29"/>
    </row>
  </sheetData>
  <mergeCells count="29">
    <mergeCell ref="A26:H26"/>
    <mergeCell ref="B27:H27"/>
    <mergeCell ref="A28:F28"/>
    <mergeCell ref="B25:C25"/>
    <mergeCell ref="B18:C18"/>
    <mergeCell ref="B21:C21"/>
    <mergeCell ref="B19:C19"/>
    <mergeCell ref="B20:C20"/>
    <mergeCell ref="A22:H22"/>
    <mergeCell ref="A23:H23"/>
    <mergeCell ref="A14:H14"/>
    <mergeCell ref="B15:C15"/>
    <mergeCell ref="B24:C24"/>
    <mergeCell ref="B17:C17"/>
    <mergeCell ref="B6:C6"/>
    <mergeCell ref="B7:C7"/>
    <mergeCell ref="B8:C8"/>
    <mergeCell ref="B9:C9"/>
    <mergeCell ref="B10:C10"/>
    <mergeCell ref="B16:C16"/>
    <mergeCell ref="B11:C11"/>
    <mergeCell ref="B12:C12"/>
    <mergeCell ref="B13:C13"/>
    <mergeCell ref="B5:C5"/>
    <mergeCell ref="A4:H4"/>
    <mergeCell ref="C1:H1"/>
    <mergeCell ref="C2:E2"/>
    <mergeCell ref="F2:H2"/>
    <mergeCell ref="A3:C3"/>
  </mergeCells>
  <pageMargins left="0.11811023622047245" right="0.11811023622047245" top="0.15748031496062992" bottom="0.15748031496062992" header="0.31496062992125984" footer="0.31496062992125984"/>
  <pageSetup paperSize="9" scale="69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H89"/>
  <sheetViews>
    <sheetView showGridLines="0" zoomScaleNormal="100" zoomScaleSheetLayoutView="100" workbookViewId="0">
      <selection activeCell="B12" sqref="B12:C12"/>
    </sheetView>
    <sheetView workbookViewId="1"/>
  </sheetViews>
  <sheetFormatPr baseColWidth="10" defaultRowHeight="14.5" x14ac:dyDescent="0.35"/>
  <cols>
    <col min="1" max="1" width="9.26953125" style="3" customWidth="1"/>
    <col min="2" max="2" width="25.7265625" customWidth="1"/>
    <col min="3" max="3" width="53.54296875" style="2" customWidth="1"/>
    <col min="4" max="4" width="9" style="1" customWidth="1"/>
    <col min="5" max="5" width="16.7265625" style="1" customWidth="1"/>
    <col min="6" max="6" width="12" style="1" customWidth="1"/>
    <col min="7" max="7" width="14.7265625" style="1" customWidth="1"/>
    <col min="8" max="8" width="17" style="1" customWidth="1"/>
  </cols>
  <sheetData>
    <row r="1" spans="1:8" ht="114.75" customHeight="1" x14ac:dyDescent="0.35">
      <c r="C1" s="57" t="s">
        <v>67</v>
      </c>
      <c r="D1" s="58"/>
      <c r="E1" s="58"/>
      <c r="F1" s="58"/>
      <c r="G1" s="59"/>
      <c r="H1" s="60"/>
    </row>
    <row r="2" spans="1:8" ht="30.75" customHeight="1" thickBot="1" x14ac:dyDescent="0.4">
      <c r="C2" s="61" t="s">
        <v>14</v>
      </c>
      <c r="D2" s="62"/>
      <c r="E2" s="62"/>
      <c r="F2" s="63">
        <f>'Lisez-Moi'!$D$27</f>
        <v>0</v>
      </c>
      <c r="G2" s="64"/>
      <c r="H2" s="65"/>
    </row>
    <row r="3" spans="1:8" ht="35.5" customHeight="1" thickBot="1" x14ac:dyDescent="0.4">
      <c r="A3" s="66" t="s">
        <v>0</v>
      </c>
      <c r="B3" s="67"/>
      <c r="C3" s="68"/>
      <c r="D3" s="15" t="s">
        <v>19</v>
      </c>
      <c r="E3" s="16" t="s">
        <v>1</v>
      </c>
      <c r="F3" s="13" t="s">
        <v>20</v>
      </c>
      <c r="G3" s="17" t="s">
        <v>21</v>
      </c>
      <c r="H3" s="18" t="s">
        <v>22</v>
      </c>
    </row>
    <row r="4" spans="1:8" ht="27.5" customHeight="1" thickBot="1" x14ac:dyDescent="0.4">
      <c r="A4" s="97" t="s">
        <v>79</v>
      </c>
      <c r="B4" s="98"/>
      <c r="C4" s="98"/>
      <c r="D4" s="98"/>
      <c r="E4" s="98"/>
      <c r="F4" s="98"/>
      <c r="G4" s="98"/>
      <c r="H4" s="99"/>
    </row>
    <row r="5" spans="1:8" ht="27.5" customHeight="1" thickBot="1" x14ac:dyDescent="0.4">
      <c r="A5" s="97" t="s">
        <v>80</v>
      </c>
      <c r="B5" s="98"/>
      <c r="C5" s="98"/>
      <c r="D5" s="98"/>
      <c r="E5" s="98"/>
      <c r="F5" s="98"/>
      <c r="G5" s="98"/>
      <c r="H5" s="99"/>
    </row>
    <row r="6" spans="1:8" x14ac:dyDescent="0.35">
      <c r="A6" s="40" t="s">
        <v>15</v>
      </c>
      <c r="B6" s="88" t="s">
        <v>81</v>
      </c>
      <c r="C6" s="89"/>
      <c r="D6" s="21" t="s">
        <v>29</v>
      </c>
      <c r="E6" s="41"/>
      <c r="F6" s="42"/>
      <c r="G6" s="27">
        <f>E6*F6</f>
        <v>0</v>
      </c>
      <c r="H6" s="27">
        <f>G6+(G6*$F$2)</f>
        <v>0</v>
      </c>
    </row>
    <row r="7" spans="1:8" x14ac:dyDescent="0.35">
      <c r="A7" s="37" t="s">
        <v>16</v>
      </c>
      <c r="B7" s="93" t="s">
        <v>82</v>
      </c>
      <c r="C7" s="94"/>
      <c r="D7" s="14" t="s">
        <v>29</v>
      </c>
      <c r="E7" s="38"/>
      <c r="F7" s="39"/>
      <c r="G7" s="24">
        <f t="shared" ref="G7:G16" si="0">E7*F7</f>
        <v>0</v>
      </c>
      <c r="H7" s="24">
        <f t="shared" ref="H7:H16" si="1">G7+(G7*$F$2)</f>
        <v>0</v>
      </c>
    </row>
    <row r="8" spans="1:8" x14ac:dyDescent="0.35">
      <c r="A8" s="37" t="s">
        <v>17</v>
      </c>
      <c r="B8" s="90" t="s">
        <v>83</v>
      </c>
      <c r="C8" s="90"/>
      <c r="D8" s="14" t="s">
        <v>29</v>
      </c>
      <c r="E8" s="38"/>
      <c r="F8" s="39"/>
      <c r="G8" s="24">
        <f t="shared" si="0"/>
        <v>0</v>
      </c>
      <c r="H8" s="24">
        <f t="shared" si="1"/>
        <v>0</v>
      </c>
    </row>
    <row r="9" spans="1:8" x14ac:dyDescent="0.35">
      <c r="A9" s="37" t="s">
        <v>30</v>
      </c>
      <c r="B9" s="90" t="s">
        <v>84</v>
      </c>
      <c r="C9" s="90"/>
      <c r="D9" s="14" t="s">
        <v>29</v>
      </c>
      <c r="E9" s="38"/>
      <c r="F9" s="39"/>
      <c r="G9" s="24">
        <f t="shared" si="0"/>
        <v>0</v>
      </c>
      <c r="H9" s="24">
        <f t="shared" si="1"/>
        <v>0</v>
      </c>
    </row>
    <row r="10" spans="1:8" x14ac:dyDescent="0.35">
      <c r="A10" s="37" t="s">
        <v>31</v>
      </c>
      <c r="B10" s="90" t="s">
        <v>85</v>
      </c>
      <c r="C10" s="90"/>
      <c r="D10" s="14" t="s">
        <v>29</v>
      </c>
      <c r="E10" s="38"/>
      <c r="F10" s="39"/>
      <c r="G10" s="24">
        <f t="shared" si="0"/>
        <v>0</v>
      </c>
      <c r="H10" s="24">
        <f t="shared" si="1"/>
        <v>0</v>
      </c>
    </row>
    <row r="11" spans="1:8" x14ac:dyDescent="0.35">
      <c r="A11" s="37" t="s">
        <v>32</v>
      </c>
      <c r="B11" s="90" t="s">
        <v>86</v>
      </c>
      <c r="C11" s="90"/>
      <c r="D11" s="14" t="s">
        <v>29</v>
      </c>
      <c r="E11" s="38"/>
      <c r="F11" s="39"/>
      <c r="G11" s="24">
        <f t="shared" si="0"/>
        <v>0</v>
      </c>
      <c r="H11" s="24">
        <f t="shared" si="1"/>
        <v>0</v>
      </c>
    </row>
    <row r="12" spans="1:8" x14ac:dyDescent="0.35">
      <c r="A12" s="37" t="s">
        <v>33</v>
      </c>
      <c r="B12" s="90" t="s">
        <v>87</v>
      </c>
      <c r="C12" s="90"/>
      <c r="D12" s="14" t="s">
        <v>29</v>
      </c>
      <c r="E12" s="38"/>
      <c r="F12" s="39"/>
      <c r="G12" s="24">
        <f t="shared" si="0"/>
        <v>0</v>
      </c>
      <c r="H12" s="24">
        <f t="shared" si="1"/>
        <v>0</v>
      </c>
    </row>
    <row r="13" spans="1:8" x14ac:dyDescent="0.35">
      <c r="A13" s="37" t="s">
        <v>34</v>
      </c>
      <c r="B13" s="90" t="s">
        <v>88</v>
      </c>
      <c r="C13" s="90"/>
      <c r="D13" s="14" t="s">
        <v>29</v>
      </c>
      <c r="E13" s="38"/>
      <c r="F13" s="39"/>
      <c r="G13" s="24">
        <f t="shared" si="0"/>
        <v>0</v>
      </c>
      <c r="H13" s="24">
        <f t="shared" si="1"/>
        <v>0</v>
      </c>
    </row>
    <row r="14" spans="1:8" x14ac:dyDescent="0.35">
      <c r="A14" s="37" t="s">
        <v>35</v>
      </c>
      <c r="B14" s="90" t="s">
        <v>89</v>
      </c>
      <c r="C14" s="90"/>
      <c r="D14" s="14" t="s">
        <v>29</v>
      </c>
      <c r="E14" s="38"/>
      <c r="F14" s="39"/>
      <c r="G14" s="24">
        <f t="shared" si="0"/>
        <v>0</v>
      </c>
      <c r="H14" s="24">
        <f t="shared" si="1"/>
        <v>0</v>
      </c>
    </row>
    <row r="15" spans="1:8" x14ac:dyDescent="0.35">
      <c r="A15" s="37" t="s">
        <v>37</v>
      </c>
      <c r="B15" s="90" t="s">
        <v>90</v>
      </c>
      <c r="C15" s="90"/>
      <c r="D15" s="14" t="s">
        <v>29</v>
      </c>
      <c r="E15" s="38"/>
      <c r="F15" s="39"/>
      <c r="G15" s="24">
        <f t="shared" si="0"/>
        <v>0</v>
      </c>
      <c r="H15" s="24">
        <f t="shared" si="1"/>
        <v>0</v>
      </c>
    </row>
    <row r="16" spans="1:8" x14ac:dyDescent="0.35">
      <c r="A16" s="37" t="s">
        <v>38</v>
      </c>
      <c r="B16" s="90" t="s">
        <v>91</v>
      </c>
      <c r="C16" s="90"/>
      <c r="D16" s="14" t="s">
        <v>29</v>
      </c>
      <c r="E16" s="38"/>
      <c r="F16" s="39"/>
      <c r="G16" s="24">
        <f t="shared" si="0"/>
        <v>0</v>
      </c>
      <c r="H16" s="24">
        <f t="shared" si="1"/>
        <v>0</v>
      </c>
    </row>
    <row r="17" spans="1:8" x14ac:dyDescent="0.35">
      <c r="A17" s="37" t="s">
        <v>39</v>
      </c>
      <c r="B17" s="90" t="s">
        <v>92</v>
      </c>
      <c r="C17" s="90"/>
      <c r="D17" s="14" t="s">
        <v>29</v>
      </c>
      <c r="E17" s="38"/>
      <c r="F17" s="39"/>
      <c r="G17" s="24">
        <f>E17*F17</f>
        <v>0</v>
      </c>
      <c r="H17" s="24">
        <f>G17+(G17*$F$2)</f>
        <v>0</v>
      </c>
    </row>
    <row r="18" spans="1:8" x14ac:dyDescent="0.35">
      <c r="A18" s="37" t="s">
        <v>40</v>
      </c>
      <c r="B18" s="90" t="s">
        <v>93</v>
      </c>
      <c r="C18" s="90"/>
      <c r="D18" s="14" t="s">
        <v>29</v>
      </c>
      <c r="E18" s="38"/>
      <c r="F18" s="39"/>
      <c r="G18" s="24">
        <f t="shared" ref="G18:G19" si="2">E18*F18</f>
        <v>0</v>
      </c>
      <c r="H18" s="24">
        <f t="shared" ref="H18:H19" si="3">G18+(G18*$F$2)</f>
        <v>0</v>
      </c>
    </row>
    <row r="19" spans="1:8" ht="15" thickBot="1" x14ac:dyDescent="0.4">
      <c r="A19" s="37" t="s">
        <v>41</v>
      </c>
      <c r="B19" s="90" t="s">
        <v>94</v>
      </c>
      <c r="C19" s="90"/>
      <c r="D19" s="14" t="s">
        <v>29</v>
      </c>
      <c r="E19" s="38"/>
      <c r="F19" s="39"/>
      <c r="G19" s="24">
        <f t="shared" si="2"/>
        <v>0</v>
      </c>
      <c r="H19" s="24">
        <f t="shared" si="3"/>
        <v>0</v>
      </c>
    </row>
    <row r="20" spans="1:8" ht="19" thickBot="1" x14ac:dyDescent="0.4">
      <c r="A20" s="97" t="s">
        <v>95</v>
      </c>
      <c r="B20" s="98"/>
      <c r="C20" s="98"/>
      <c r="D20" s="98"/>
      <c r="E20" s="98"/>
      <c r="F20" s="98"/>
      <c r="G20" s="98"/>
      <c r="H20" s="99"/>
    </row>
    <row r="21" spans="1:8" x14ac:dyDescent="0.35">
      <c r="A21" s="40" t="s">
        <v>18</v>
      </c>
      <c r="B21" s="88" t="s">
        <v>96</v>
      </c>
      <c r="C21" s="89"/>
      <c r="D21" s="21" t="s">
        <v>29</v>
      </c>
      <c r="E21" s="41"/>
      <c r="F21" s="42"/>
      <c r="G21" s="27">
        <f>E21*F21</f>
        <v>0</v>
      </c>
      <c r="H21" s="27">
        <f>G21+(G21*$F$2)</f>
        <v>0</v>
      </c>
    </row>
    <row r="22" spans="1:8" x14ac:dyDescent="0.35">
      <c r="A22" s="37" t="s">
        <v>23</v>
      </c>
      <c r="B22" s="93" t="s">
        <v>97</v>
      </c>
      <c r="C22" s="94"/>
      <c r="D22" s="14" t="s">
        <v>29</v>
      </c>
      <c r="E22" s="38"/>
      <c r="F22" s="39"/>
      <c r="G22" s="24">
        <f t="shared" ref="G22:G31" si="4">E22*F22</f>
        <v>0</v>
      </c>
      <c r="H22" s="24">
        <f t="shared" ref="H22:H31" si="5">G22+(G22*$F$2)</f>
        <v>0</v>
      </c>
    </row>
    <row r="23" spans="1:8" x14ac:dyDescent="0.35">
      <c r="A23" s="37" t="s">
        <v>24</v>
      </c>
      <c r="B23" s="90" t="s">
        <v>98</v>
      </c>
      <c r="C23" s="90"/>
      <c r="D23" s="14" t="s">
        <v>29</v>
      </c>
      <c r="E23" s="38"/>
      <c r="F23" s="39"/>
      <c r="G23" s="24">
        <f t="shared" si="4"/>
        <v>0</v>
      </c>
      <c r="H23" s="24">
        <f t="shared" si="5"/>
        <v>0</v>
      </c>
    </row>
    <row r="24" spans="1:8" x14ac:dyDescent="0.35">
      <c r="A24" s="37" t="s">
        <v>36</v>
      </c>
      <c r="B24" s="90" t="s">
        <v>99</v>
      </c>
      <c r="C24" s="90"/>
      <c r="D24" s="14" t="s">
        <v>29</v>
      </c>
      <c r="E24" s="38"/>
      <c r="F24" s="39"/>
      <c r="G24" s="24">
        <f t="shared" si="4"/>
        <v>0</v>
      </c>
      <c r="H24" s="24">
        <f t="shared" si="5"/>
        <v>0</v>
      </c>
    </row>
    <row r="25" spans="1:8" x14ac:dyDescent="0.35">
      <c r="A25" s="40" t="s">
        <v>68</v>
      </c>
      <c r="B25" s="90" t="s">
        <v>100</v>
      </c>
      <c r="C25" s="90"/>
      <c r="D25" s="14" t="s">
        <v>29</v>
      </c>
      <c r="E25" s="38"/>
      <c r="F25" s="39"/>
      <c r="G25" s="24">
        <f t="shared" si="4"/>
        <v>0</v>
      </c>
      <c r="H25" s="24">
        <f t="shared" si="5"/>
        <v>0</v>
      </c>
    </row>
    <row r="26" spans="1:8" x14ac:dyDescent="0.35">
      <c r="A26" s="37" t="s">
        <v>69</v>
      </c>
      <c r="B26" s="90" t="s">
        <v>101</v>
      </c>
      <c r="C26" s="90"/>
      <c r="D26" s="14" t="s">
        <v>29</v>
      </c>
      <c r="E26" s="38"/>
      <c r="F26" s="39"/>
      <c r="G26" s="24">
        <f t="shared" si="4"/>
        <v>0</v>
      </c>
      <c r="H26" s="24">
        <f t="shared" si="5"/>
        <v>0</v>
      </c>
    </row>
    <row r="27" spans="1:8" x14ac:dyDescent="0.35">
      <c r="A27" s="37" t="s">
        <v>70</v>
      </c>
      <c r="B27" s="90" t="s">
        <v>102</v>
      </c>
      <c r="C27" s="90"/>
      <c r="D27" s="14" t="s">
        <v>29</v>
      </c>
      <c r="E27" s="38"/>
      <c r="F27" s="39"/>
      <c r="G27" s="24">
        <f t="shared" si="4"/>
        <v>0</v>
      </c>
      <c r="H27" s="24">
        <f t="shared" si="5"/>
        <v>0</v>
      </c>
    </row>
    <row r="28" spans="1:8" x14ac:dyDescent="0.35">
      <c r="A28" s="37" t="s">
        <v>116</v>
      </c>
      <c r="B28" s="90" t="s">
        <v>103</v>
      </c>
      <c r="C28" s="90"/>
      <c r="D28" s="14" t="s">
        <v>29</v>
      </c>
      <c r="E28" s="38"/>
      <c r="F28" s="39"/>
      <c r="G28" s="24">
        <f t="shared" si="4"/>
        <v>0</v>
      </c>
      <c r="H28" s="24">
        <f t="shared" si="5"/>
        <v>0</v>
      </c>
    </row>
    <row r="29" spans="1:8" x14ac:dyDescent="0.35">
      <c r="A29" s="40" t="s">
        <v>117</v>
      </c>
      <c r="B29" s="90" t="s">
        <v>104</v>
      </c>
      <c r="C29" s="90"/>
      <c r="D29" s="14" t="s">
        <v>29</v>
      </c>
      <c r="E29" s="38"/>
      <c r="F29" s="39"/>
      <c r="G29" s="24">
        <f t="shared" si="4"/>
        <v>0</v>
      </c>
      <c r="H29" s="24">
        <f t="shared" si="5"/>
        <v>0</v>
      </c>
    </row>
    <row r="30" spans="1:8" x14ac:dyDescent="0.35">
      <c r="A30" s="37" t="s">
        <v>118</v>
      </c>
      <c r="B30" s="90" t="s">
        <v>105</v>
      </c>
      <c r="C30" s="90"/>
      <c r="D30" s="14" t="s">
        <v>29</v>
      </c>
      <c r="E30" s="38"/>
      <c r="F30" s="39"/>
      <c r="G30" s="24">
        <f t="shared" si="4"/>
        <v>0</v>
      </c>
      <c r="H30" s="24">
        <f t="shared" si="5"/>
        <v>0</v>
      </c>
    </row>
    <row r="31" spans="1:8" x14ac:dyDescent="0.35">
      <c r="A31" s="37" t="s">
        <v>119</v>
      </c>
      <c r="B31" s="90" t="s">
        <v>106</v>
      </c>
      <c r="C31" s="90"/>
      <c r="D31" s="14" t="s">
        <v>29</v>
      </c>
      <c r="E31" s="38"/>
      <c r="F31" s="39"/>
      <c r="G31" s="24">
        <f t="shared" si="4"/>
        <v>0</v>
      </c>
      <c r="H31" s="24">
        <f t="shared" si="5"/>
        <v>0</v>
      </c>
    </row>
    <row r="32" spans="1:8" x14ac:dyDescent="0.35">
      <c r="A32" s="37" t="s">
        <v>120</v>
      </c>
      <c r="B32" s="90" t="s">
        <v>107</v>
      </c>
      <c r="C32" s="90"/>
      <c r="D32" s="14" t="s">
        <v>29</v>
      </c>
      <c r="E32" s="38"/>
      <c r="F32" s="39"/>
      <c r="G32" s="24">
        <f>E32*F32</f>
        <v>0</v>
      </c>
      <c r="H32" s="24">
        <f>G32+(G32*$F$2)</f>
        <v>0</v>
      </c>
    </row>
    <row r="33" spans="1:8" x14ac:dyDescent="0.35">
      <c r="A33" s="40" t="s">
        <v>121</v>
      </c>
      <c r="B33" s="90" t="s">
        <v>108</v>
      </c>
      <c r="C33" s="90"/>
      <c r="D33" s="14" t="s">
        <v>29</v>
      </c>
      <c r="E33" s="38"/>
      <c r="F33" s="39"/>
      <c r="G33" s="24">
        <f t="shared" ref="G33:G40" si="6">E33*F33</f>
        <v>0</v>
      </c>
      <c r="H33" s="24">
        <f t="shared" ref="H33:H40" si="7">G33+(G33*$F$2)</f>
        <v>0</v>
      </c>
    </row>
    <row r="34" spans="1:8" x14ac:dyDescent="0.35">
      <c r="A34" s="37" t="s">
        <v>122</v>
      </c>
      <c r="B34" s="90" t="s">
        <v>109</v>
      </c>
      <c r="C34" s="90"/>
      <c r="D34" s="14" t="s">
        <v>29</v>
      </c>
      <c r="E34" s="38"/>
      <c r="F34" s="39"/>
      <c r="G34" s="24">
        <f t="shared" si="6"/>
        <v>0</v>
      </c>
      <c r="H34" s="24">
        <f t="shared" si="7"/>
        <v>0</v>
      </c>
    </row>
    <row r="35" spans="1:8" x14ac:dyDescent="0.35">
      <c r="A35" s="37" t="s">
        <v>123</v>
      </c>
      <c r="B35" s="90" t="s">
        <v>110</v>
      </c>
      <c r="C35" s="90"/>
      <c r="D35" s="14" t="s">
        <v>29</v>
      </c>
      <c r="E35" s="38"/>
      <c r="F35" s="39"/>
      <c r="G35" s="24">
        <f t="shared" si="6"/>
        <v>0</v>
      </c>
      <c r="H35" s="24">
        <f t="shared" si="7"/>
        <v>0</v>
      </c>
    </row>
    <row r="36" spans="1:8" x14ac:dyDescent="0.35">
      <c r="A36" s="37" t="s">
        <v>124</v>
      </c>
      <c r="B36" s="90" t="s">
        <v>111</v>
      </c>
      <c r="C36" s="90"/>
      <c r="D36" s="14" t="s">
        <v>29</v>
      </c>
      <c r="E36" s="38"/>
      <c r="F36" s="39"/>
      <c r="G36" s="24">
        <f t="shared" si="6"/>
        <v>0</v>
      </c>
      <c r="H36" s="24">
        <f t="shared" si="7"/>
        <v>0</v>
      </c>
    </row>
    <row r="37" spans="1:8" ht="30.5" customHeight="1" x14ac:dyDescent="0.35">
      <c r="A37" s="40" t="s">
        <v>125</v>
      </c>
      <c r="B37" s="90" t="s">
        <v>112</v>
      </c>
      <c r="C37" s="90"/>
      <c r="D37" s="14" t="s">
        <v>29</v>
      </c>
      <c r="E37" s="38"/>
      <c r="F37" s="39"/>
      <c r="G37" s="24">
        <f t="shared" si="6"/>
        <v>0</v>
      </c>
      <c r="H37" s="24">
        <f t="shared" si="7"/>
        <v>0</v>
      </c>
    </row>
    <row r="38" spans="1:8" ht="36" customHeight="1" x14ac:dyDescent="0.35">
      <c r="A38" s="37" t="s">
        <v>126</v>
      </c>
      <c r="B38" s="90" t="s">
        <v>113</v>
      </c>
      <c r="C38" s="90"/>
      <c r="D38" s="14" t="s">
        <v>29</v>
      </c>
      <c r="E38" s="38"/>
      <c r="F38" s="39"/>
      <c r="G38" s="24">
        <f t="shared" si="6"/>
        <v>0</v>
      </c>
      <c r="H38" s="24">
        <f t="shared" si="7"/>
        <v>0</v>
      </c>
    </row>
    <row r="39" spans="1:8" x14ac:dyDescent="0.35">
      <c r="A39" s="37" t="s">
        <v>127</v>
      </c>
      <c r="B39" s="90" t="s">
        <v>114</v>
      </c>
      <c r="C39" s="90"/>
      <c r="D39" s="14" t="s">
        <v>29</v>
      </c>
      <c r="E39" s="38"/>
      <c r="F39" s="39"/>
      <c r="G39" s="24">
        <f t="shared" si="6"/>
        <v>0</v>
      </c>
      <c r="H39" s="24">
        <f t="shared" si="7"/>
        <v>0</v>
      </c>
    </row>
    <row r="40" spans="1:8" ht="15" thickBot="1" x14ac:dyDescent="0.4">
      <c r="A40" s="37" t="s">
        <v>128</v>
      </c>
      <c r="B40" s="90" t="s">
        <v>115</v>
      </c>
      <c r="C40" s="90"/>
      <c r="D40" s="14" t="s">
        <v>29</v>
      </c>
      <c r="E40" s="38"/>
      <c r="F40" s="39"/>
      <c r="G40" s="24">
        <f t="shared" si="6"/>
        <v>0</v>
      </c>
      <c r="H40" s="24">
        <f t="shared" si="7"/>
        <v>0</v>
      </c>
    </row>
    <row r="41" spans="1:8" ht="19" thickBot="1" x14ac:dyDescent="0.4">
      <c r="A41" s="97" t="s">
        <v>129</v>
      </c>
      <c r="B41" s="98"/>
      <c r="C41" s="98"/>
      <c r="D41" s="98"/>
      <c r="E41" s="98"/>
      <c r="F41" s="98"/>
      <c r="G41" s="98"/>
      <c r="H41" s="99"/>
    </row>
    <row r="42" spans="1:8" x14ac:dyDescent="0.35">
      <c r="A42" s="40" t="s">
        <v>25</v>
      </c>
      <c r="B42" s="88" t="s">
        <v>130</v>
      </c>
      <c r="C42" s="89"/>
      <c r="D42" s="21" t="s">
        <v>29</v>
      </c>
      <c r="E42" s="41"/>
      <c r="F42" s="42"/>
      <c r="G42" s="27">
        <f>E42*F42</f>
        <v>0</v>
      </c>
      <c r="H42" s="27">
        <f>G42+(G42*$F$2)</f>
        <v>0</v>
      </c>
    </row>
    <row r="43" spans="1:8" x14ac:dyDescent="0.35">
      <c r="A43" s="37" t="s">
        <v>26</v>
      </c>
      <c r="B43" s="93" t="s">
        <v>131</v>
      </c>
      <c r="C43" s="94"/>
      <c r="D43" s="14" t="s">
        <v>29</v>
      </c>
      <c r="E43" s="38"/>
      <c r="F43" s="39"/>
      <c r="G43" s="24">
        <f t="shared" ref="G43:G52" si="8">E43*F43</f>
        <v>0</v>
      </c>
      <c r="H43" s="24">
        <f t="shared" ref="H43:H52" si="9">G43+(G43*$F$2)</f>
        <v>0</v>
      </c>
    </row>
    <row r="44" spans="1:8" x14ac:dyDescent="0.35">
      <c r="A44" s="37" t="s">
        <v>153</v>
      </c>
      <c r="B44" s="90" t="s">
        <v>132</v>
      </c>
      <c r="C44" s="90"/>
      <c r="D44" s="14" t="s">
        <v>29</v>
      </c>
      <c r="E44" s="38"/>
      <c r="F44" s="39"/>
      <c r="G44" s="24">
        <f t="shared" si="8"/>
        <v>0</v>
      </c>
      <c r="H44" s="24">
        <f t="shared" si="9"/>
        <v>0</v>
      </c>
    </row>
    <row r="45" spans="1:8" x14ac:dyDescent="0.35">
      <c r="A45" s="40" t="s">
        <v>154</v>
      </c>
      <c r="B45" s="93" t="s">
        <v>133</v>
      </c>
      <c r="C45" s="94"/>
      <c r="D45" s="14" t="s">
        <v>29</v>
      </c>
      <c r="E45" s="38"/>
      <c r="F45" s="39"/>
      <c r="G45" s="24">
        <f t="shared" si="8"/>
        <v>0</v>
      </c>
      <c r="H45" s="24">
        <f t="shared" si="9"/>
        <v>0</v>
      </c>
    </row>
    <row r="46" spans="1:8" x14ac:dyDescent="0.35">
      <c r="A46" s="37" t="s">
        <v>155</v>
      </c>
      <c r="B46" s="93" t="s">
        <v>134</v>
      </c>
      <c r="C46" s="94"/>
      <c r="D46" s="14" t="s">
        <v>29</v>
      </c>
      <c r="E46" s="38"/>
      <c r="F46" s="39"/>
      <c r="G46" s="24">
        <f t="shared" si="8"/>
        <v>0</v>
      </c>
      <c r="H46" s="24">
        <f t="shared" si="9"/>
        <v>0</v>
      </c>
    </row>
    <row r="47" spans="1:8" x14ac:dyDescent="0.35">
      <c r="A47" s="37" t="s">
        <v>156</v>
      </c>
      <c r="B47" s="93" t="s">
        <v>135</v>
      </c>
      <c r="C47" s="94"/>
      <c r="D47" s="14" t="s">
        <v>29</v>
      </c>
      <c r="E47" s="38"/>
      <c r="F47" s="39"/>
      <c r="G47" s="24">
        <f t="shared" si="8"/>
        <v>0</v>
      </c>
      <c r="H47" s="24">
        <f t="shared" si="9"/>
        <v>0</v>
      </c>
    </row>
    <row r="48" spans="1:8" x14ac:dyDescent="0.35">
      <c r="A48" s="40" t="s">
        <v>157</v>
      </c>
      <c r="B48" s="93" t="s">
        <v>136</v>
      </c>
      <c r="C48" s="94"/>
      <c r="D48" s="14" t="s">
        <v>29</v>
      </c>
      <c r="E48" s="38"/>
      <c r="F48" s="39"/>
      <c r="G48" s="24">
        <f t="shared" si="8"/>
        <v>0</v>
      </c>
      <c r="H48" s="24">
        <f t="shared" si="9"/>
        <v>0</v>
      </c>
    </row>
    <row r="49" spans="1:8" x14ac:dyDescent="0.35">
      <c r="A49" s="37" t="s">
        <v>158</v>
      </c>
      <c r="B49" s="93" t="s">
        <v>137</v>
      </c>
      <c r="C49" s="94"/>
      <c r="D49" s="14" t="s">
        <v>29</v>
      </c>
      <c r="E49" s="38"/>
      <c r="F49" s="39"/>
      <c r="G49" s="24">
        <f t="shared" si="8"/>
        <v>0</v>
      </c>
      <c r="H49" s="24">
        <f t="shared" si="9"/>
        <v>0</v>
      </c>
    </row>
    <row r="50" spans="1:8" x14ac:dyDescent="0.35">
      <c r="A50" s="37" t="s">
        <v>159</v>
      </c>
      <c r="B50" s="90" t="s">
        <v>138</v>
      </c>
      <c r="C50" s="90"/>
      <c r="D50" s="14" t="s">
        <v>29</v>
      </c>
      <c r="E50" s="38"/>
      <c r="F50" s="39"/>
      <c r="G50" s="24">
        <f t="shared" si="8"/>
        <v>0</v>
      </c>
      <c r="H50" s="24">
        <f t="shared" si="9"/>
        <v>0</v>
      </c>
    </row>
    <row r="51" spans="1:8" x14ac:dyDescent="0.35">
      <c r="A51" s="40" t="s">
        <v>160</v>
      </c>
      <c r="B51" s="90" t="s">
        <v>139</v>
      </c>
      <c r="C51" s="90"/>
      <c r="D51" s="14" t="s">
        <v>29</v>
      </c>
      <c r="E51" s="38"/>
      <c r="F51" s="39"/>
      <c r="G51" s="24">
        <f t="shared" si="8"/>
        <v>0</v>
      </c>
      <c r="H51" s="24">
        <f t="shared" si="9"/>
        <v>0</v>
      </c>
    </row>
    <row r="52" spans="1:8" x14ac:dyDescent="0.35">
      <c r="A52" s="37" t="s">
        <v>161</v>
      </c>
      <c r="B52" s="90" t="s">
        <v>140</v>
      </c>
      <c r="C52" s="90"/>
      <c r="D52" s="14" t="s">
        <v>29</v>
      </c>
      <c r="E52" s="38"/>
      <c r="F52" s="39"/>
      <c r="G52" s="24">
        <f t="shared" si="8"/>
        <v>0</v>
      </c>
      <c r="H52" s="24">
        <f t="shared" si="9"/>
        <v>0</v>
      </c>
    </row>
    <row r="53" spans="1:8" x14ac:dyDescent="0.35">
      <c r="A53" s="37" t="s">
        <v>162</v>
      </c>
      <c r="B53" s="90" t="s">
        <v>141</v>
      </c>
      <c r="C53" s="90"/>
      <c r="D53" s="14" t="s">
        <v>29</v>
      </c>
      <c r="E53" s="38"/>
      <c r="F53" s="39"/>
      <c r="G53" s="24">
        <f>E53*F53</f>
        <v>0</v>
      </c>
      <c r="H53" s="24">
        <f>G53+(G53*$F$2)</f>
        <v>0</v>
      </c>
    </row>
    <row r="54" spans="1:8" x14ac:dyDescent="0.35">
      <c r="A54" s="40" t="s">
        <v>163</v>
      </c>
      <c r="B54" s="90" t="s">
        <v>92</v>
      </c>
      <c r="C54" s="90"/>
      <c r="D54" s="14" t="s">
        <v>29</v>
      </c>
      <c r="E54" s="38"/>
      <c r="F54" s="39"/>
      <c r="G54" s="24">
        <f t="shared" ref="G54:G65" si="10">E54*F54</f>
        <v>0</v>
      </c>
      <c r="H54" s="24">
        <f t="shared" ref="H54:H65" si="11">G54+(G54*$F$2)</f>
        <v>0</v>
      </c>
    </row>
    <row r="55" spans="1:8" x14ac:dyDescent="0.35">
      <c r="A55" s="37" t="s">
        <v>164</v>
      </c>
      <c r="B55" s="90" t="s">
        <v>142</v>
      </c>
      <c r="C55" s="90"/>
      <c r="D55" s="14" t="s">
        <v>29</v>
      </c>
      <c r="E55" s="38"/>
      <c r="F55" s="39"/>
      <c r="G55" s="24">
        <f t="shared" si="10"/>
        <v>0</v>
      </c>
      <c r="H55" s="24">
        <f t="shared" si="11"/>
        <v>0</v>
      </c>
    </row>
    <row r="56" spans="1:8" x14ac:dyDescent="0.35">
      <c r="A56" s="37" t="s">
        <v>165</v>
      </c>
      <c r="B56" s="90" t="s">
        <v>143</v>
      </c>
      <c r="C56" s="90"/>
      <c r="D56" s="14" t="s">
        <v>29</v>
      </c>
      <c r="E56" s="38"/>
      <c r="F56" s="39"/>
      <c r="G56" s="24">
        <f t="shared" si="10"/>
        <v>0</v>
      </c>
      <c r="H56" s="24">
        <f t="shared" si="11"/>
        <v>0</v>
      </c>
    </row>
    <row r="57" spans="1:8" x14ac:dyDescent="0.35">
      <c r="A57" s="40" t="s">
        <v>166</v>
      </c>
      <c r="B57" s="90" t="s">
        <v>144</v>
      </c>
      <c r="C57" s="90"/>
      <c r="D57" s="14" t="s">
        <v>29</v>
      </c>
      <c r="E57" s="38"/>
      <c r="F57" s="39"/>
      <c r="G57" s="24">
        <f t="shared" si="10"/>
        <v>0</v>
      </c>
      <c r="H57" s="24">
        <f t="shared" si="11"/>
        <v>0</v>
      </c>
    </row>
    <row r="58" spans="1:8" x14ac:dyDescent="0.35">
      <c r="A58" s="37" t="s">
        <v>167</v>
      </c>
      <c r="B58" s="90" t="s">
        <v>145</v>
      </c>
      <c r="C58" s="90"/>
      <c r="D58" s="14" t="s">
        <v>29</v>
      </c>
      <c r="E58" s="38"/>
      <c r="F58" s="39"/>
      <c r="G58" s="24">
        <f t="shared" si="10"/>
        <v>0</v>
      </c>
      <c r="H58" s="24">
        <f t="shared" si="11"/>
        <v>0</v>
      </c>
    </row>
    <row r="59" spans="1:8" x14ac:dyDescent="0.35">
      <c r="A59" s="37" t="s">
        <v>168</v>
      </c>
      <c r="B59" s="90" t="s">
        <v>146</v>
      </c>
      <c r="C59" s="90"/>
      <c r="D59" s="14" t="s">
        <v>29</v>
      </c>
      <c r="E59" s="38"/>
      <c r="F59" s="39"/>
      <c r="G59" s="24">
        <f t="shared" si="10"/>
        <v>0</v>
      </c>
      <c r="H59" s="24">
        <f t="shared" si="11"/>
        <v>0</v>
      </c>
    </row>
    <row r="60" spans="1:8" x14ac:dyDescent="0.35">
      <c r="A60" s="40" t="s">
        <v>169</v>
      </c>
      <c r="B60" s="90" t="s">
        <v>147</v>
      </c>
      <c r="C60" s="90"/>
      <c r="D60" s="14" t="s">
        <v>29</v>
      </c>
      <c r="E60" s="38"/>
      <c r="F60" s="39"/>
      <c r="G60" s="24">
        <f t="shared" si="10"/>
        <v>0</v>
      </c>
      <c r="H60" s="24">
        <f t="shared" si="11"/>
        <v>0</v>
      </c>
    </row>
    <row r="61" spans="1:8" x14ac:dyDescent="0.35">
      <c r="A61" s="37" t="s">
        <v>170</v>
      </c>
      <c r="B61" s="90" t="s">
        <v>148</v>
      </c>
      <c r="C61" s="90"/>
      <c r="D61" s="14" t="s">
        <v>29</v>
      </c>
      <c r="E61" s="38"/>
      <c r="F61" s="39"/>
      <c r="G61" s="24">
        <f t="shared" ref="G61:G63" si="12">E61*F61</f>
        <v>0</v>
      </c>
      <c r="H61" s="24">
        <f t="shared" ref="H61:H63" si="13">G61+(G61*$F$2)</f>
        <v>0</v>
      </c>
    </row>
    <row r="62" spans="1:8" x14ac:dyDescent="0.35">
      <c r="A62" s="37" t="s">
        <v>171</v>
      </c>
      <c r="B62" s="90" t="s">
        <v>149</v>
      </c>
      <c r="C62" s="90"/>
      <c r="D62" s="14" t="s">
        <v>29</v>
      </c>
      <c r="E62" s="38"/>
      <c r="F62" s="39"/>
      <c r="G62" s="24">
        <f t="shared" si="12"/>
        <v>0</v>
      </c>
      <c r="H62" s="24">
        <f t="shared" si="13"/>
        <v>0</v>
      </c>
    </row>
    <row r="63" spans="1:8" x14ac:dyDescent="0.35">
      <c r="A63" s="40" t="s">
        <v>172</v>
      </c>
      <c r="B63" s="100" t="s">
        <v>150</v>
      </c>
      <c r="C63" s="100"/>
      <c r="D63" s="20" t="s">
        <v>29</v>
      </c>
      <c r="E63" s="43"/>
      <c r="F63" s="44"/>
      <c r="G63" s="32">
        <f t="shared" si="12"/>
        <v>0</v>
      </c>
      <c r="H63" s="32">
        <f t="shared" si="13"/>
        <v>0</v>
      </c>
    </row>
    <row r="64" spans="1:8" x14ac:dyDescent="0.35">
      <c r="A64" s="37" t="s">
        <v>173</v>
      </c>
      <c r="B64" s="90" t="s">
        <v>151</v>
      </c>
      <c r="C64" s="90"/>
      <c r="D64" s="14" t="s">
        <v>29</v>
      </c>
      <c r="E64" s="38"/>
      <c r="F64" s="39"/>
      <c r="G64" s="24">
        <f t="shared" si="10"/>
        <v>0</v>
      </c>
      <c r="H64" s="24">
        <f t="shared" si="11"/>
        <v>0</v>
      </c>
    </row>
    <row r="65" spans="1:8" ht="15" thickBot="1" x14ac:dyDescent="0.4">
      <c r="A65" s="37" t="s">
        <v>174</v>
      </c>
      <c r="B65" s="90" t="s">
        <v>152</v>
      </c>
      <c r="C65" s="90"/>
      <c r="D65" s="14" t="s">
        <v>29</v>
      </c>
      <c r="E65" s="38"/>
      <c r="F65" s="39"/>
      <c r="G65" s="24">
        <f t="shared" si="10"/>
        <v>0</v>
      </c>
      <c r="H65" s="24">
        <f t="shared" si="11"/>
        <v>0</v>
      </c>
    </row>
    <row r="66" spans="1:8" ht="19" thickBot="1" x14ac:dyDescent="0.4">
      <c r="A66" s="97" t="s">
        <v>175</v>
      </c>
      <c r="B66" s="98"/>
      <c r="C66" s="98"/>
      <c r="D66" s="98"/>
      <c r="E66" s="98"/>
      <c r="F66" s="98"/>
      <c r="G66" s="98"/>
      <c r="H66" s="99"/>
    </row>
    <row r="67" spans="1:8" x14ac:dyDescent="0.35">
      <c r="A67" s="40" t="s">
        <v>182</v>
      </c>
      <c r="B67" s="88" t="s">
        <v>176</v>
      </c>
      <c r="C67" s="89"/>
      <c r="D67" s="21" t="s">
        <v>29</v>
      </c>
      <c r="E67" s="41"/>
      <c r="F67" s="42"/>
      <c r="G67" s="27">
        <f>E67*F67</f>
        <v>0</v>
      </c>
      <c r="H67" s="27">
        <f>G67+(G67*$F$2)</f>
        <v>0</v>
      </c>
    </row>
    <row r="68" spans="1:8" x14ac:dyDescent="0.35">
      <c r="A68" s="37" t="s">
        <v>183</v>
      </c>
      <c r="B68" s="93" t="s">
        <v>177</v>
      </c>
      <c r="C68" s="94"/>
      <c r="D68" s="14" t="s">
        <v>29</v>
      </c>
      <c r="E68" s="38"/>
      <c r="F68" s="39"/>
      <c r="G68" s="24">
        <f t="shared" ref="G68:G71" si="14">E68*F68</f>
        <v>0</v>
      </c>
      <c r="H68" s="24">
        <f t="shared" ref="H68:H71" si="15">G68+(G68*$F$2)</f>
        <v>0</v>
      </c>
    </row>
    <row r="69" spans="1:8" x14ac:dyDescent="0.35">
      <c r="A69" s="40" t="s">
        <v>184</v>
      </c>
      <c r="B69" s="90" t="s">
        <v>178</v>
      </c>
      <c r="C69" s="90"/>
      <c r="D69" s="14" t="s">
        <v>29</v>
      </c>
      <c r="E69" s="38"/>
      <c r="F69" s="39"/>
      <c r="G69" s="24">
        <f t="shared" si="14"/>
        <v>0</v>
      </c>
      <c r="H69" s="24">
        <f t="shared" si="15"/>
        <v>0</v>
      </c>
    </row>
    <row r="70" spans="1:8" x14ac:dyDescent="0.35">
      <c r="A70" s="37" t="s">
        <v>185</v>
      </c>
      <c r="B70" s="90" t="s">
        <v>179</v>
      </c>
      <c r="C70" s="90"/>
      <c r="D70" s="14" t="s">
        <v>29</v>
      </c>
      <c r="E70" s="38"/>
      <c r="F70" s="39"/>
      <c r="G70" s="24">
        <f t="shared" si="14"/>
        <v>0</v>
      </c>
      <c r="H70" s="24">
        <f t="shared" si="15"/>
        <v>0</v>
      </c>
    </row>
    <row r="71" spans="1:8" ht="15" thickBot="1" x14ac:dyDescent="0.4">
      <c r="A71" s="40" t="s">
        <v>186</v>
      </c>
      <c r="B71" s="90" t="s">
        <v>180</v>
      </c>
      <c r="C71" s="90"/>
      <c r="D71" s="14" t="s">
        <v>29</v>
      </c>
      <c r="E71" s="38"/>
      <c r="F71" s="39"/>
      <c r="G71" s="24">
        <f t="shared" si="14"/>
        <v>0</v>
      </c>
      <c r="H71" s="24">
        <f t="shared" si="15"/>
        <v>0</v>
      </c>
    </row>
    <row r="72" spans="1:8" ht="27.5" customHeight="1" thickBot="1" x14ac:dyDescent="0.4">
      <c r="A72" s="97" t="s">
        <v>181</v>
      </c>
      <c r="B72" s="98"/>
      <c r="C72" s="98"/>
      <c r="D72" s="98"/>
      <c r="E72" s="98"/>
      <c r="F72" s="98"/>
      <c r="G72" s="98"/>
      <c r="H72" s="99"/>
    </row>
    <row r="73" spans="1:8" x14ac:dyDescent="0.35">
      <c r="A73" s="40" t="s">
        <v>187</v>
      </c>
      <c r="B73" s="88" t="s">
        <v>195</v>
      </c>
      <c r="C73" s="89"/>
      <c r="D73" s="21" t="s">
        <v>29</v>
      </c>
      <c r="E73" s="41"/>
      <c r="F73" s="42"/>
      <c r="G73" s="27">
        <f>E73*F73</f>
        <v>0</v>
      </c>
      <c r="H73" s="27">
        <f>G73+(G73*$F$2)</f>
        <v>0</v>
      </c>
    </row>
    <row r="74" spans="1:8" x14ac:dyDescent="0.35">
      <c r="A74" s="37" t="s">
        <v>188</v>
      </c>
      <c r="B74" s="93" t="s">
        <v>196</v>
      </c>
      <c r="C74" s="94"/>
      <c r="D74" s="14" t="s">
        <v>29</v>
      </c>
      <c r="E74" s="38"/>
      <c r="F74" s="39"/>
      <c r="G74" s="24">
        <f t="shared" ref="G74:G80" si="16">E74*F74</f>
        <v>0</v>
      </c>
      <c r="H74" s="24">
        <f t="shared" ref="H74:H80" si="17">G74+(G74*$F$2)</f>
        <v>0</v>
      </c>
    </row>
    <row r="75" spans="1:8" x14ac:dyDescent="0.35">
      <c r="A75" s="37" t="s">
        <v>189</v>
      </c>
      <c r="B75" s="90" t="s">
        <v>197</v>
      </c>
      <c r="C75" s="90"/>
      <c r="D75" s="14" t="s">
        <v>29</v>
      </c>
      <c r="E75" s="38"/>
      <c r="F75" s="39"/>
      <c r="G75" s="24">
        <f t="shared" si="16"/>
        <v>0</v>
      </c>
      <c r="H75" s="24">
        <f t="shared" si="17"/>
        <v>0</v>
      </c>
    </row>
    <row r="76" spans="1:8" x14ac:dyDescent="0.35">
      <c r="A76" s="40" t="s">
        <v>190</v>
      </c>
      <c r="B76" s="90" t="s">
        <v>198</v>
      </c>
      <c r="C76" s="90"/>
      <c r="D76" s="14" t="s">
        <v>29</v>
      </c>
      <c r="E76" s="38"/>
      <c r="F76" s="39"/>
      <c r="G76" s="24">
        <f t="shared" si="16"/>
        <v>0</v>
      </c>
      <c r="H76" s="24">
        <f t="shared" si="17"/>
        <v>0</v>
      </c>
    </row>
    <row r="77" spans="1:8" x14ac:dyDescent="0.35">
      <c r="A77" s="37" t="s">
        <v>191</v>
      </c>
      <c r="B77" s="90" t="s">
        <v>199</v>
      </c>
      <c r="C77" s="90"/>
      <c r="D77" s="14" t="s">
        <v>29</v>
      </c>
      <c r="E77" s="38"/>
      <c r="F77" s="39"/>
      <c r="G77" s="24">
        <f t="shared" si="16"/>
        <v>0</v>
      </c>
      <c r="H77" s="24">
        <f t="shared" si="17"/>
        <v>0</v>
      </c>
    </row>
    <row r="78" spans="1:8" x14ac:dyDescent="0.35">
      <c r="A78" s="37" t="s">
        <v>192</v>
      </c>
      <c r="B78" s="90" t="s">
        <v>200</v>
      </c>
      <c r="C78" s="90"/>
      <c r="D78" s="14" t="s">
        <v>29</v>
      </c>
      <c r="E78" s="38"/>
      <c r="F78" s="39"/>
      <c r="G78" s="24">
        <f t="shared" si="16"/>
        <v>0</v>
      </c>
      <c r="H78" s="24">
        <f t="shared" si="17"/>
        <v>0</v>
      </c>
    </row>
    <row r="79" spans="1:8" x14ac:dyDescent="0.35">
      <c r="A79" s="40" t="s">
        <v>193</v>
      </c>
      <c r="B79" s="90" t="s">
        <v>201</v>
      </c>
      <c r="C79" s="90"/>
      <c r="D79" s="14" t="s">
        <v>29</v>
      </c>
      <c r="E79" s="38"/>
      <c r="F79" s="39"/>
      <c r="G79" s="24">
        <f t="shared" si="16"/>
        <v>0</v>
      </c>
      <c r="H79" s="24">
        <f t="shared" si="17"/>
        <v>0</v>
      </c>
    </row>
    <row r="80" spans="1:8" ht="15" thickBot="1" x14ac:dyDescent="0.4">
      <c r="A80" s="37" t="s">
        <v>194</v>
      </c>
      <c r="B80" s="90" t="s">
        <v>202</v>
      </c>
      <c r="C80" s="90"/>
      <c r="D80" s="14" t="s">
        <v>29</v>
      </c>
      <c r="E80" s="38"/>
      <c r="F80" s="39"/>
      <c r="G80" s="24">
        <f t="shared" si="16"/>
        <v>0</v>
      </c>
      <c r="H80" s="24">
        <f t="shared" si="17"/>
        <v>0</v>
      </c>
    </row>
    <row r="81" spans="1:8" ht="36" customHeight="1" thickBot="1" x14ac:dyDescent="0.4">
      <c r="A81" s="54" t="s">
        <v>45</v>
      </c>
      <c r="B81" s="55"/>
      <c r="C81" s="55"/>
      <c r="D81" s="55"/>
      <c r="E81" s="55"/>
      <c r="F81" s="55"/>
      <c r="G81" s="55"/>
      <c r="H81" s="56"/>
    </row>
    <row r="82" spans="1:8" ht="31.5" customHeight="1" x14ac:dyDescent="0.35">
      <c r="A82" s="28" t="s">
        <v>18</v>
      </c>
      <c r="B82" s="85" t="s">
        <v>47</v>
      </c>
      <c r="C82" s="86" t="s">
        <v>43</v>
      </c>
      <c r="D82" s="29" t="s">
        <v>46</v>
      </c>
      <c r="E82" s="30"/>
      <c r="F82" s="33"/>
      <c r="G82" s="34"/>
      <c r="H82" s="35"/>
    </row>
    <row r="83" spans="1:8" ht="30" customHeight="1" x14ac:dyDescent="0.35">
      <c r="A83" s="22" t="s">
        <v>23</v>
      </c>
      <c r="B83" s="87" t="s">
        <v>50</v>
      </c>
      <c r="C83" s="87" t="s">
        <v>44</v>
      </c>
      <c r="D83" s="21" t="s">
        <v>42</v>
      </c>
      <c r="E83" s="31"/>
      <c r="F83" s="23"/>
      <c r="G83" s="24">
        <f>E83*F83</f>
        <v>0</v>
      </c>
      <c r="H83" s="25">
        <f>G83+(G83*$F$2)</f>
        <v>0</v>
      </c>
    </row>
    <row r="84" spans="1:8" ht="30" customHeight="1" x14ac:dyDescent="0.35">
      <c r="A84" s="22" t="s">
        <v>24</v>
      </c>
      <c r="B84" s="87" t="s">
        <v>49</v>
      </c>
      <c r="C84" s="87" t="s">
        <v>44</v>
      </c>
      <c r="D84" s="21" t="s">
        <v>42</v>
      </c>
      <c r="E84" s="31"/>
      <c r="F84" s="23"/>
      <c r="G84" s="24">
        <f>E84*F84</f>
        <v>0</v>
      </c>
      <c r="H84" s="25">
        <f>G84+(G84*$F$2)</f>
        <v>0</v>
      </c>
    </row>
    <row r="85" spans="1:8" ht="30" customHeight="1" x14ac:dyDescent="0.35">
      <c r="A85" s="22" t="s">
        <v>36</v>
      </c>
      <c r="B85" s="87" t="s">
        <v>51</v>
      </c>
      <c r="C85" s="87" t="s">
        <v>44</v>
      </c>
      <c r="D85" s="21" t="s">
        <v>42</v>
      </c>
      <c r="E85" s="31"/>
      <c r="F85" s="23"/>
      <c r="G85" s="24">
        <f>E85*F85</f>
        <v>0</v>
      </c>
      <c r="H85" s="25">
        <f>G85+(G85*$F$2)</f>
        <v>0</v>
      </c>
    </row>
    <row r="86" spans="1:8" x14ac:dyDescent="0.35">
      <c r="A86" s="95"/>
      <c r="B86" s="96"/>
      <c r="C86" s="96"/>
      <c r="D86" s="96"/>
      <c r="E86" s="96"/>
      <c r="F86" s="73"/>
      <c r="G86" s="73"/>
      <c r="H86" s="74"/>
    </row>
    <row r="87" spans="1:8" x14ac:dyDescent="0.35">
      <c r="A87" s="19"/>
      <c r="B87" s="75" t="s">
        <v>27</v>
      </c>
      <c r="C87" s="91"/>
      <c r="D87" s="91"/>
      <c r="E87" s="91"/>
      <c r="F87" s="91"/>
      <c r="G87" s="91"/>
      <c r="H87" s="92"/>
    </row>
    <row r="88" spans="1:8" ht="40.15" customHeight="1" x14ac:dyDescent="0.35">
      <c r="A88" s="84" t="s">
        <v>28</v>
      </c>
      <c r="B88" s="84"/>
      <c r="C88" s="84"/>
      <c r="D88" s="84"/>
      <c r="E88" s="84"/>
      <c r="F88" s="84"/>
      <c r="G88" s="26">
        <f>SUM(G81:G85)</f>
        <v>0</v>
      </c>
      <c r="H88" s="26">
        <f>SUM(H81:H85)</f>
        <v>0</v>
      </c>
    </row>
    <row r="89" spans="1:8" ht="12" customHeight="1" x14ac:dyDescent="0.35">
      <c r="F89"/>
      <c r="G89"/>
      <c r="H89"/>
    </row>
  </sheetData>
  <mergeCells count="89">
    <mergeCell ref="B71:C71"/>
    <mergeCell ref="A66:H66"/>
    <mergeCell ref="B67:C67"/>
    <mergeCell ref="B68:C68"/>
    <mergeCell ref="B69:C69"/>
    <mergeCell ref="B70:C70"/>
    <mergeCell ref="B64:C64"/>
    <mergeCell ref="B65:C65"/>
    <mergeCell ref="B61:C61"/>
    <mergeCell ref="B62:C62"/>
    <mergeCell ref="B63:C63"/>
    <mergeCell ref="B56:C56"/>
    <mergeCell ref="B57:C57"/>
    <mergeCell ref="B58:C58"/>
    <mergeCell ref="B59:C59"/>
    <mergeCell ref="B60:C60"/>
    <mergeCell ref="B51:C51"/>
    <mergeCell ref="B52:C52"/>
    <mergeCell ref="B53:C53"/>
    <mergeCell ref="B54:C54"/>
    <mergeCell ref="B55:C55"/>
    <mergeCell ref="B46:C46"/>
    <mergeCell ref="B47:C47"/>
    <mergeCell ref="B48:C48"/>
    <mergeCell ref="B49:C49"/>
    <mergeCell ref="B50:C50"/>
    <mergeCell ref="A41:H41"/>
    <mergeCell ref="B42:C42"/>
    <mergeCell ref="B43:C43"/>
    <mergeCell ref="B44:C44"/>
    <mergeCell ref="B45:C45"/>
    <mergeCell ref="B38:C38"/>
    <mergeCell ref="B39:C39"/>
    <mergeCell ref="B40:C40"/>
    <mergeCell ref="B33:C33"/>
    <mergeCell ref="B34:C34"/>
    <mergeCell ref="B35:C35"/>
    <mergeCell ref="B36:C36"/>
    <mergeCell ref="B37:C37"/>
    <mergeCell ref="B28:C28"/>
    <mergeCell ref="B29:C29"/>
    <mergeCell ref="B30:C30"/>
    <mergeCell ref="B31:C31"/>
    <mergeCell ref="B32:C32"/>
    <mergeCell ref="B24:C24"/>
    <mergeCell ref="B25:C25"/>
    <mergeCell ref="B26:C26"/>
    <mergeCell ref="B27:C27"/>
    <mergeCell ref="A20:H20"/>
    <mergeCell ref="B21:C21"/>
    <mergeCell ref="B22:C22"/>
    <mergeCell ref="B23:C23"/>
    <mergeCell ref="B19:C19"/>
    <mergeCell ref="A4:H4"/>
    <mergeCell ref="A72:H72"/>
    <mergeCell ref="A5:H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77:C77"/>
    <mergeCell ref="B74:C74"/>
    <mergeCell ref="B78:C78"/>
    <mergeCell ref="B80:C80"/>
    <mergeCell ref="A86:H86"/>
    <mergeCell ref="A88:F88"/>
    <mergeCell ref="A81:H81"/>
    <mergeCell ref="B82:C82"/>
    <mergeCell ref="B83:C83"/>
    <mergeCell ref="C1:H1"/>
    <mergeCell ref="A3:C3"/>
    <mergeCell ref="C2:E2"/>
    <mergeCell ref="F2:H2"/>
    <mergeCell ref="B73:C73"/>
    <mergeCell ref="B18:C18"/>
    <mergeCell ref="B79:C79"/>
    <mergeCell ref="B87:H87"/>
    <mergeCell ref="B85:C85"/>
    <mergeCell ref="B84:C84"/>
    <mergeCell ref="B75:C75"/>
    <mergeCell ref="B76:C76"/>
  </mergeCells>
  <pageMargins left="0.11811023622047245" right="0.11811023622047245" top="0.15748031496062992" bottom="0.15748031496062992" header="0.31496062992125984" footer="0.31496062992125984"/>
  <pageSetup paperSize="9" scale="6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Lisez-Moi</vt:lpstr>
      <vt:lpstr>DPGF</vt:lpstr>
      <vt:lpstr>BPU</vt:lpstr>
      <vt:lpstr>BPU!Impression_des_titres</vt:lpstr>
      <vt:lpstr>DPGF!Impression_des_titres</vt:lpstr>
      <vt:lpstr>BPU!Zone_d_impression</vt:lpstr>
      <vt:lpstr>DPGF!Zone_d_impression</vt:lpstr>
      <vt:lpstr>'Lisez-Moi'!Zone_d_impression</vt:lpstr>
    </vt:vector>
  </TitlesOfParts>
  <Company>CHU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DUPOUY Laurent</dc:creator>
  <cp:lastModifiedBy>DUBROCA Lea</cp:lastModifiedBy>
  <cp:lastPrinted>2022-06-20T13:34:30Z</cp:lastPrinted>
  <dcterms:created xsi:type="dcterms:W3CDTF">2015-10-28T15:51:22Z</dcterms:created>
  <dcterms:modified xsi:type="dcterms:W3CDTF">2023-10-25T16:22:43Z</dcterms:modified>
</cp:coreProperties>
</file>