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B:\1363 - CNRS CINAM PRISM\06 - DCE\PE\"/>
    </mc:Choice>
  </mc:AlternateContent>
  <xr:revisionPtr revIDLastSave="0" documentId="13_ncr:1_{BF451B61-85AC-4DE7-B097-30D5C327C927}" xr6:coauthVersionLast="47" xr6:coauthVersionMax="47" xr10:uidLastSave="{00000000-0000-0000-0000-000000000000}"/>
  <bookViews>
    <workbookView xWindow="-120" yWindow="-120" windowWidth="29040" windowHeight="15720" xr2:uid="{56488727-9504-4EF2-9252-23F052F41654}"/>
  </bookViews>
  <sheets>
    <sheet name="LOT 02 DEMOL GO" sheetId="1" r:id="rId1"/>
  </sheets>
  <definedNames>
    <definedName name="_Toc150768727" localSheetId="0">'LOT 02 DEMOL GO'!$B$27</definedName>
    <definedName name="_Toc150768740" localSheetId="0">'LOT 02 DEMOL GO'!$B$38</definedName>
    <definedName name="_xlnm.Print_Titles" localSheetId="0">'LOT 02 DEMOL GO'!$1:$2</definedName>
    <definedName name="_xlnm.Print_Area" localSheetId="0">'LOT 02 DEMOL GO'!$A$1:$G$111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5" i="1" l="1"/>
  <c r="G107" i="1" s="1"/>
  <c r="G110" i="1" s="1"/>
  <c r="D75" i="1"/>
  <c r="G87" i="1"/>
  <c r="G89" i="1" s="1"/>
  <c r="G92" i="1" s="1"/>
</calcChain>
</file>

<file path=xl/sharedStrings.xml><?xml version="1.0" encoding="utf-8"?>
<sst xmlns="http://schemas.openxmlformats.org/spreadsheetml/2006/main" count="164" uniqueCount="116">
  <si>
    <t>Affaire n° 1314 - TRANSFORMATION DES ATELIERS DE MECANIQUE DU LABORATOIRE CINAM EN UNE PLATEFORME D’EXPERIMENTATION SUR LE SITE DE LUMINY</t>
  </si>
  <si>
    <t>PHASE : DCE</t>
  </si>
  <si>
    <t>DATE : MAI 2024</t>
  </si>
  <si>
    <t>Les quantités proposées sur les DPGF, le sont à titre indicatif et l'entreprise est tenue de les vérifier et éventuellement corriger.</t>
  </si>
  <si>
    <t>Les quantités proposées par l'Entreprise lors de son offre le sont sous sa seule et unique responsabilité.</t>
  </si>
  <si>
    <t>N° DES PRIX</t>
  </si>
  <si>
    <t>Qté
indicative MOE</t>
  </si>
  <si>
    <t>Qté
vérifiée Entreprise</t>
  </si>
  <si>
    <t>PRIX H.T.</t>
  </si>
  <si>
    <t>DÉSIGNATION DES TRAVAUX</t>
  </si>
  <si>
    <t>UNITÉ</t>
  </si>
  <si>
    <t>UNITAIRE</t>
  </si>
  <si>
    <t>TOTAL</t>
  </si>
  <si>
    <t>GENERALITES</t>
  </si>
  <si>
    <t>1.1</t>
  </si>
  <si>
    <t>OBJET DU CCTP</t>
  </si>
  <si>
    <t>PM</t>
  </si>
  <si>
    <t>1.2</t>
  </si>
  <si>
    <t>PRESENTATION DE L’OPERATION</t>
  </si>
  <si>
    <t>PRESCRIPTIONS GENERALES</t>
  </si>
  <si>
    <t>2.1</t>
  </si>
  <si>
    <t>OBJET DU PRESENT DESCRIPTIF</t>
  </si>
  <si>
    <t>2.2</t>
  </si>
  <si>
    <t>ETENDUE DES TRAVAUX</t>
  </si>
  <si>
    <t>2.2.1</t>
  </si>
  <si>
    <t>Travaux préliminaires</t>
  </si>
  <si>
    <t>2.2.2</t>
  </si>
  <si>
    <t>Protections</t>
  </si>
  <si>
    <t>2.2.3</t>
  </si>
  <si>
    <t>Nettoyages</t>
  </si>
  <si>
    <t>2.2.4</t>
  </si>
  <si>
    <t>Choix et provenance des matériaux</t>
  </si>
  <si>
    <t>2.2.5</t>
  </si>
  <si>
    <t>Documents à remettre par l’entrepreneur</t>
  </si>
  <si>
    <t>Ens</t>
  </si>
  <si>
    <t>2.2.6</t>
  </si>
  <si>
    <t>Echantillons</t>
  </si>
  <si>
    <t>PRESCRIPTIONS TECHNIQUES</t>
  </si>
  <si>
    <t>DESCRIPTIONS DES TRAVAUX PRELIMINAIRES</t>
  </si>
  <si>
    <t>4.1</t>
  </si>
  <si>
    <t>ETUDE D’EXECUTION</t>
  </si>
  <si>
    <t>CONSTAT D’HUISSIER</t>
  </si>
  <si>
    <t>F</t>
  </si>
  <si>
    <t>4.2</t>
  </si>
  <si>
    <t>DECLARATION D’INTENTION DE COMMENCEMENT DE TRAVAUX</t>
  </si>
  <si>
    <t>4.3</t>
  </si>
  <si>
    <t>INSTALLATION DE CHANTIER</t>
  </si>
  <si>
    <t>4.3.1</t>
  </si>
  <si>
    <t>Plan d’installation de chantier</t>
  </si>
  <si>
    <t>4.3.2</t>
  </si>
  <si>
    <t>Bureaux de chantier / réféctoire / vestiaires / sanitaires et douches</t>
  </si>
  <si>
    <t>4.3.4</t>
  </si>
  <si>
    <t>Gestion des déchets de chantier</t>
  </si>
  <si>
    <t>4.4</t>
  </si>
  <si>
    <t>CLOTURE DU CHANTIER</t>
  </si>
  <si>
    <t>DESCRIPTION DES OUVRAGES DE DEMOLITIONS GROS ŒUVRE ET MAÇONNERIES</t>
  </si>
  <si>
    <t>5.1</t>
  </si>
  <si>
    <t>DESCRIPTION DES TRAVAUX DE REHABILITATION</t>
  </si>
  <si>
    <t>5.1.1</t>
  </si>
  <si>
    <t>Démolitions</t>
  </si>
  <si>
    <t>Ensemble des démolitions dito CCTP</t>
  </si>
  <si>
    <t>5.1.2</t>
  </si>
  <si>
    <t>Ouvertures dans les murs en agglos</t>
  </si>
  <si>
    <t>ens</t>
  </si>
  <si>
    <t>5.1.3</t>
  </si>
  <si>
    <t>Reprise des tableaux et encadrements</t>
  </si>
  <si>
    <t>u</t>
  </si>
  <si>
    <t>5.1.4</t>
  </si>
  <si>
    <t>Reprise d’enduit</t>
  </si>
  <si>
    <t>5.1.5</t>
  </si>
  <si>
    <t>Réalisation de trémie dans planchers</t>
  </si>
  <si>
    <t>5.1.6</t>
  </si>
  <si>
    <t>Réalisation des percements</t>
  </si>
  <si>
    <t>Réservation 30x30cm sur voile extérieur</t>
  </si>
  <si>
    <t>5.1.7</t>
  </si>
  <si>
    <t>Réalisation d'élévations intérieures en maçonnerie</t>
  </si>
  <si>
    <t>m²</t>
  </si>
  <si>
    <t>5.1.8</t>
  </si>
  <si>
    <t>Saignée dans dallage</t>
  </si>
  <si>
    <t>ml</t>
  </si>
  <si>
    <t>5.1.9</t>
  </si>
  <si>
    <t>Préparation des sols</t>
  </si>
  <si>
    <t>5.1.10</t>
  </si>
  <si>
    <t>Réagréage fibré de sol existant</t>
  </si>
  <si>
    <t>5.1.11</t>
  </si>
  <si>
    <t>Reprise des seuils intérieurs</t>
  </si>
  <si>
    <t>5.1.12</t>
  </si>
  <si>
    <t>Rebouchage des trémies existantes en plancher</t>
  </si>
  <si>
    <t>5.1.13</t>
  </si>
  <si>
    <t>Rebouchage des réservations existantes en élévations</t>
  </si>
  <si>
    <t>5.1.14</t>
  </si>
  <si>
    <t>Socle de supportage des équipements</t>
  </si>
  <si>
    <t>5.1.15</t>
  </si>
  <si>
    <t>Souche maçonnée en toiture</t>
  </si>
  <si>
    <t>5.1.16</t>
  </si>
  <si>
    <t>Longrines en toiture</t>
  </si>
  <si>
    <t>5.1.17</t>
  </si>
  <si>
    <t>Renforts structurels pour équipements techniques</t>
  </si>
  <si>
    <t>Poutrelles type HEA 240</t>
  </si>
  <si>
    <t>Kg</t>
  </si>
  <si>
    <t xml:space="preserve">Corbeau de fixation </t>
  </si>
  <si>
    <t>5.1.18</t>
  </si>
  <si>
    <t>Curage et inspection télévisée</t>
  </si>
  <si>
    <t>Hydrocurage</t>
  </si>
  <si>
    <t>Inspection télévisée</t>
  </si>
  <si>
    <t>VARIANTE IMPOSEE  - CHAPE</t>
  </si>
  <si>
    <t>Démolition de la chape existante</t>
  </si>
  <si>
    <t>Réalisation d'une chape fluide autonivelante dito CCTP y compris toutes sujetions de préparation/protections/finitions…</t>
  </si>
  <si>
    <t xml:space="preserve">TOTAL EUROS  H.T. </t>
  </si>
  <si>
    <t>TVA 20 %</t>
  </si>
  <si>
    <t xml:space="preserve">TOTAL EUROS T.T.C. </t>
  </si>
  <si>
    <t>DPGF LOT 02 - DEMOLITION - GROS ŒUVRE - Ind A</t>
  </si>
  <si>
    <t>Prestations en moins-values :</t>
  </si>
  <si>
    <t>Prestations en plus-values :</t>
  </si>
  <si>
    <t xml:space="preserve">TOTAL EUROS  H.T. VARIANTE </t>
  </si>
  <si>
    <t>TOTAL EUROS T.T.C. VARIANTE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</si>
</sst>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7">
    <xf numFmtId="0" fontId="0" fillId="0" borderId="0" xfId="0"/>
    <xf numFmtId="4" fontId="2" fillId="0" borderId="4" xfId="0" applyNumberFormat="1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4" fontId="2" fillId="0" borderId="4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1" borderId="5" xfId="0" applyFont="1" applyFill="1" applyBorder="1" applyAlignment="1">
      <alignment vertical="center" wrapText="1"/>
    </xf>
    <xf numFmtId="0" fontId="3" fillId="1" borderId="5" xfId="0" applyFont="1" applyFill="1" applyBorder="1" applyAlignment="1">
      <alignment horizontal="center" vertical="center"/>
    </xf>
    <xf numFmtId="0" fontId="2" fillId="1" borderId="8" xfId="0" applyFont="1" applyFill="1" applyBorder="1" applyAlignment="1">
      <alignment horizontal="center" vertical="center" wrapText="1"/>
    </xf>
    <xf numFmtId="0" fontId="2" fillId="1" borderId="8" xfId="0" applyFont="1" applyFill="1" applyBorder="1" applyAlignment="1">
      <alignment horizontal="center" vertical="center"/>
    </xf>
    <xf numFmtId="0" fontId="3" fillId="1" borderId="8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44" fontId="3" fillId="0" borderId="10" xfId="0" applyNumberFormat="1" applyFont="1" applyBorder="1" applyAlignment="1">
      <alignment horizontal="right" vertical="center"/>
    </xf>
    <xf numFmtId="44" fontId="3" fillId="0" borderId="5" xfId="0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top" wrapText="1"/>
    </xf>
    <xf numFmtId="0" fontId="6" fillId="0" borderId="11" xfId="0" applyFont="1" applyBorder="1" applyAlignment="1">
      <alignment vertical="top" wrapText="1"/>
    </xf>
    <xf numFmtId="0" fontId="3" fillId="0" borderId="11" xfId="0" applyFont="1" applyBorder="1" applyAlignment="1">
      <alignment horizontal="center" vertical="center"/>
    </xf>
    <xf numFmtId="3" fontId="3" fillId="0" borderId="11" xfId="0" applyNumberFormat="1" applyFont="1" applyBorder="1" applyAlignment="1">
      <alignment horizontal="center" vertical="center" wrapText="1"/>
    </xf>
    <xf numFmtId="44" fontId="3" fillId="0" borderId="11" xfId="0" applyNumberFormat="1" applyFont="1" applyBorder="1" applyAlignment="1">
      <alignment horizontal="right" vertical="center"/>
    </xf>
    <xf numFmtId="44" fontId="3" fillId="0" borderId="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vertical="center" wrapText="1"/>
    </xf>
    <xf numFmtId="44" fontId="3" fillId="0" borderId="8" xfId="2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1" xfId="0" applyFont="1" applyBorder="1" applyAlignment="1">
      <alignment vertical="center" wrapText="1"/>
    </xf>
    <xf numFmtId="44" fontId="3" fillId="0" borderId="8" xfId="1" applyNumberFormat="1" applyFont="1" applyFill="1" applyBorder="1" applyAlignment="1">
      <alignment horizontal="right" vertical="center"/>
    </xf>
    <xf numFmtId="44" fontId="3" fillId="0" borderId="11" xfId="1" applyNumberFormat="1" applyFont="1" applyFill="1" applyBorder="1" applyAlignment="1">
      <alignment horizontal="right" vertical="center"/>
    </xf>
    <xf numFmtId="0" fontId="3" fillId="0" borderId="11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44" fontId="3" fillId="0" borderId="11" xfId="0" applyNumberFormat="1" applyFont="1" applyBorder="1" applyAlignment="1">
      <alignment horizontal="right" vertical="center" wrapText="1"/>
    </xf>
    <xf numFmtId="0" fontId="3" fillId="0" borderId="11" xfId="0" applyFont="1" applyBorder="1" applyAlignment="1">
      <alignment vertical="top" wrapText="1"/>
    </xf>
    <xf numFmtId="0" fontId="2" fillId="0" borderId="12" xfId="0" applyFont="1" applyBorder="1" applyAlignment="1">
      <alignment horizontal="center" vertical="top" wrapText="1"/>
    </xf>
    <xf numFmtId="0" fontId="3" fillId="0" borderId="12" xfId="0" applyFont="1" applyBorder="1" applyAlignment="1">
      <alignment vertical="top" wrapText="1"/>
    </xf>
    <xf numFmtId="0" fontId="3" fillId="0" borderId="12" xfId="0" applyFont="1" applyBorder="1" applyAlignment="1">
      <alignment horizontal="center" vertical="top" wrapText="1"/>
    </xf>
    <xf numFmtId="3" fontId="3" fillId="0" borderId="13" xfId="0" applyNumberFormat="1" applyFont="1" applyBorder="1" applyAlignment="1">
      <alignment horizontal="center" vertical="top" wrapText="1"/>
    </xf>
    <xf numFmtId="3" fontId="3" fillId="0" borderId="12" xfId="0" applyNumberFormat="1" applyFont="1" applyBorder="1" applyAlignment="1">
      <alignment horizontal="center" vertical="top" wrapText="1"/>
    </xf>
    <xf numFmtId="44" fontId="3" fillId="0" borderId="12" xfId="0" applyNumberFormat="1" applyFont="1" applyBorder="1" applyAlignment="1">
      <alignment horizontal="right" vertical="top"/>
    </xf>
    <xf numFmtId="44" fontId="3" fillId="0" borderId="13" xfId="0" applyNumberFormat="1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center" wrapText="1"/>
    </xf>
    <xf numFmtId="2" fontId="3" fillId="0" borderId="11" xfId="0" applyNumberFormat="1" applyFont="1" applyBorder="1" applyAlignment="1">
      <alignment horizontal="right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44" fontId="2" fillId="0" borderId="8" xfId="2" applyFont="1" applyBorder="1" applyAlignment="1">
      <alignment horizontal="center" vertical="center" wrapText="1"/>
    </xf>
    <xf numFmtId="44" fontId="2" fillId="0" borderId="14" xfId="2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1" borderId="5" xfId="0" applyFont="1" applyFill="1" applyBorder="1" applyAlignment="1">
      <alignment horizontal="center" vertical="center" wrapText="1"/>
    </xf>
    <xf numFmtId="0" fontId="2" fillId="1" borderId="8" xfId="0" applyFont="1" applyFill="1" applyBorder="1" applyAlignment="1">
      <alignment horizontal="center" vertical="center" wrapText="1"/>
    </xf>
    <xf numFmtId="0" fontId="2" fillId="1" borderId="9" xfId="0" applyFont="1" applyFill="1" applyBorder="1" applyAlignment="1">
      <alignment horizontal="center" vertical="center" wrapText="1"/>
    </xf>
    <xf numFmtId="3" fontId="2" fillId="1" borderId="5" xfId="0" applyNumberFormat="1" applyFont="1" applyFill="1" applyBorder="1" applyAlignment="1">
      <alignment horizontal="center" vertical="center" wrapText="1"/>
    </xf>
    <xf numFmtId="3" fontId="2" fillId="1" borderId="8" xfId="0" applyNumberFormat="1" applyFont="1" applyFill="1" applyBorder="1" applyAlignment="1">
      <alignment horizontal="center" vertical="center" wrapText="1"/>
    </xf>
    <xf numFmtId="4" fontId="2" fillId="1" borderId="6" xfId="0" applyNumberFormat="1" applyFont="1" applyFill="1" applyBorder="1" applyAlignment="1">
      <alignment horizontal="center" vertical="center" wrapText="1"/>
    </xf>
    <xf numFmtId="4" fontId="2" fillId="1" borderId="7" xfId="0" applyNumberFormat="1" applyFont="1" applyFill="1" applyBorder="1" applyAlignment="1">
      <alignment horizontal="center" vertical="center" wrapText="1"/>
    </xf>
    <xf numFmtId="4" fontId="2" fillId="1" borderId="5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3" fillId="0" borderId="8" xfId="0" applyFont="1" applyBorder="1" applyAlignment="1">
      <alignment vertical="center" wrapText="1"/>
    </xf>
    <xf numFmtId="3" fontId="3" fillId="0" borderId="8" xfId="0" applyNumberFormat="1" applyFont="1" applyBorder="1" applyAlignment="1">
      <alignment horizontal="center" vertical="center"/>
    </xf>
    <xf numFmtId="44" fontId="3" fillId="0" borderId="16" xfId="0" applyNumberFormat="1" applyFont="1" applyBorder="1" applyAlignment="1">
      <alignment horizontal="center" vertical="top" wrapText="1"/>
    </xf>
    <xf numFmtId="2" fontId="3" fillId="0" borderId="8" xfId="0" applyNumberFormat="1" applyFont="1" applyBorder="1" applyAlignment="1">
      <alignment horizontal="right" vertical="center"/>
    </xf>
    <xf numFmtId="44" fontId="3" fillId="0" borderId="13" xfId="0" applyNumberFormat="1" applyFont="1" applyBorder="1" applyAlignment="1">
      <alignment horizontal="right" vertical="top"/>
    </xf>
    <xf numFmtId="4" fontId="3" fillId="0" borderId="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vertical="top" wrapText="1"/>
    </xf>
  </cellXfs>
  <cellStyles count="3">
    <cellStyle name="Milliers" xfId="1" builtinId="3"/>
    <cellStyle name="Monétaire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CB8F9-7D3E-4623-AD3A-60B8EF7BBC12}">
  <dimension ref="A1:H112"/>
  <sheetViews>
    <sheetView showZeros="0" tabSelected="1" view="pageBreakPreview" zoomScale="145" zoomScaleNormal="145" zoomScaleSheetLayoutView="145" workbookViewId="0">
      <pane xSplit="3" ySplit="9" topLeftCell="D99" activePane="bottomRight" state="frozen"/>
      <selection pane="topRight" activeCell="D1" sqref="D1"/>
      <selection pane="bottomLeft" activeCell="A10" sqref="A10"/>
      <selection pane="bottomRight" activeCell="B108" sqref="B108"/>
    </sheetView>
  </sheetViews>
  <sheetFormatPr baseColWidth="10" defaultRowHeight="12" x14ac:dyDescent="0.25"/>
  <cols>
    <col min="1" max="1" width="6.42578125" style="6" customWidth="1"/>
    <col min="2" max="2" width="45.85546875" style="5" customWidth="1"/>
    <col min="3" max="3" width="5.85546875" style="8" customWidth="1"/>
    <col min="4" max="4" width="11.7109375" style="7" customWidth="1"/>
    <col min="5" max="5" width="11.42578125" style="7"/>
    <col min="6" max="6" width="11.85546875" style="52" customWidth="1"/>
    <col min="7" max="7" width="15.5703125" style="53" customWidth="1"/>
    <col min="8" max="8" width="11.42578125" style="2"/>
    <col min="9" max="9" width="15.140625" style="2" customWidth="1"/>
    <col min="10" max="10" width="17.85546875" style="2" customWidth="1"/>
    <col min="11" max="241" width="11.42578125" style="2"/>
    <col min="242" max="242" width="7.85546875" style="2" customWidth="1"/>
    <col min="243" max="243" width="58.5703125" style="2" customWidth="1"/>
    <col min="244" max="244" width="5.85546875" style="2" customWidth="1"/>
    <col min="245" max="245" width="8" style="2" customWidth="1"/>
    <col min="246" max="246" width="9.5703125" style="2" customWidth="1"/>
    <col min="247" max="247" width="7.42578125" style="2" customWidth="1"/>
    <col min="248" max="248" width="12.85546875" style="2" customWidth="1"/>
    <col min="249" max="249" width="16" style="2" customWidth="1"/>
    <col min="250" max="497" width="11.42578125" style="2"/>
    <col min="498" max="498" width="7.85546875" style="2" customWidth="1"/>
    <col min="499" max="499" width="58.5703125" style="2" customWidth="1"/>
    <col min="500" max="500" width="5.85546875" style="2" customWidth="1"/>
    <col min="501" max="501" width="8" style="2" customWidth="1"/>
    <col min="502" max="502" width="9.5703125" style="2" customWidth="1"/>
    <col min="503" max="503" width="7.42578125" style="2" customWidth="1"/>
    <col min="504" max="504" width="12.85546875" style="2" customWidth="1"/>
    <col min="505" max="505" width="16" style="2" customWidth="1"/>
    <col min="506" max="753" width="11.42578125" style="2"/>
    <col min="754" max="754" width="7.85546875" style="2" customWidth="1"/>
    <col min="755" max="755" width="58.5703125" style="2" customWidth="1"/>
    <col min="756" max="756" width="5.85546875" style="2" customWidth="1"/>
    <col min="757" max="757" width="8" style="2" customWidth="1"/>
    <col min="758" max="758" width="9.5703125" style="2" customWidth="1"/>
    <col min="759" max="759" width="7.42578125" style="2" customWidth="1"/>
    <col min="760" max="760" width="12.85546875" style="2" customWidth="1"/>
    <col min="761" max="761" width="16" style="2" customWidth="1"/>
    <col min="762" max="1009" width="11.42578125" style="2"/>
    <col min="1010" max="1010" width="7.85546875" style="2" customWidth="1"/>
    <col min="1011" max="1011" width="58.5703125" style="2" customWidth="1"/>
    <col min="1012" max="1012" width="5.85546875" style="2" customWidth="1"/>
    <col min="1013" max="1013" width="8" style="2" customWidth="1"/>
    <col min="1014" max="1014" width="9.5703125" style="2" customWidth="1"/>
    <col min="1015" max="1015" width="7.42578125" style="2" customWidth="1"/>
    <col min="1016" max="1016" width="12.85546875" style="2" customWidth="1"/>
    <col min="1017" max="1017" width="16" style="2" customWidth="1"/>
    <col min="1018" max="1265" width="11.42578125" style="2"/>
    <col min="1266" max="1266" width="7.85546875" style="2" customWidth="1"/>
    <col min="1267" max="1267" width="58.5703125" style="2" customWidth="1"/>
    <col min="1268" max="1268" width="5.85546875" style="2" customWidth="1"/>
    <col min="1269" max="1269" width="8" style="2" customWidth="1"/>
    <col min="1270" max="1270" width="9.5703125" style="2" customWidth="1"/>
    <col min="1271" max="1271" width="7.42578125" style="2" customWidth="1"/>
    <col min="1272" max="1272" width="12.85546875" style="2" customWidth="1"/>
    <col min="1273" max="1273" width="16" style="2" customWidth="1"/>
    <col min="1274" max="1521" width="11.42578125" style="2"/>
    <col min="1522" max="1522" width="7.85546875" style="2" customWidth="1"/>
    <col min="1523" max="1523" width="58.5703125" style="2" customWidth="1"/>
    <col min="1524" max="1524" width="5.85546875" style="2" customWidth="1"/>
    <col min="1525" max="1525" width="8" style="2" customWidth="1"/>
    <col min="1526" max="1526" width="9.5703125" style="2" customWidth="1"/>
    <col min="1527" max="1527" width="7.42578125" style="2" customWidth="1"/>
    <col min="1528" max="1528" width="12.85546875" style="2" customWidth="1"/>
    <col min="1529" max="1529" width="16" style="2" customWidth="1"/>
    <col min="1530" max="1777" width="11.42578125" style="2"/>
    <col min="1778" max="1778" width="7.85546875" style="2" customWidth="1"/>
    <col min="1779" max="1779" width="58.5703125" style="2" customWidth="1"/>
    <col min="1780" max="1780" width="5.85546875" style="2" customWidth="1"/>
    <col min="1781" max="1781" width="8" style="2" customWidth="1"/>
    <col min="1782" max="1782" width="9.5703125" style="2" customWidth="1"/>
    <col min="1783" max="1783" width="7.42578125" style="2" customWidth="1"/>
    <col min="1784" max="1784" width="12.85546875" style="2" customWidth="1"/>
    <col min="1785" max="1785" width="16" style="2" customWidth="1"/>
    <col min="1786" max="2033" width="11.42578125" style="2"/>
    <col min="2034" max="2034" width="7.85546875" style="2" customWidth="1"/>
    <col min="2035" max="2035" width="58.5703125" style="2" customWidth="1"/>
    <col min="2036" max="2036" width="5.85546875" style="2" customWidth="1"/>
    <col min="2037" max="2037" width="8" style="2" customWidth="1"/>
    <col min="2038" max="2038" width="9.5703125" style="2" customWidth="1"/>
    <col min="2039" max="2039" width="7.42578125" style="2" customWidth="1"/>
    <col min="2040" max="2040" width="12.85546875" style="2" customWidth="1"/>
    <col min="2041" max="2041" width="16" style="2" customWidth="1"/>
    <col min="2042" max="2289" width="11.42578125" style="2"/>
    <col min="2290" max="2290" width="7.85546875" style="2" customWidth="1"/>
    <col min="2291" max="2291" width="58.5703125" style="2" customWidth="1"/>
    <col min="2292" max="2292" width="5.85546875" style="2" customWidth="1"/>
    <col min="2293" max="2293" width="8" style="2" customWidth="1"/>
    <col min="2294" max="2294" width="9.5703125" style="2" customWidth="1"/>
    <col min="2295" max="2295" width="7.42578125" style="2" customWidth="1"/>
    <col min="2296" max="2296" width="12.85546875" style="2" customWidth="1"/>
    <col min="2297" max="2297" width="16" style="2" customWidth="1"/>
    <col min="2298" max="2545" width="11.42578125" style="2"/>
    <col min="2546" max="2546" width="7.85546875" style="2" customWidth="1"/>
    <col min="2547" max="2547" width="58.5703125" style="2" customWidth="1"/>
    <col min="2548" max="2548" width="5.85546875" style="2" customWidth="1"/>
    <col min="2549" max="2549" width="8" style="2" customWidth="1"/>
    <col min="2550" max="2550" width="9.5703125" style="2" customWidth="1"/>
    <col min="2551" max="2551" width="7.42578125" style="2" customWidth="1"/>
    <col min="2552" max="2552" width="12.85546875" style="2" customWidth="1"/>
    <col min="2553" max="2553" width="16" style="2" customWidth="1"/>
    <col min="2554" max="2801" width="11.42578125" style="2"/>
    <col min="2802" max="2802" width="7.85546875" style="2" customWidth="1"/>
    <col min="2803" max="2803" width="58.5703125" style="2" customWidth="1"/>
    <col min="2804" max="2804" width="5.85546875" style="2" customWidth="1"/>
    <col min="2805" max="2805" width="8" style="2" customWidth="1"/>
    <col min="2806" max="2806" width="9.5703125" style="2" customWidth="1"/>
    <col min="2807" max="2807" width="7.42578125" style="2" customWidth="1"/>
    <col min="2808" max="2808" width="12.85546875" style="2" customWidth="1"/>
    <col min="2809" max="2809" width="16" style="2" customWidth="1"/>
    <col min="2810" max="3057" width="11.42578125" style="2"/>
    <col min="3058" max="3058" width="7.85546875" style="2" customWidth="1"/>
    <col min="3059" max="3059" width="58.5703125" style="2" customWidth="1"/>
    <col min="3060" max="3060" width="5.85546875" style="2" customWidth="1"/>
    <col min="3061" max="3061" width="8" style="2" customWidth="1"/>
    <col min="3062" max="3062" width="9.5703125" style="2" customWidth="1"/>
    <col min="3063" max="3063" width="7.42578125" style="2" customWidth="1"/>
    <col min="3064" max="3064" width="12.85546875" style="2" customWidth="1"/>
    <col min="3065" max="3065" width="16" style="2" customWidth="1"/>
    <col min="3066" max="3313" width="11.42578125" style="2"/>
    <col min="3314" max="3314" width="7.85546875" style="2" customWidth="1"/>
    <col min="3315" max="3315" width="58.5703125" style="2" customWidth="1"/>
    <col min="3316" max="3316" width="5.85546875" style="2" customWidth="1"/>
    <col min="3317" max="3317" width="8" style="2" customWidth="1"/>
    <col min="3318" max="3318" width="9.5703125" style="2" customWidth="1"/>
    <col min="3319" max="3319" width="7.42578125" style="2" customWidth="1"/>
    <col min="3320" max="3320" width="12.85546875" style="2" customWidth="1"/>
    <col min="3321" max="3321" width="16" style="2" customWidth="1"/>
    <col min="3322" max="3569" width="11.42578125" style="2"/>
    <col min="3570" max="3570" width="7.85546875" style="2" customWidth="1"/>
    <col min="3571" max="3571" width="58.5703125" style="2" customWidth="1"/>
    <col min="3572" max="3572" width="5.85546875" style="2" customWidth="1"/>
    <col min="3573" max="3573" width="8" style="2" customWidth="1"/>
    <col min="3574" max="3574" width="9.5703125" style="2" customWidth="1"/>
    <col min="3575" max="3575" width="7.42578125" style="2" customWidth="1"/>
    <col min="3576" max="3576" width="12.85546875" style="2" customWidth="1"/>
    <col min="3577" max="3577" width="16" style="2" customWidth="1"/>
    <col min="3578" max="3825" width="11.42578125" style="2"/>
    <col min="3826" max="3826" width="7.85546875" style="2" customWidth="1"/>
    <col min="3827" max="3827" width="58.5703125" style="2" customWidth="1"/>
    <col min="3828" max="3828" width="5.85546875" style="2" customWidth="1"/>
    <col min="3829" max="3829" width="8" style="2" customWidth="1"/>
    <col min="3830" max="3830" width="9.5703125" style="2" customWidth="1"/>
    <col min="3831" max="3831" width="7.42578125" style="2" customWidth="1"/>
    <col min="3832" max="3832" width="12.85546875" style="2" customWidth="1"/>
    <col min="3833" max="3833" width="16" style="2" customWidth="1"/>
    <col min="3834" max="4081" width="11.42578125" style="2"/>
    <col min="4082" max="4082" width="7.85546875" style="2" customWidth="1"/>
    <col min="4083" max="4083" width="58.5703125" style="2" customWidth="1"/>
    <col min="4084" max="4084" width="5.85546875" style="2" customWidth="1"/>
    <col min="4085" max="4085" width="8" style="2" customWidth="1"/>
    <col min="4086" max="4086" width="9.5703125" style="2" customWidth="1"/>
    <col min="4087" max="4087" width="7.42578125" style="2" customWidth="1"/>
    <col min="4088" max="4088" width="12.85546875" style="2" customWidth="1"/>
    <col min="4089" max="4089" width="16" style="2" customWidth="1"/>
    <col min="4090" max="4337" width="11.42578125" style="2"/>
    <col min="4338" max="4338" width="7.85546875" style="2" customWidth="1"/>
    <col min="4339" max="4339" width="58.5703125" style="2" customWidth="1"/>
    <col min="4340" max="4340" width="5.85546875" style="2" customWidth="1"/>
    <col min="4341" max="4341" width="8" style="2" customWidth="1"/>
    <col min="4342" max="4342" width="9.5703125" style="2" customWidth="1"/>
    <col min="4343" max="4343" width="7.42578125" style="2" customWidth="1"/>
    <col min="4344" max="4344" width="12.85546875" style="2" customWidth="1"/>
    <col min="4345" max="4345" width="16" style="2" customWidth="1"/>
    <col min="4346" max="4593" width="11.42578125" style="2"/>
    <col min="4594" max="4594" width="7.85546875" style="2" customWidth="1"/>
    <col min="4595" max="4595" width="58.5703125" style="2" customWidth="1"/>
    <col min="4596" max="4596" width="5.85546875" style="2" customWidth="1"/>
    <col min="4597" max="4597" width="8" style="2" customWidth="1"/>
    <col min="4598" max="4598" width="9.5703125" style="2" customWidth="1"/>
    <col min="4599" max="4599" width="7.42578125" style="2" customWidth="1"/>
    <col min="4600" max="4600" width="12.85546875" style="2" customWidth="1"/>
    <col min="4601" max="4601" width="16" style="2" customWidth="1"/>
    <col min="4602" max="4849" width="11.42578125" style="2"/>
    <col min="4850" max="4850" width="7.85546875" style="2" customWidth="1"/>
    <col min="4851" max="4851" width="58.5703125" style="2" customWidth="1"/>
    <col min="4852" max="4852" width="5.85546875" style="2" customWidth="1"/>
    <col min="4853" max="4853" width="8" style="2" customWidth="1"/>
    <col min="4854" max="4854" width="9.5703125" style="2" customWidth="1"/>
    <col min="4855" max="4855" width="7.42578125" style="2" customWidth="1"/>
    <col min="4856" max="4856" width="12.85546875" style="2" customWidth="1"/>
    <col min="4857" max="4857" width="16" style="2" customWidth="1"/>
    <col min="4858" max="5105" width="11.42578125" style="2"/>
    <col min="5106" max="5106" width="7.85546875" style="2" customWidth="1"/>
    <col min="5107" max="5107" width="58.5703125" style="2" customWidth="1"/>
    <col min="5108" max="5108" width="5.85546875" style="2" customWidth="1"/>
    <col min="5109" max="5109" width="8" style="2" customWidth="1"/>
    <col min="5110" max="5110" width="9.5703125" style="2" customWidth="1"/>
    <col min="5111" max="5111" width="7.42578125" style="2" customWidth="1"/>
    <col min="5112" max="5112" width="12.85546875" style="2" customWidth="1"/>
    <col min="5113" max="5113" width="16" style="2" customWidth="1"/>
    <col min="5114" max="5361" width="11.42578125" style="2"/>
    <col min="5362" max="5362" width="7.85546875" style="2" customWidth="1"/>
    <col min="5363" max="5363" width="58.5703125" style="2" customWidth="1"/>
    <col min="5364" max="5364" width="5.85546875" style="2" customWidth="1"/>
    <col min="5365" max="5365" width="8" style="2" customWidth="1"/>
    <col min="5366" max="5366" width="9.5703125" style="2" customWidth="1"/>
    <col min="5367" max="5367" width="7.42578125" style="2" customWidth="1"/>
    <col min="5368" max="5368" width="12.85546875" style="2" customWidth="1"/>
    <col min="5369" max="5369" width="16" style="2" customWidth="1"/>
    <col min="5370" max="5617" width="11.42578125" style="2"/>
    <col min="5618" max="5618" width="7.85546875" style="2" customWidth="1"/>
    <col min="5619" max="5619" width="58.5703125" style="2" customWidth="1"/>
    <col min="5620" max="5620" width="5.85546875" style="2" customWidth="1"/>
    <col min="5621" max="5621" width="8" style="2" customWidth="1"/>
    <col min="5622" max="5622" width="9.5703125" style="2" customWidth="1"/>
    <col min="5623" max="5623" width="7.42578125" style="2" customWidth="1"/>
    <col min="5624" max="5624" width="12.85546875" style="2" customWidth="1"/>
    <col min="5625" max="5625" width="16" style="2" customWidth="1"/>
    <col min="5626" max="5873" width="11.42578125" style="2"/>
    <col min="5874" max="5874" width="7.85546875" style="2" customWidth="1"/>
    <col min="5875" max="5875" width="58.5703125" style="2" customWidth="1"/>
    <col min="5876" max="5876" width="5.85546875" style="2" customWidth="1"/>
    <col min="5877" max="5877" width="8" style="2" customWidth="1"/>
    <col min="5878" max="5878" width="9.5703125" style="2" customWidth="1"/>
    <col min="5879" max="5879" width="7.42578125" style="2" customWidth="1"/>
    <col min="5880" max="5880" width="12.85546875" style="2" customWidth="1"/>
    <col min="5881" max="5881" width="16" style="2" customWidth="1"/>
    <col min="5882" max="6129" width="11.42578125" style="2"/>
    <col min="6130" max="6130" width="7.85546875" style="2" customWidth="1"/>
    <col min="6131" max="6131" width="58.5703125" style="2" customWidth="1"/>
    <col min="6132" max="6132" width="5.85546875" style="2" customWidth="1"/>
    <col min="6133" max="6133" width="8" style="2" customWidth="1"/>
    <col min="6134" max="6134" width="9.5703125" style="2" customWidth="1"/>
    <col min="6135" max="6135" width="7.42578125" style="2" customWidth="1"/>
    <col min="6136" max="6136" width="12.85546875" style="2" customWidth="1"/>
    <col min="6137" max="6137" width="16" style="2" customWidth="1"/>
    <col min="6138" max="6385" width="11.42578125" style="2"/>
    <col min="6386" max="6386" width="7.85546875" style="2" customWidth="1"/>
    <col min="6387" max="6387" width="58.5703125" style="2" customWidth="1"/>
    <col min="6388" max="6388" width="5.85546875" style="2" customWidth="1"/>
    <col min="6389" max="6389" width="8" style="2" customWidth="1"/>
    <col min="6390" max="6390" width="9.5703125" style="2" customWidth="1"/>
    <col min="6391" max="6391" width="7.42578125" style="2" customWidth="1"/>
    <col min="6392" max="6392" width="12.85546875" style="2" customWidth="1"/>
    <col min="6393" max="6393" width="16" style="2" customWidth="1"/>
    <col min="6394" max="6641" width="11.42578125" style="2"/>
    <col min="6642" max="6642" width="7.85546875" style="2" customWidth="1"/>
    <col min="6643" max="6643" width="58.5703125" style="2" customWidth="1"/>
    <col min="6644" max="6644" width="5.85546875" style="2" customWidth="1"/>
    <col min="6645" max="6645" width="8" style="2" customWidth="1"/>
    <col min="6646" max="6646" width="9.5703125" style="2" customWidth="1"/>
    <col min="6647" max="6647" width="7.42578125" style="2" customWidth="1"/>
    <col min="6648" max="6648" width="12.85546875" style="2" customWidth="1"/>
    <col min="6649" max="6649" width="16" style="2" customWidth="1"/>
    <col min="6650" max="6897" width="11.42578125" style="2"/>
    <col min="6898" max="6898" width="7.85546875" style="2" customWidth="1"/>
    <col min="6899" max="6899" width="58.5703125" style="2" customWidth="1"/>
    <col min="6900" max="6900" width="5.85546875" style="2" customWidth="1"/>
    <col min="6901" max="6901" width="8" style="2" customWidth="1"/>
    <col min="6902" max="6902" width="9.5703125" style="2" customWidth="1"/>
    <col min="6903" max="6903" width="7.42578125" style="2" customWidth="1"/>
    <col min="6904" max="6904" width="12.85546875" style="2" customWidth="1"/>
    <col min="6905" max="6905" width="16" style="2" customWidth="1"/>
    <col min="6906" max="7153" width="11.42578125" style="2"/>
    <col min="7154" max="7154" width="7.85546875" style="2" customWidth="1"/>
    <col min="7155" max="7155" width="58.5703125" style="2" customWidth="1"/>
    <col min="7156" max="7156" width="5.85546875" style="2" customWidth="1"/>
    <col min="7157" max="7157" width="8" style="2" customWidth="1"/>
    <col min="7158" max="7158" width="9.5703125" style="2" customWidth="1"/>
    <col min="7159" max="7159" width="7.42578125" style="2" customWidth="1"/>
    <col min="7160" max="7160" width="12.85546875" style="2" customWidth="1"/>
    <col min="7161" max="7161" width="16" style="2" customWidth="1"/>
    <col min="7162" max="7409" width="11.42578125" style="2"/>
    <col min="7410" max="7410" width="7.85546875" style="2" customWidth="1"/>
    <col min="7411" max="7411" width="58.5703125" style="2" customWidth="1"/>
    <col min="7412" max="7412" width="5.85546875" style="2" customWidth="1"/>
    <col min="7413" max="7413" width="8" style="2" customWidth="1"/>
    <col min="7414" max="7414" width="9.5703125" style="2" customWidth="1"/>
    <col min="7415" max="7415" width="7.42578125" style="2" customWidth="1"/>
    <col min="7416" max="7416" width="12.85546875" style="2" customWidth="1"/>
    <col min="7417" max="7417" width="16" style="2" customWidth="1"/>
    <col min="7418" max="7665" width="11.42578125" style="2"/>
    <col min="7666" max="7666" width="7.85546875" style="2" customWidth="1"/>
    <col min="7667" max="7667" width="58.5703125" style="2" customWidth="1"/>
    <col min="7668" max="7668" width="5.85546875" style="2" customWidth="1"/>
    <col min="7669" max="7669" width="8" style="2" customWidth="1"/>
    <col min="7670" max="7670" width="9.5703125" style="2" customWidth="1"/>
    <col min="7671" max="7671" width="7.42578125" style="2" customWidth="1"/>
    <col min="7672" max="7672" width="12.85546875" style="2" customWidth="1"/>
    <col min="7673" max="7673" width="16" style="2" customWidth="1"/>
    <col min="7674" max="7921" width="11.42578125" style="2"/>
    <col min="7922" max="7922" width="7.85546875" style="2" customWidth="1"/>
    <col min="7923" max="7923" width="58.5703125" style="2" customWidth="1"/>
    <col min="7924" max="7924" width="5.85546875" style="2" customWidth="1"/>
    <col min="7925" max="7925" width="8" style="2" customWidth="1"/>
    <col min="7926" max="7926" width="9.5703125" style="2" customWidth="1"/>
    <col min="7927" max="7927" width="7.42578125" style="2" customWidth="1"/>
    <col min="7928" max="7928" width="12.85546875" style="2" customWidth="1"/>
    <col min="7929" max="7929" width="16" style="2" customWidth="1"/>
    <col min="7930" max="8177" width="11.42578125" style="2"/>
    <col min="8178" max="8178" width="7.85546875" style="2" customWidth="1"/>
    <col min="8179" max="8179" width="58.5703125" style="2" customWidth="1"/>
    <col min="8180" max="8180" width="5.85546875" style="2" customWidth="1"/>
    <col min="8181" max="8181" width="8" style="2" customWidth="1"/>
    <col min="8182" max="8182" width="9.5703125" style="2" customWidth="1"/>
    <col min="8183" max="8183" width="7.42578125" style="2" customWidth="1"/>
    <col min="8184" max="8184" width="12.85546875" style="2" customWidth="1"/>
    <col min="8185" max="8185" width="16" style="2" customWidth="1"/>
    <col min="8186" max="8433" width="11.42578125" style="2"/>
    <col min="8434" max="8434" width="7.85546875" style="2" customWidth="1"/>
    <col min="8435" max="8435" width="58.5703125" style="2" customWidth="1"/>
    <col min="8436" max="8436" width="5.85546875" style="2" customWidth="1"/>
    <col min="8437" max="8437" width="8" style="2" customWidth="1"/>
    <col min="8438" max="8438" width="9.5703125" style="2" customWidth="1"/>
    <col min="8439" max="8439" width="7.42578125" style="2" customWidth="1"/>
    <col min="8440" max="8440" width="12.85546875" style="2" customWidth="1"/>
    <col min="8441" max="8441" width="16" style="2" customWidth="1"/>
    <col min="8442" max="8689" width="11.42578125" style="2"/>
    <col min="8690" max="8690" width="7.85546875" style="2" customWidth="1"/>
    <col min="8691" max="8691" width="58.5703125" style="2" customWidth="1"/>
    <col min="8692" max="8692" width="5.85546875" style="2" customWidth="1"/>
    <col min="8693" max="8693" width="8" style="2" customWidth="1"/>
    <col min="8694" max="8694" width="9.5703125" style="2" customWidth="1"/>
    <col min="8695" max="8695" width="7.42578125" style="2" customWidth="1"/>
    <col min="8696" max="8696" width="12.85546875" style="2" customWidth="1"/>
    <col min="8697" max="8697" width="16" style="2" customWidth="1"/>
    <col min="8698" max="8945" width="11.42578125" style="2"/>
    <col min="8946" max="8946" width="7.85546875" style="2" customWidth="1"/>
    <col min="8947" max="8947" width="58.5703125" style="2" customWidth="1"/>
    <col min="8948" max="8948" width="5.85546875" style="2" customWidth="1"/>
    <col min="8949" max="8949" width="8" style="2" customWidth="1"/>
    <col min="8950" max="8950" width="9.5703125" style="2" customWidth="1"/>
    <col min="8951" max="8951" width="7.42578125" style="2" customWidth="1"/>
    <col min="8952" max="8952" width="12.85546875" style="2" customWidth="1"/>
    <col min="8953" max="8953" width="16" style="2" customWidth="1"/>
    <col min="8954" max="9201" width="11.42578125" style="2"/>
    <col min="9202" max="9202" width="7.85546875" style="2" customWidth="1"/>
    <col min="9203" max="9203" width="58.5703125" style="2" customWidth="1"/>
    <col min="9204" max="9204" width="5.85546875" style="2" customWidth="1"/>
    <col min="9205" max="9205" width="8" style="2" customWidth="1"/>
    <col min="9206" max="9206" width="9.5703125" style="2" customWidth="1"/>
    <col min="9207" max="9207" width="7.42578125" style="2" customWidth="1"/>
    <col min="9208" max="9208" width="12.85546875" style="2" customWidth="1"/>
    <col min="9209" max="9209" width="16" style="2" customWidth="1"/>
    <col min="9210" max="9457" width="11.42578125" style="2"/>
    <col min="9458" max="9458" width="7.85546875" style="2" customWidth="1"/>
    <col min="9459" max="9459" width="58.5703125" style="2" customWidth="1"/>
    <col min="9460" max="9460" width="5.85546875" style="2" customWidth="1"/>
    <col min="9461" max="9461" width="8" style="2" customWidth="1"/>
    <col min="9462" max="9462" width="9.5703125" style="2" customWidth="1"/>
    <col min="9463" max="9463" width="7.42578125" style="2" customWidth="1"/>
    <col min="9464" max="9464" width="12.85546875" style="2" customWidth="1"/>
    <col min="9465" max="9465" width="16" style="2" customWidth="1"/>
    <col min="9466" max="9713" width="11.42578125" style="2"/>
    <col min="9714" max="9714" width="7.85546875" style="2" customWidth="1"/>
    <col min="9715" max="9715" width="58.5703125" style="2" customWidth="1"/>
    <col min="9716" max="9716" width="5.85546875" style="2" customWidth="1"/>
    <col min="9717" max="9717" width="8" style="2" customWidth="1"/>
    <col min="9718" max="9718" width="9.5703125" style="2" customWidth="1"/>
    <col min="9719" max="9719" width="7.42578125" style="2" customWidth="1"/>
    <col min="9720" max="9720" width="12.85546875" style="2" customWidth="1"/>
    <col min="9721" max="9721" width="16" style="2" customWidth="1"/>
    <col min="9722" max="9969" width="11.42578125" style="2"/>
    <col min="9970" max="9970" width="7.85546875" style="2" customWidth="1"/>
    <col min="9971" max="9971" width="58.5703125" style="2" customWidth="1"/>
    <col min="9972" max="9972" width="5.85546875" style="2" customWidth="1"/>
    <col min="9973" max="9973" width="8" style="2" customWidth="1"/>
    <col min="9974" max="9974" width="9.5703125" style="2" customWidth="1"/>
    <col min="9975" max="9975" width="7.42578125" style="2" customWidth="1"/>
    <col min="9976" max="9976" width="12.85546875" style="2" customWidth="1"/>
    <col min="9977" max="9977" width="16" style="2" customWidth="1"/>
    <col min="9978" max="10225" width="11.42578125" style="2"/>
    <col min="10226" max="10226" width="7.85546875" style="2" customWidth="1"/>
    <col min="10227" max="10227" width="58.5703125" style="2" customWidth="1"/>
    <col min="10228" max="10228" width="5.85546875" style="2" customWidth="1"/>
    <col min="10229" max="10229" width="8" style="2" customWidth="1"/>
    <col min="10230" max="10230" width="9.5703125" style="2" customWidth="1"/>
    <col min="10231" max="10231" width="7.42578125" style="2" customWidth="1"/>
    <col min="10232" max="10232" width="12.85546875" style="2" customWidth="1"/>
    <col min="10233" max="10233" width="16" style="2" customWidth="1"/>
    <col min="10234" max="10481" width="11.42578125" style="2"/>
    <col min="10482" max="10482" width="7.85546875" style="2" customWidth="1"/>
    <col min="10483" max="10483" width="58.5703125" style="2" customWidth="1"/>
    <col min="10484" max="10484" width="5.85546875" style="2" customWidth="1"/>
    <col min="10485" max="10485" width="8" style="2" customWidth="1"/>
    <col min="10486" max="10486" width="9.5703125" style="2" customWidth="1"/>
    <col min="10487" max="10487" width="7.42578125" style="2" customWidth="1"/>
    <col min="10488" max="10488" width="12.85546875" style="2" customWidth="1"/>
    <col min="10489" max="10489" width="16" style="2" customWidth="1"/>
    <col min="10490" max="10737" width="11.42578125" style="2"/>
    <col min="10738" max="10738" width="7.85546875" style="2" customWidth="1"/>
    <col min="10739" max="10739" width="58.5703125" style="2" customWidth="1"/>
    <col min="10740" max="10740" width="5.85546875" style="2" customWidth="1"/>
    <col min="10741" max="10741" width="8" style="2" customWidth="1"/>
    <col min="10742" max="10742" width="9.5703125" style="2" customWidth="1"/>
    <col min="10743" max="10743" width="7.42578125" style="2" customWidth="1"/>
    <col min="10744" max="10744" width="12.85546875" style="2" customWidth="1"/>
    <col min="10745" max="10745" width="16" style="2" customWidth="1"/>
    <col min="10746" max="10993" width="11.42578125" style="2"/>
    <col min="10994" max="10994" width="7.85546875" style="2" customWidth="1"/>
    <col min="10995" max="10995" width="58.5703125" style="2" customWidth="1"/>
    <col min="10996" max="10996" width="5.85546875" style="2" customWidth="1"/>
    <col min="10997" max="10997" width="8" style="2" customWidth="1"/>
    <col min="10998" max="10998" width="9.5703125" style="2" customWidth="1"/>
    <col min="10999" max="10999" width="7.42578125" style="2" customWidth="1"/>
    <col min="11000" max="11000" width="12.85546875" style="2" customWidth="1"/>
    <col min="11001" max="11001" width="16" style="2" customWidth="1"/>
    <col min="11002" max="11249" width="11.42578125" style="2"/>
    <col min="11250" max="11250" width="7.85546875" style="2" customWidth="1"/>
    <col min="11251" max="11251" width="58.5703125" style="2" customWidth="1"/>
    <col min="11252" max="11252" width="5.85546875" style="2" customWidth="1"/>
    <col min="11253" max="11253" width="8" style="2" customWidth="1"/>
    <col min="11254" max="11254" width="9.5703125" style="2" customWidth="1"/>
    <col min="11255" max="11255" width="7.42578125" style="2" customWidth="1"/>
    <col min="11256" max="11256" width="12.85546875" style="2" customWidth="1"/>
    <col min="11257" max="11257" width="16" style="2" customWidth="1"/>
    <col min="11258" max="11505" width="11.42578125" style="2"/>
    <col min="11506" max="11506" width="7.85546875" style="2" customWidth="1"/>
    <col min="11507" max="11507" width="58.5703125" style="2" customWidth="1"/>
    <col min="11508" max="11508" width="5.85546875" style="2" customWidth="1"/>
    <col min="11509" max="11509" width="8" style="2" customWidth="1"/>
    <col min="11510" max="11510" width="9.5703125" style="2" customWidth="1"/>
    <col min="11511" max="11511" width="7.42578125" style="2" customWidth="1"/>
    <col min="11512" max="11512" width="12.85546875" style="2" customWidth="1"/>
    <col min="11513" max="11513" width="16" style="2" customWidth="1"/>
    <col min="11514" max="11761" width="11.42578125" style="2"/>
    <col min="11762" max="11762" width="7.85546875" style="2" customWidth="1"/>
    <col min="11763" max="11763" width="58.5703125" style="2" customWidth="1"/>
    <col min="11764" max="11764" width="5.85546875" style="2" customWidth="1"/>
    <col min="11765" max="11765" width="8" style="2" customWidth="1"/>
    <col min="11766" max="11766" width="9.5703125" style="2" customWidth="1"/>
    <col min="11767" max="11767" width="7.42578125" style="2" customWidth="1"/>
    <col min="11768" max="11768" width="12.85546875" style="2" customWidth="1"/>
    <col min="11769" max="11769" width="16" style="2" customWidth="1"/>
    <col min="11770" max="12017" width="11.42578125" style="2"/>
    <col min="12018" max="12018" width="7.85546875" style="2" customWidth="1"/>
    <col min="12019" max="12019" width="58.5703125" style="2" customWidth="1"/>
    <col min="12020" max="12020" width="5.85546875" style="2" customWidth="1"/>
    <col min="12021" max="12021" width="8" style="2" customWidth="1"/>
    <col min="12022" max="12022" width="9.5703125" style="2" customWidth="1"/>
    <col min="12023" max="12023" width="7.42578125" style="2" customWidth="1"/>
    <col min="12024" max="12024" width="12.85546875" style="2" customWidth="1"/>
    <col min="12025" max="12025" width="16" style="2" customWidth="1"/>
    <col min="12026" max="12273" width="11.42578125" style="2"/>
    <col min="12274" max="12274" width="7.85546875" style="2" customWidth="1"/>
    <col min="12275" max="12275" width="58.5703125" style="2" customWidth="1"/>
    <col min="12276" max="12276" width="5.85546875" style="2" customWidth="1"/>
    <col min="12277" max="12277" width="8" style="2" customWidth="1"/>
    <col min="12278" max="12278" width="9.5703125" style="2" customWidth="1"/>
    <col min="12279" max="12279" width="7.42578125" style="2" customWidth="1"/>
    <col min="12280" max="12280" width="12.85546875" style="2" customWidth="1"/>
    <col min="12281" max="12281" width="16" style="2" customWidth="1"/>
    <col min="12282" max="12529" width="11.42578125" style="2"/>
    <col min="12530" max="12530" width="7.85546875" style="2" customWidth="1"/>
    <col min="12531" max="12531" width="58.5703125" style="2" customWidth="1"/>
    <col min="12532" max="12532" width="5.85546875" style="2" customWidth="1"/>
    <col min="12533" max="12533" width="8" style="2" customWidth="1"/>
    <col min="12534" max="12534" width="9.5703125" style="2" customWidth="1"/>
    <col min="12535" max="12535" width="7.42578125" style="2" customWidth="1"/>
    <col min="12536" max="12536" width="12.85546875" style="2" customWidth="1"/>
    <col min="12537" max="12537" width="16" style="2" customWidth="1"/>
    <col min="12538" max="12785" width="11.42578125" style="2"/>
    <col min="12786" max="12786" width="7.85546875" style="2" customWidth="1"/>
    <col min="12787" max="12787" width="58.5703125" style="2" customWidth="1"/>
    <col min="12788" max="12788" width="5.85546875" style="2" customWidth="1"/>
    <col min="12789" max="12789" width="8" style="2" customWidth="1"/>
    <col min="12790" max="12790" width="9.5703125" style="2" customWidth="1"/>
    <col min="12791" max="12791" width="7.42578125" style="2" customWidth="1"/>
    <col min="12792" max="12792" width="12.85546875" style="2" customWidth="1"/>
    <col min="12793" max="12793" width="16" style="2" customWidth="1"/>
    <col min="12794" max="13041" width="11.42578125" style="2"/>
    <col min="13042" max="13042" width="7.85546875" style="2" customWidth="1"/>
    <col min="13043" max="13043" width="58.5703125" style="2" customWidth="1"/>
    <col min="13044" max="13044" width="5.85546875" style="2" customWidth="1"/>
    <col min="13045" max="13045" width="8" style="2" customWidth="1"/>
    <col min="13046" max="13046" width="9.5703125" style="2" customWidth="1"/>
    <col min="13047" max="13047" width="7.42578125" style="2" customWidth="1"/>
    <col min="13048" max="13048" width="12.85546875" style="2" customWidth="1"/>
    <col min="13049" max="13049" width="16" style="2" customWidth="1"/>
    <col min="13050" max="13297" width="11.42578125" style="2"/>
    <col min="13298" max="13298" width="7.85546875" style="2" customWidth="1"/>
    <col min="13299" max="13299" width="58.5703125" style="2" customWidth="1"/>
    <col min="13300" max="13300" width="5.85546875" style="2" customWidth="1"/>
    <col min="13301" max="13301" width="8" style="2" customWidth="1"/>
    <col min="13302" max="13302" width="9.5703125" style="2" customWidth="1"/>
    <col min="13303" max="13303" width="7.42578125" style="2" customWidth="1"/>
    <col min="13304" max="13304" width="12.85546875" style="2" customWidth="1"/>
    <col min="13305" max="13305" width="16" style="2" customWidth="1"/>
    <col min="13306" max="13553" width="11.42578125" style="2"/>
    <col min="13554" max="13554" width="7.85546875" style="2" customWidth="1"/>
    <col min="13555" max="13555" width="58.5703125" style="2" customWidth="1"/>
    <col min="13556" max="13556" width="5.85546875" style="2" customWidth="1"/>
    <col min="13557" max="13557" width="8" style="2" customWidth="1"/>
    <col min="13558" max="13558" width="9.5703125" style="2" customWidth="1"/>
    <col min="13559" max="13559" width="7.42578125" style="2" customWidth="1"/>
    <col min="13560" max="13560" width="12.85546875" style="2" customWidth="1"/>
    <col min="13561" max="13561" width="16" style="2" customWidth="1"/>
    <col min="13562" max="13809" width="11.42578125" style="2"/>
    <col min="13810" max="13810" width="7.85546875" style="2" customWidth="1"/>
    <col min="13811" max="13811" width="58.5703125" style="2" customWidth="1"/>
    <col min="13812" max="13812" width="5.85546875" style="2" customWidth="1"/>
    <col min="13813" max="13813" width="8" style="2" customWidth="1"/>
    <col min="13814" max="13814" width="9.5703125" style="2" customWidth="1"/>
    <col min="13815" max="13815" width="7.42578125" style="2" customWidth="1"/>
    <col min="13816" max="13816" width="12.85546875" style="2" customWidth="1"/>
    <col min="13817" max="13817" width="16" style="2" customWidth="1"/>
    <col min="13818" max="14065" width="11.42578125" style="2"/>
    <col min="14066" max="14066" width="7.85546875" style="2" customWidth="1"/>
    <col min="14067" max="14067" width="58.5703125" style="2" customWidth="1"/>
    <col min="14068" max="14068" width="5.85546875" style="2" customWidth="1"/>
    <col min="14069" max="14069" width="8" style="2" customWidth="1"/>
    <col min="14070" max="14070" width="9.5703125" style="2" customWidth="1"/>
    <col min="14071" max="14071" width="7.42578125" style="2" customWidth="1"/>
    <col min="14072" max="14072" width="12.85546875" style="2" customWidth="1"/>
    <col min="14073" max="14073" width="16" style="2" customWidth="1"/>
    <col min="14074" max="14321" width="11.42578125" style="2"/>
    <col min="14322" max="14322" width="7.85546875" style="2" customWidth="1"/>
    <col min="14323" max="14323" width="58.5703125" style="2" customWidth="1"/>
    <col min="14324" max="14324" width="5.85546875" style="2" customWidth="1"/>
    <col min="14325" max="14325" width="8" style="2" customWidth="1"/>
    <col min="14326" max="14326" width="9.5703125" style="2" customWidth="1"/>
    <col min="14327" max="14327" width="7.42578125" style="2" customWidth="1"/>
    <col min="14328" max="14328" width="12.85546875" style="2" customWidth="1"/>
    <col min="14329" max="14329" width="16" style="2" customWidth="1"/>
    <col min="14330" max="14577" width="11.42578125" style="2"/>
    <col min="14578" max="14578" width="7.85546875" style="2" customWidth="1"/>
    <col min="14579" max="14579" width="58.5703125" style="2" customWidth="1"/>
    <col min="14580" max="14580" width="5.85546875" style="2" customWidth="1"/>
    <col min="14581" max="14581" width="8" style="2" customWidth="1"/>
    <col min="14582" max="14582" width="9.5703125" style="2" customWidth="1"/>
    <col min="14583" max="14583" width="7.42578125" style="2" customWidth="1"/>
    <col min="14584" max="14584" width="12.85546875" style="2" customWidth="1"/>
    <col min="14585" max="14585" width="16" style="2" customWidth="1"/>
    <col min="14586" max="14833" width="11.42578125" style="2"/>
    <col min="14834" max="14834" width="7.85546875" style="2" customWidth="1"/>
    <col min="14835" max="14835" width="58.5703125" style="2" customWidth="1"/>
    <col min="14836" max="14836" width="5.85546875" style="2" customWidth="1"/>
    <col min="14837" max="14837" width="8" style="2" customWidth="1"/>
    <col min="14838" max="14838" width="9.5703125" style="2" customWidth="1"/>
    <col min="14839" max="14839" width="7.42578125" style="2" customWidth="1"/>
    <col min="14840" max="14840" width="12.85546875" style="2" customWidth="1"/>
    <col min="14841" max="14841" width="16" style="2" customWidth="1"/>
    <col min="14842" max="15089" width="11.42578125" style="2"/>
    <col min="15090" max="15090" width="7.85546875" style="2" customWidth="1"/>
    <col min="15091" max="15091" width="58.5703125" style="2" customWidth="1"/>
    <col min="15092" max="15092" width="5.85546875" style="2" customWidth="1"/>
    <col min="15093" max="15093" width="8" style="2" customWidth="1"/>
    <col min="15094" max="15094" width="9.5703125" style="2" customWidth="1"/>
    <col min="15095" max="15095" width="7.42578125" style="2" customWidth="1"/>
    <col min="15096" max="15096" width="12.85546875" style="2" customWidth="1"/>
    <col min="15097" max="15097" width="16" style="2" customWidth="1"/>
    <col min="15098" max="15345" width="11.42578125" style="2"/>
    <col min="15346" max="15346" width="7.85546875" style="2" customWidth="1"/>
    <col min="15347" max="15347" width="58.5703125" style="2" customWidth="1"/>
    <col min="15348" max="15348" width="5.85546875" style="2" customWidth="1"/>
    <col min="15349" max="15349" width="8" style="2" customWidth="1"/>
    <col min="15350" max="15350" width="9.5703125" style="2" customWidth="1"/>
    <col min="15351" max="15351" width="7.42578125" style="2" customWidth="1"/>
    <col min="15352" max="15352" width="12.85546875" style="2" customWidth="1"/>
    <col min="15353" max="15353" width="16" style="2" customWidth="1"/>
    <col min="15354" max="15601" width="11.42578125" style="2"/>
    <col min="15602" max="15602" width="7.85546875" style="2" customWidth="1"/>
    <col min="15603" max="15603" width="58.5703125" style="2" customWidth="1"/>
    <col min="15604" max="15604" width="5.85546875" style="2" customWidth="1"/>
    <col min="15605" max="15605" width="8" style="2" customWidth="1"/>
    <col min="15606" max="15606" width="9.5703125" style="2" customWidth="1"/>
    <col min="15607" max="15607" width="7.42578125" style="2" customWidth="1"/>
    <col min="15608" max="15608" width="12.85546875" style="2" customWidth="1"/>
    <col min="15609" max="15609" width="16" style="2" customWidth="1"/>
    <col min="15610" max="15857" width="11.42578125" style="2"/>
    <col min="15858" max="15858" width="7.85546875" style="2" customWidth="1"/>
    <col min="15859" max="15859" width="58.5703125" style="2" customWidth="1"/>
    <col min="15860" max="15860" width="5.85546875" style="2" customWidth="1"/>
    <col min="15861" max="15861" width="8" style="2" customWidth="1"/>
    <col min="15862" max="15862" width="9.5703125" style="2" customWidth="1"/>
    <col min="15863" max="15863" width="7.42578125" style="2" customWidth="1"/>
    <col min="15864" max="15864" width="12.85546875" style="2" customWidth="1"/>
    <col min="15865" max="15865" width="16" style="2" customWidth="1"/>
    <col min="15866" max="16113" width="11.42578125" style="2"/>
    <col min="16114" max="16114" width="7.85546875" style="2" customWidth="1"/>
    <col min="16115" max="16115" width="58.5703125" style="2" customWidth="1"/>
    <col min="16116" max="16116" width="5.85546875" style="2" customWidth="1"/>
    <col min="16117" max="16117" width="8" style="2" customWidth="1"/>
    <col min="16118" max="16118" width="9.5703125" style="2" customWidth="1"/>
    <col min="16119" max="16119" width="7.42578125" style="2" customWidth="1"/>
    <col min="16120" max="16120" width="12.85546875" style="2" customWidth="1"/>
    <col min="16121" max="16121" width="16" style="2" customWidth="1"/>
    <col min="16122" max="16384" width="11.42578125" style="2"/>
  </cols>
  <sheetData>
    <row r="1" spans="1:7" ht="24.4" customHeight="1" x14ac:dyDescent="0.25">
      <c r="A1" s="56" t="s">
        <v>0</v>
      </c>
      <c r="B1" s="57"/>
      <c r="C1" s="57"/>
      <c r="D1" s="57"/>
      <c r="E1" s="57"/>
      <c r="F1" s="58"/>
      <c r="G1" s="1" t="s">
        <v>1</v>
      </c>
    </row>
    <row r="2" spans="1:7" ht="20.100000000000001" customHeight="1" x14ac:dyDescent="0.25">
      <c r="A2" s="59" t="s">
        <v>111</v>
      </c>
      <c r="B2" s="59"/>
      <c r="C2" s="59"/>
      <c r="D2" s="59"/>
      <c r="E2" s="59"/>
      <c r="F2" s="59"/>
      <c r="G2" s="3" t="s">
        <v>2</v>
      </c>
    </row>
    <row r="4" spans="1:7" x14ac:dyDescent="0.25">
      <c r="A4" s="4" t="s">
        <v>3</v>
      </c>
      <c r="C4" s="6"/>
      <c r="F4" s="8"/>
      <c r="G4" s="9"/>
    </row>
    <row r="5" spans="1:7" x14ac:dyDescent="0.25">
      <c r="A5" s="4" t="s">
        <v>4</v>
      </c>
      <c r="C5" s="6"/>
      <c r="F5" s="8"/>
      <c r="G5" s="9"/>
    </row>
    <row r="6" spans="1:7" ht="9" customHeight="1" thickBot="1" x14ac:dyDescent="0.3">
      <c r="A6" s="10"/>
      <c r="C6" s="6"/>
      <c r="F6" s="8"/>
      <c r="G6" s="9"/>
    </row>
    <row r="7" spans="1:7" s="6" customFormat="1" ht="13.5" customHeight="1" thickBot="1" x14ac:dyDescent="0.3">
      <c r="A7" s="60" t="s">
        <v>5</v>
      </c>
      <c r="B7" s="11"/>
      <c r="C7" s="12"/>
      <c r="D7" s="63" t="s">
        <v>6</v>
      </c>
      <c r="E7" s="63" t="s">
        <v>7</v>
      </c>
      <c r="F7" s="65" t="s">
        <v>8</v>
      </c>
      <c r="G7" s="66"/>
    </row>
    <row r="8" spans="1:7" s="6" customFormat="1" ht="18" customHeight="1" x14ac:dyDescent="0.25">
      <c r="A8" s="61"/>
      <c r="B8" s="13" t="s">
        <v>9</v>
      </c>
      <c r="C8" s="14" t="s">
        <v>10</v>
      </c>
      <c r="D8" s="64"/>
      <c r="E8" s="64"/>
      <c r="F8" s="67" t="s">
        <v>11</v>
      </c>
      <c r="G8" s="67" t="s">
        <v>12</v>
      </c>
    </row>
    <row r="9" spans="1:7" s="6" customFormat="1" ht="18" customHeight="1" thickBot="1" x14ac:dyDescent="0.3">
      <c r="A9" s="62"/>
      <c r="B9" s="13"/>
      <c r="C9" s="15"/>
      <c r="D9" s="64"/>
      <c r="E9" s="64"/>
      <c r="F9" s="68"/>
      <c r="G9" s="68"/>
    </row>
    <row r="10" spans="1:7" x14ac:dyDescent="0.25">
      <c r="A10" s="16"/>
      <c r="B10" s="17"/>
      <c r="C10" s="18"/>
      <c r="D10" s="19"/>
      <c r="E10" s="20"/>
      <c r="F10" s="21"/>
      <c r="G10" s="22"/>
    </row>
    <row r="11" spans="1:7" x14ac:dyDescent="0.25">
      <c r="A11" s="23">
        <v>1</v>
      </c>
      <c r="B11" s="24" t="s">
        <v>13</v>
      </c>
      <c r="C11" s="25"/>
      <c r="D11" s="26"/>
      <c r="E11" s="26"/>
      <c r="F11" s="27"/>
      <c r="G11" s="28"/>
    </row>
    <row r="12" spans="1:7" x14ac:dyDescent="0.25">
      <c r="A12" s="29" t="s">
        <v>14</v>
      </c>
      <c r="B12" s="30" t="s">
        <v>15</v>
      </c>
      <c r="C12" s="25" t="s">
        <v>16</v>
      </c>
      <c r="D12" s="26" t="s">
        <v>16</v>
      </c>
      <c r="E12" s="26"/>
      <c r="F12" s="27"/>
      <c r="G12" s="28"/>
    </row>
    <row r="13" spans="1:7" x14ac:dyDescent="0.25">
      <c r="A13" s="29" t="s">
        <v>17</v>
      </c>
      <c r="B13" s="30" t="s">
        <v>18</v>
      </c>
      <c r="C13" s="25" t="s">
        <v>16</v>
      </c>
      <c r="D13" s="26" t="s">
        <v>16</v>
      </c>
      <c r="E13" s="26"/>
      <c r="F13" s="27"/>
      <c r="G13" s="28"/>
    </row>
    <row r="14" spans="1:7" x14ac:dyDescent="0.25">
      <c r="A14" s="29"/>
      <c r="B14" s="30"/>
      <c r="C14" s="25"/>
      <c r="D14" s="26"/>
      <c r="E14" s="26"/>
      <c r="F14" s="27"/>
      <c r="G14" s="28"/>
    </row>
    <row r="15" spans="1:7" x14ac:dyDescent="0.25">
      <c r="A15" s="23">
        <v>2</v>
      </c>
      <c r="B15" s="24" t="s">
        <v>19</v>
      </c>
      <c r="C15" s="25"/>
      <c r="D15" s="26"/>
      <c r="E15" s="26"/>
      <c r="F15" s="27"/>
      <c r="G15" s="28"/>
    </row>
    <row r="16" spans="1:7" x14ac:dyDescent="0.25">
      <c r="A16" s="29" t="s">
        <v>20</v>
      </c>
      <c r="B16" s="30" t="s">
        <v>21</v>
      </c>
      <c r="C16" s="25" t="s">
        <v>16</v>
      </c>
      <c r="D16" s="26" t="s">
        <v>16</v>
      </c>
      <c r="E16" s="26"/>
      <c r="F16" s="27"/>
      <c r="G16" s="28"/>
    </row>
    <row r="17" spans="1:7" x14ac:dyDescent="0.25">
      <c r="A17" s="29" t="s">
        <v>22</v>
      </c>
      <c r="B17" s="30" t="s">
        <v>23</v>
      </c>
      <c r="C17" s="25"/>
      <c r="D17" s="26"/>
      <c r="E17" s="26"/>
      <c r="F17" s="27"/>
      <c r="G17" s="28"/>
    </row>
    <row r="18" spans="1:7" x14ac:dyDescent="0.25">
      <c r="A18" s="29" t="s">
        <v>24</v>
      </c>
      <c r="B18" s="30" t="s">
        <v>25</v>
      </c>
      <c r="C18" s="25" t="s">
        <v>16</v>
      </c>
      <c r="D18" s="26" t="s">
        <v>16</v>
      </c>
      <c r="E18" s="26"/>
      <c r="F18" s="27"/>
      <c r="G18" s="28"/>
    </row>
    <row r="19" spans="1:7" x14ac:dyDescent="0.25">
      <c r="A19" s="29" t="s">
        <v>26</v>
      </c>
      <c r="B19" s="30" t="s">
        <v>27</v>
      </c>
      <c r="C19" s="25" t="s">
        <v>16</v>
      </c>
      <c r="D19" s="26" t="s">
        <v>16</v>
      </c>
      <c r="E19" s="26"/>
      <c r="F19" s="27"/>
      <c r="G19" s="28"/>
    </row>
    <row r="20" spans="1:7" x14ac:dyDescent="0.25">
      <c r="A20" s="29" t="s">
        <v>28</v>
      </c>
      <c r="B20" s="30" t="s">
        <v>29</v>
      </c>
      <c r="C20" s="25" t="s">
        <v>16</v>
      </c>
      <c r="D20" s="26" t="s">
        <v>16</v>
      </c>
      <c r="E20" s="26"/>
      <c r="F20" s="27"/>
      <c r="G20" s="28"/>
    </row>
    <row r="21" spans="1:7" x14ac:dyDescent="0.25">
      <c r="A21" s="29" t="s">
        <v>30</v>
      </c>
      <c r="B21" s="30" t="s">
        <v>31</v>
      </c>
      <c r="C21" s="25" t="s">
        <v>16</v>
      </c>
      <c r="D21" s="26" t="s">
        <v>16</v>
      </c>
      <c r="E21" s="26"/>
      <c r="F21" s="27"/>
      <c r="G21" s="28"/>
    </row>
    <row r="22" spans="1:7" x14ac:dyDescent="0.25">
      <c r="A22" s="29" t="s">
        <v>32</v>
      </c>
      <c r="B22" s="30" t="s">
        <v>33</v>
      </c>
      <c r="C22" s="25" t="s">
        <v>34</v>
      </c>
      <c r="D22" s="26">
        <v>1</v>
      </c>
      <c r="E22" s="26"/>
      <c r="F22" s="27"/>
      <c r="G22" s="31"/>
    </row>
    <row r="23" spans="1:7" x14ac:dyDescent="0.25">
      <c r="A23" s="29" t="s">
        <v>35</v>
      </c>
      <c r="B23" s="30" t="s">
        <v>36</v>
      </c>
      <c r="C23" s="25" t="s">
        <v>16</v>
      </c>
      <c r="D23" s="26" t="s">
        <v>16</v>
      </c>
      <c r="E23" s="26"/>
      <c r="F23" s="27"/>
      <c r="G23" s="28"/>
    </row>
    <row r="24" spans="1:7" x14ac:dyDescent="0.25">
      <c r="A24" s="29"/>
      <c r="B24" s="30"/>
      <c r="C24" s="25"/>
      <c r="D24" s="26"/>
      <c r="E24" s="26"/>
      <c r="F24" s="27"/>
      <c r="G24" s="28"/>
    </row>
    <row r="25" spans="1:7" x14ac:dyDescent="0.25">
      <c r="A25" s="23">
        <v>3</v>
      </c>
      <c r="B25" s="24" t="s">
        <v>37</v>
      </c>
      <c r="C25" s="25" t="s">
        <v>16</v>
      </c>
      <c r="D25" s="26" t="s">
        <v>16</v>
      </c>
      <c r="E25" s="26"/>
      <c r="F25" s="27"/>
      <c r="G25" s="28"/>
    </row>
    <row r="26" spans="1:7" x14ac:dyDescent="0.25">
      <c r="A26" s="29"/>
      <c r="B26" s="30"/>
      <c r="C26" s="25"/>
      <c r="D26" s="26"/>
      <c r="E26" s="26"/>
      <c r="F26" s="27"/>
      <c r="G26" s="28"/>
    </row>
    <row r="27" spans="1:7" x14ac:dyDescent="0.25">
      <c r="A27" s="23">
        <v>4</v>
      </c>
      <c r="B27" s="24" t="s">
        <v>38</v>
      </c>
      <c r="C27" s="25"/>
      <c r="D27" s="26"/>
      <c r="E27" s="26"/>
      <c r="F27" s="27"/>
      <c r="G27" s="28"/>
    </row>
    <row r="28" spans="1:7" x14ac:dyDescent="0.25">
      <c r="A28" s="29" t="s">
        <v>39</v>
      </c>
      <c r="B28" s="30" t="s">
        <v>40</v>
      </c>
      <c r="C28" s="25" t="s">
        <v>34</v>
      </c>
      <c r="D28" s="26">
        <v>1</v>
      </c>
      <c r="E28" s="26"/>
      <c r="F28" s="27"/>
      <c r="G28" s="31"/>
    </row>
    <row r="29" spans="1:7" x14ac:dyDescent="0.25">
      <c r="A29" s="29" t="s">
        <v>39</v>
      </c>
      <c r="B29" s="30" t="s">
        <v>41</v>
      </c>
      <c r="C29" s="25" t="s">
        <v>42</v>
      </c>
      <c r="D29" s="26">
        <v>1</v>
      </c>
      <c r="E29" s="26"/>
      <c r="F29" s="27"/>
      <c r="G29" s="31"/>
    </row>
    <row r="30" spans="1:7" ht="24" x14ac:dyDescent="0.25">
      <c r="A30" s="29" t="s">
        <v>43</v>
      </c>
      <c r="B30" s="30" t="s">
        <v>44</v>
      </c>
      <c r="C30" s="25" t="s">
        <v>16</v>
      </c>
      <c r="D30" s="26" t="s">
        <v>16</v>
      </c>
      <c r="E30" s="26"/>
      <c r="F30" s="27"/>
      <c r="G30" s="28"/>
    </row>
    <row r="31" spans="1:7" x14ac:dyDescent="0.25">
      <c r="A31" s="29" t="s">
        <v>45</v>
      </c>
      <c r="B31" s="30" t="s">
        <v>46</v>
      </c>
      <c r="C31" s="25"/>
      <c r="D31" s="26"/>
      <c r="E31" s="26"/>
      <c r="F31" s="27"/>
      <c r="G31" s="28"/>
    </row>
    <row r="32" spans="1:7" x14ac:dyDescent="0.25">
      <c r="A32" s="29" t="s">
        <v>47</v>
      </c>
      <c r="B32" s="30" t="s">
        <v>48</v>
      </c>
      <c r="C32" s="54" t="s">
        <v>34</v>
      </c>
      <c r="D32" s="55">
        <v>1</v>
      </c>
      <c r="E32" s="55"/>
      <c r="F32" s="55"/>
      <c r="G32" s="55"/>
    </row>
    <row r="33" spans="1:7" ht="24" x14ac:dyDescent="0.25">
      <c r="A33" s="29" t="s">
        <v>49</v>
      </c>
      <c r="B33" s="30" t="s">
        <v>50</v>
      </c>
      <c r="C33" s="54"/>
      <c r="D33" s="55"/>
      <c r="E33" s="55"/>
      <c r="F33" s="55"/>
      <c r="G33" s="55"/>
    </row>
    <row r="34" spans="1:7" x14ac:dyDescent="0.25">
      <c r="A34" s="29" t="s">
        <v>51</v>
      </c>
      <c r="B34" s="30" t="s">
        <v>52</v>
      </c>
      <c r="C34" s="54"/>
      <c r="D34" s="55"/>
      <c r="E34" s="55"/>
      <c r="F34" s="55"/>
      <c r="G34" s="55"/>
    </row>
    <row r="35" spans="1:7" x14ac:dyDescent="0.25">
      <c r="A35" s="29"/>
      <c r="B35" s="30"/>
      <c r="C35" s="25"/>
      <c r="D35" s="26"/>
      <c r="E35" s="26"/>
      <c r="F35" s="27"/>
      <c r="G35" s="28"/>
    </row>
    <row r="36" spans="1:7" x14ac:dyDescent="0.25">
      <c r="A36" s="29" t="s">
        <v>53</v>
      </c>
      <c r="B36" s="30" t="s">
        <v>54</v>
      </c>
      <c r="C36" s="25" t="s">
        <v>34</v>
      </c>
      <c r="D36" s="26">
        <v>1</v>
      </c>
      <c r="E36" s="26"/>
      <c r="F36" s="27"/>
      <c r="G36" s="31"/>
    </row>
    <row r="37" spans="1:7" x14ac:dyDescent="0.25">
      <c r="A37" s="29"/>
      <c r="B37" s="30"/>
      <c r="C37" s="25"/>
      <c r="D37" s="26"/>
      <c r="E37" s="26"/>
      <c r="F37" s="27"/>
      <c r="G37" s="28"/>
    </row>
    <row r="38" spans="1:7" ht="24" x14ac:dyDescent="0.25">
      <c r="A38" s="23">
        <v>5</v>
      </c>
      <c r="B38" s="24" t="s">
        <v>55</v>
      </c>
      <c r="C38" s="25"/>
      <c r="D38" s="26"/>
      <c r="E38" s="26"/>
      <c r="F38" s="27"/>
      <c r="G38" s="28"/>
    </row>
    <row r="39" spans="1:7" x14ac:dyDescent="0.25">
      <c r="A39" s="29" t="s">
        <v>56</v>
      </c>
      <c r="B39" s="30" t="s">
        <v>57</v>
      </c>
      <c r="C39" s="25"/>
      <c r="D39" s="26"/>
      <c r="E39" s="26"/>
      <c r="F39" s="27"/>
      <c r="G39" s="28"/>
    </row>
    <row r="40" spans="1:7" x14ac:dyDescent="0.25">
      <c r="A40" s="29" t="s">
        <v>58</v>
      </c>
      <c r="B40" s="30" t="s">
        <v>59</v>
      </c>
      <c r="C40" s="25"/>
      <c r="D40" s="26"/>
      <c r="E40" s="26"/>
      <c r="F40" s="27"/>
      <c r="G40" s="28"/>
    </row>
    <row r="41" spans="1:7" x14ac:dyDescent="0.25">
      <c r="A41" s="29"/>
      <c r="B41" s="33" t="s">
        <v>60</v>
      </c>
      <c r="C41" s="25" t="s">
        <v>34</v>
      </c>
      <c r="D41" s="26">
        <v>1</v>
      </c>
      <c r="E41" s="26"/>
      <c r="F41" s="34"/>
      <c r="G41" s="31"/>
    </row>
    <row r="42" spans="1:7" x14ac:dyDescent="0.25">
      <c r="A42" s="29"/>
      <c r="B42" s="33"/>
      <c r="C42" s="25"/>
      <c r="D42" s="26"/>
      <c r="E42" s="26"/>
      <c r="F42" s="35"/>
      <c r="G42" s="28"/>
    </row>
    <row r="43" spans="1:7" x14ac:dyDescent="0.25">
      <c r="A43" s="29" t="s">
        <v>61</v>
      </c>
      <c r="B43" s="30" t="s">
        <v>62</v>
      </c>
      <c r="C43" s="36" t="s">
        <v>63</v>
      </c>
      <c r="D43" s="36">
        <v>1</v>
      </c>
      <c r="E43" s="37"/>
      <c r="F43" s="38"/>
      <c r="G43" s="31"/>
    </row>
    <row r="44" spans="1:7" x14ac:dyDescent="0.25">
      <c r="A44" s="29"/>
      <c r="B44" s="30"/>
      <c r="C44" s="25"/>
      <c r="D44" s="26"/>
      <c r="E44" s="26"/>
      <c r="F44" s="27"/>
      <c r="G44" s="28"/>
    </row>
    <row r="45" spans="1:7" x14ac:dyDescent="0.25">
      <c r="A45" s="29" t="s">
        <v>64</v>
      </c>
      <c r="B45" s="30" t="s">
        <v>65</v>
      </c>
      <c r="C45" s="36" t="s">
        <v>66</v>
      </c>
      <c r="D45" s="36">
        <v>6</v>
      </c>
      <c r="E45" s="37"/>
      <c r="F45" s="38"/>
      <c r="G45" s="31"/>
    </row>
    <row r="46" spans="1:7" x14ac:dyDescent="0.25">
      <c r="A46" s="29"/>
      <c r="B46" s="30"/>
      <c r="C46" s="25"/>
      <c r="D46" s="26"/>
      <c r="E46" s="26"/>
      <c r="F46" s="27"/>
      <c r="G46" s="28"/>
    </row>
    <row r="47" spans="1:7" x14ac:dyDescent="0.25">
      <c r="A47" s="29" t="s">
        <v>67</v>
      </c>
      <c r="B47" s="30" t="s">
        <v>68</v>
      </c>
      <c r="C47" s="36" t="s">
        <v>63</v>
      </c>
      <c r="D47" s="36">
        <v>1</v>
      </c>
      <c r="E47" s="37"/>
      <c r="F47" s="38"/>
      <c r="G47" s="31"/>
    </row>
    <row r="48" spans="1:7" x14ac:dyDescent="0.25">
      <c r="A48" s="29"/>
      <c r="B48" s="30"/>
      <c r="C48" s="25"/>
      <c r="D48" s="26"/>
      <c r="E48" s="26"/>
      <c r="F48" s="27"/>
      <c r="G48" s="28"/>
    </row>
    <row r="49" spans="1:7" x14ac:dyDescent="0.25">
      <c r="A49" s="29" t="s">
        <v>69</v>
      </c>
      <c r="B49" s="30" t="s">
        <v>70</v>
      </c>
      <c r="C49" s="36" t="s">
        <v>66</v>
      </c>
      <c r="D49" s="36">
        <v>14</v>
      </c>
      <c r="E49" s="37"/>
      <c r="F49" s="38"/>
      <c r="G49" s="31"/>
    </row>
    <row r="50" spans="1:7" x14ac:dyDescent="0.25">
      <c r="A50" s="29"/>
      <c r="B50" s="30"/>
      <c r="C50" s="25"/>
      <c r="D50" s="26"/>
      <c r="E50" s="26"/>
      <c r="F50" s="27"/>
      <c r="G50" s="28"/>
    </row>
    <row r="51" spans="1:7" x14ac:dyDescent="0.25">
      <c r="A51" s="29" t="s">
        <v>71</v>
      </c>
      <c r="B51" s="30" t="s">
        <v>72</v>
      </c>
      <c r="C51" s="36" t="s">
        <v>66</v>
      </c>
      <c r="D51" s="36">
        <v>20</v>
      </c>
      <c r="E51" s="37"/>
      <c r="F51" s="38"/>
      <c r="G51" s="31"/>
    </row>
    <row r="52" spans="1:7" x14ac:dyDescent="0.25">
      <c r="A52" s="29"/>
      <c r="B52" s="33" t="s">
        <v>73</v>
      </c>
      <c r="C52" s="36" t="s">
        <v>66</v>
      </c>
      <c r="D52" s="36">
        <v>2</v>
      </c>
      <c r="E52" s="37"/>
      <c r="F52" s="38"/>
      <c r="G52" s="31"/>
    </row>
    <row r="53" spans="1:7" x14ac:dyDescent="0.25">
      <c r="A53" s="29"/>
      <c r="B53" s="30"/>
      <c r="C53" s="25"/>
      <c r="D53" s="26"/>
      <c r="E53" s="26"/>
      <c r="F53" s="27"/>
      <c r="G53" s="28"/>
    </row>
    <row r="54" spans="1:7" x14ac:dyDescent="0.25">
      <c r="A54" s="29" t="s">
        <v>74</v>
      </c>
      <c r="B54" s="30" t="s">
        <v>75</v>
      </c>
      <c r="C54" s="36" t="s">
        <v>76</v>
      </c>
      <c r="D54" s="36">
        <v>5</v>
      </c>
      <c r="E54" s="37"/>
      <c r="F54" s="38"/>
      <c r="G54" s="31"/>
    </row>
    <row r="55" spans="1:7" x14ac:dyDescent="0.25">
      <c r="A55" s="29"/>
      <c r="B55" s="30"/>
      <c r="C55" s="25"/>
      <c r="D55" s="26"/>
      <c r="E55" s="26"/>
      <c r="F55" s="27"/>
      <c r="G55" s="28"/>
    </row>
    <row r="56" spans="1:7" x14ac:dyDescent="0.25">
      <c r="A56" s="29" t="s">
        <v>77</v>
      </c>
      <c r="B56" s="30" t="s">
        <v>78</v>
      </c>
      <c r="C56" s="36" t="s">
        <v>79</v>
      </c>
      <c r="D56" s="36">
        <v>10</v>
      </c>
      <c r="E56" s="37"/>
      <c r="F56" s="38"/>
      <c r="G56" s="31"/>
    </row>
    <row r="57" spans="1:7" x14ac:dyDescent="0.25">
      <c r="A57" s="29"/>
      <c r="B57" s="30"/>
      <c r="C57" s="25"/>
      <c r="D57" s="26"/>
      <c r="E57" s="26"/>
      <c r="F57" s="27"/>
      <c r="G57" s="28"/>
    </row>
    <row r="58" spans="1:7" x14ac:dyDescent="0.25">
      <c r="A58" s="29" t="s">
        <v>80</v>
      </c>
      <c r="B58" s="30" t="s">
        <v>81</v>
      </c>
      <c r="C58" s="36" t="s">
        <v>34</v>
      </c>
      <c r="D58" s="36">
        <v>1</v>
      </c>
      <c r="E58" s="37"/>
      <c r="F58" s="38"/>
      <c r="G58" s="31"/>
    </row>
    <row r="59" spans="1:7" x14ac:dyDescent="0.25">
      <c r="A59" s="29"/>
      <c r="B59" s="30"/>
      <c r="C59" s="36"/>
      <c r="D59" s="36"/>
      <c r="E59" s="37"/>
      <c r="F59" s="38"/>
      <c r="G59" s="31"/>
    </row>
    <row r="60" spans="1:7" x14ac:dyDescent="0.25">
      <c r="A60" s="29" t="s">
        <v>82</v>
      </c>
      <c r="B60" s="30" t="s">
        <v>83</v>
      </c>
      <c r="C60" s="36" t="s">
        <v>76</v>
      </c>
      <c r="D60" s="36">
        <v>400</v>
      </c>
      <c r="E60" s="37"/>
      <c r="F60" s="38"/>
      <c r="G60" s="31"/>
    </row>
    <row r="61" spans="1:7" x14ac:dyDescent="0.25">
      <c r="A61" s="29"/>
      <c r="B61" s="30"/>
      <c r="C61" s="25"/>
      <c r="D61" s="26"/>
      <c r="E61" s="26"/>
      <c r="F61" s="27"/>
      <c r="G61" s="28"/>
    </row>
    <row r="62" spans="1:7" x14ac:dyDescent="0.25">
      <c r="A62" s="29" t="s">
        <v>84</v>
      </c>
      <c r="B62" s="30" t="s">
        <v>85</v>
      </c>
      <c r="C62" s="36" t="s">
        <v>34</v>
      </c>
      <c r="D62" s="36">
        <v>1</v>
      </c>
      <c r="E62" s="37"/>
      <c r="F62" s="38"/>
      <c r="G62" s="31"/>
    </row>
    <row r="63" spans="1:7" x14ac:dyDescent="0.25">
      <c r="A63" s="29"/>
      <c r="B63" s="30"/>
      <c r="C63" s="25"/>
      <c r="D63" s="26"/>
      <c r="E63" s="26"/>
      <c r="F63" s="27"/>
      <c r="G63" s="28"/>
    </row>
    <row r="64" spans="1:7" x14ac:dyDescent="0.25">
      <c r="A64" s="29" t="s">
        <v>86</v>
      </c>
      <c r="B64" s="30" t="s">
        <v>87</v>
      </c>
      <c r="C64" s="36" t="s">
        <v>66</v>
      </c>
      <c r="D64" s="36">
        <v>10</v>
      </c>
      <c r="E64" s="37"/>
      <c r="F64" s="38"/>
      <c r="G64" s="31"/>
    </row>
    <row r="65" spans="1:7" x14ac:dyDescent="0.25">
      <c r="A65" s="29"/>
      <c r="B65" s="30"/>
      <c r="C65" s="25"/>
      <c r="D65" s="26"/>
      <c r="E65" s="26"/>
      <c r="F65" s="27"/>
      <c r="G65" s="28"/>
    </row>
    <row r="66" spans="1:7" ht="24" x14ac:dyDescent="0.25">
      <c r="A66" s="29" t="s">
        <v>88</v>
      </c>
      <c r="B66" s="30" t="s">
        <v>89</v>
      </c>
      <c r="C66" s="36" t="s">
        <v>66</v>
      </c>
      <c r="D66" s="36">
        <v>10</v>
      </c>
      <c r="E66" s="37"/>
      <c r="F66" s="38"/>
      <c r="G66" s="31"/>
    </row>
    <row r="67" spans="1:7" x14ac:dyDescent="0.25">
      <c r="A67" s="29"/>
      <c r="B67" s="30"/>
      <c r="C67" s="25"/>
      <c r="D67" s="26"/>
      <c r="E67" s="26"/>
      <c r="F67" s="27"/>
      <c r="G67" s="28"/>
    </row>
    <row r="68" spans="1:7" x14ac:dyDescent="0.25">
      <c r="A68" s="29" t="s">
        <v>90</v>
      </c>
      <c r="B68" s="30" t="s">
        <v>91</v>
      </c>
      <c r="C68" s="36" t="s">
        <v>34</v>
      </c>
      <c r="D68" s="36">
        <v>1</v>
      </c>
      <c r="E68" s="37"/>
      <c r="F68" s="38"/>
      <c r="G68" s="31"/>
    </row>
    <row r="69" spans="1:7" x14ac:dyDescent="0.25">
      <c r="A69" s="29"/>
      <c r="B69" s="30"/>
      <c r="C69" s="25"/>
      <c r="D69" s="26"/>
      <c r="E69" s="26"/>
      <c r="F69" s="27"/>
      <c r="G69" s="28"/>
    </row>
    <row r="70" spans="1:7" x14ac:dyDescent="0.25">
      <c r="A70" s="29" t="s">
        <v>92</v>
      </c>
      <c r="B70" s="30" t="s">
        <v>93</v>
      </c>
      <c r="C70" s="36" t="s">
        <v>66</v>
      </c>
      <c r="D70" s="36">
        <v>7</v>
      </c>
      <c r="E70" s="37"/>
      <c r="F70" s="38"/>
      <c r="G70" s="31"/>
    </row>
    <row r="71" spans="1:7" x14ac:dyDescent="0.25">
      <c r="A71" s="29"/>
      <c r="B71" s="30"/>
      <c r="C71" s="25"/>
      <c r="D71" s="26"/>
      <c r="E71" s="26"/>
      <c r="F71" s="27"/>
      <c r="G71" s="28"/>
    </row>
    <row r="72" spans="1:7" x14ac:dyDescent="0.25">
      <c r="A72" s="29" t="s">
        <v>94</v>
      </c>
      <c r="B72" s="30" t="s">
        <v>95</v>
      </c>
      <c r="C72" s="36" t="s">
        <v>34</v>
      </c>
      <c r="D72" s="36">
        <v>2</v>
      </c>
      <c r="E72" s="37"/>
      <c r="F72" s="38"/>
      <c r="G72" s="31"/>
    </row>
    <row r="73" spans="1:7" x14ac:dyDescent="0.25">
      <c r="A73" s="29"/>
      <c r="B73" s="30"/>
      <c r="C73" s="25"/>
      <c r="D73" s="26"/>
      <c r="E73" s="26"/>
      <c r="F73" s="27"/>
      <c r="G73" s="28"/>
    </row>
    <row r="74" spans="1:7" x14ac:dyDescent="0.25">
      <c r="A74" s="29" t="s">
        <v>96</v>
      </c>
      <c r="B74" s="30" t="s">
        <v>97</v>
      </c>
      <c r="C74" s="25"/>
      <c r="D74" s="26"/>
      <c r="E74" s="26"/>
      <c r="F74" s="27"/>
      <c r="G74" s="28"/>
    </row>
    <row r="75" spans="1:7" x14ac:dyDescent="0.25">
      <c r="A75" s="29"/>
      <c r="B75" s="33" t="s">
        <v>98</v>
      </c>
      <c r="C75" s="25" t="s">
        <v>99</v>
      </c>
      <c r="D75" s="26">
        <f>61.5*(6.61+7.35*5+8.23)</f>
        <v>3172.7850000000003</v>
      </c>
      <c r="E75" s="26"/>
      <c r="F75" s="27"/>
      <c r="G75" s="31"/>
    </row>
    <row r="76" spans="1:7" x14ac:dyDescent="0.25">
      <c r="A76" s="29"/>
      <c r="B76" s="33" t="s">
        <v>100</v>
      </c>
      <c r="C76" s="25" t="s">
        <v>66</v>
      </c>
      <c r="D76" s="26">
        <v>14</v>
      </c>
      <c r="E76" s="26"/>
      <c r="F76" s="27"/>
      <c r="G76" s="31"/>
    </row>
    <row r="77" spans="1:7" x14ac:dyDescent="0.25">
      <c r="A77" s="29"/>
      <c r="B77" s="33"/>
      <c r="C77" s="25"/>
      <c r="D77" s="26"/>
      <c r="E77" s="26"/>
      <c r="F77" s="27"/>
      <c r="G77" s="28"/>
    </row>
    <row r="78" spans="1:7" x14ac:dyDescent="0.25">
      <c r="A78" s="29" t="s">
        <v>101</v>
      </c>
      <c r="B78" s="30" t="s">
        <v>102</v>
      </c>
      <c r="C78" s="25"/>
      <c r="D78" s="26"/>
      <c r="E78" s="26"/>
      <c r="F78" s="27"/>
      <c r="G78" s="31"/>
    </row>
    <row r="79" spans="1:7" x14ac:dyDescent="0.25">
      <c r="A79" s="29"/>
      <c r="B79" s="33" t="s">
        <v>103</v>
      </c>
      <c r="C79" s="25" t="s">
        <v>42</v>
      </c>
      <c r="D79" s="26">
        <v>1</v>
      </c>
      <c r="E79" s="26"/>
      <c r="F79" s="27"/>
      <c r="G79" s="31"/>
    </row>
    <row r="80" spans="1:7" x14ac:dyDescent="0.25">
      <c r="A80" s="29"/>
      <c r="B80" s="33" t="s">
        <v>104</v>
      </c>
      <c r="C80" s="25" t="s">
        <v>42</v>
      </c>
      <c r="D80" s="26">
        <v>1</v>
      </c>
      <c r="E80" s="26"/>
      <c r="F80" s="27"/>
      <c r="G80" s="31"/>
    </row>
    <row r="81" spans="1:8" x14ac:dyDescent="0.25">
      <c r="A81" s="29"/>
      <c r="B81" s="33"/>
      <c r="C81" s="25"/>
      <c r="D81" s="26"/>
      <c r="E81" s="26"/>
      <c r="F81" s="27"/>
      <c r="G81" s="31"/>
    </row>
    <row r="82" spans="1:8" x14ac:dyDescent="0.25">
      <c r="A82" s="69"/>
      <c r="B82" s="70"/>
      <c r="C82" s="32"/>
      <c r="D82" s="71"/>
      <c r="E82" s="71"/>
      <c r="F82" s="73"/>
      <c r="G82" s="75"/>
    </row>
    <row r="83" spans="1:8" x14ac:dyDescent="0.25">
      <c r="A83" s="69"/>
      <c r="B83" s="70"/>
      <c r="C83" s="32"/>
      <c r="D83" s="71"/>
      <c r="E83" s="71"/>
      <c r="F83" s="73"/>
      <c r="G83" s="75"/>
    </row>
    <row r="84" spans="1:8" x14ac:dyDescent="0.25">
      <c r="A84" s="69"/>
      <c r="C84" s="32"/>
      <c r="D84" s="71"/>
      <c r="E84" s="71"/>
      <c r="F84" s="73"/>
      <c r="G84" s="75"/>
    </row>
    <row r="85" spans="1:8" ht="12.75" thickBot="1" x14ac:dyDescent="0.3">
      <c r="A85" s="40"/>
      <c r="B85" s="41"/>
      <c r="C85" s="42"/>
      <c r="D85" s="43"/>
      <c r="E85" s="44"/>
      <c r="F85" s="74"/>
      <c r="G85" s="72"/>
      <c r="H85" s="5"/>
    </row>
    <row r="86" spans="1:8" ht="12.75" thickTop="1" x14ac:dyDescent="0.25">
      <c r="A86" s="47"/>
      <c r="B86" s="30"/>
      <c r="C86" s="36"/>
      <c r="D86" s="36"/>
      <c r="E86" s="37"/>
      <c r="F86" s="48"/>
      <c r="G86" s="49"/>
    </row>
    <row r="87" spans="1:8" x14ac:dyDescent="0.25">
      <c r="A87" s="47"/>
      <c r="B87" s="30" t="s">
        <v>108</v>
      </c>
      <c r="C87" s="36"/>
      <c r="D87" s="36"/>
      <c r="E87" s="37"/>
      <c r="F87" s="48"/>
      <c r="G87" s="50">
        <f>SUM(G10:G86)</f>
        <v>0</v>
      </c>
    </row>
    <row r="88" spans="1:8" x14ac:dyDescent="0.25">
      <c r="A88" s="47"/>
      <c r="B88" s="30"/>
      <c r="C88" s="36"/>
      <c r="D88" s="36"/>
      <c r="E88" s="37"/>
      <c r="F88" s="48"/>
      <c r="G88" s="50"/>
    </row>
    <row r="89" spans="1:8" ht="12.75" thickBot="1" x14ac:dyDescent="0.3">
      <c r="A89" s="47"/>
      <c r="B89" s="30" t="s">
        <v>109</v>
      </c>
      <c r="C89" s="36"/>
      <c r="D89" s="36"/>
      <c r="E89" s="37"/>
      <c r="F89" s="48"/>
      <c r="G89" s="50">
        <f>G87*0.2</f>
        <v>0</v>
      </c>
    </row>
    <row r="90" spans="1:8" ht="12.75" thickTop="1" x14ac:dyDescent="0.25">
      <c r="A90" s="47"/>
      <c r="B90" s="30"/>
      <c r="C90" s="36"/>
      <c r="D90" s="36"/>
      <c r="E90" s="37"/>
      <c r="F90" s="48"/>
      <c r="G90" s="51"/>
    </row>
    <row r="91" spans="1:8" x14ac:dyDescent="0.25">
      <c r="A91" s="47"/>
      <c r="B91" s="30"/>
      <c r="C91" s="36"/>
      <c r="D91" s="36"/>
      <c r="E91" s="37"/>
      <c r="F91" s="48"/>
      <c r="G91" s="50"/>
    </row>
    <row r="92" spans="1:8" x14ac:dyDescent="0.25">
      <c r="A92" s="47"/>
      <c r="B92" s="30" t="s">
        <v>110</v>
      </c>
      <c r="C92" s="36"/>
      <c r="D92" s="36"/>
      <c r="E92" s="37"/>
      <c r="F92" s="48"/>
      <c r="G92" s="50">
        <f>G89+G87</f>
        <v>0</v>
      </c>
    </row>
    <row r="93" spans="1:8" ht="12.75" thickBot="1" x14ac:dyDescent="0.3">
      <c r="A93" s="40"/>
      <c r="B93" s="41"/>
      <c r="C93" s="42"/>
      <c r="D93" s="43"/>
      <c r="E93" s="44"/>
      <c r="F93" s="45"/>
      <c r="G93" s="46"/>
    </row>
    <row r="94" spans="1:8" ht="12.75" thickTop="1" x14ac:dyDescent="0.25">
      <c r="A94" s="47"/>
      <c r="B94" s="30"/>
      <c r="C94" s="36"/>
      <c r="D94" s="36"/>
      <c r="E94" s="37"/>
      <c r="F94" s="48"/>
      <c r="G94" s="50"/>
    </row>
    <row r="95" spans="1:8" x14ac:dyDescent="0.25">
      <c r="A95" s="23">
        <v>6</v>
      </c>
      <c r="B95" s="24" t="s">
        <v>105</v>
      </c>
      <c r="C95" s="25"/>
      <c r="D95" s="26"/>
      <c r="E95" s="26"/>
      <c r="F95" s="27"/>
      <c r="G95" s="31"/>
    </row>
    <row r="96" spans="1:8" x14ac:dyDescent="0.25">
      <c r="A96" s="23"/>
      <c r="B96" s="76" t="s">
        <v>112</v>
      </c>
      <c r="C96" s="25"/>
      <c r="D96" s="26"/>
      <c r="E96" s="26"/>
      <c r="F96" s="27"/>
      <c r="G96" s="31"/>
    </row>
    <row r="97" spans="1:7" x14ac:dyDescent="0.25">
      <c r="A97" s="25" t="s">
        <v>80</v>
      </c>
      <c r="B97" s="33" t="s">
        <v>81</v>
      </c>
      <c r="C97" s="36" t="s">
        <v>34</v>
      </c>
      <c r="D97" s="36">
        <v>-1</v>
      </c>
      <c r="E97" s="37"/>
      <c r="F97" s="38"/>
      <c r="G97" s="31"/>
    </row>
    <row r="98" spans="1:7" x14ac:dyDescent="0.25">
      <c r="A98" s="25" t="s">
        <v>82</v>
      </c>
      <c r="B98" s="33" t="s">
        <v>83</v>
      </c>
      <c r="C98" s="36" t="s">
        <v>76</v>
      </c>
      <c r="D98" s="36">
        <v>-400</v>
      </c>
      <c r="E98" s="37"/>
      <c r="F98" s="38"/>
      <c r="G98" s="31"/>
    </row>
    <row r="99" spans="1:7" x14ac:dyDescent="0.25">
      <c r="A99" s="29"/>
      <c r="B99" s="30"/>
      <c r="C99" s="36"/>
      <c r="D99" s="36"/>
      <c r="E99" s="37"/>
      <c r="F99" s="38"/>
      <c r="G99" s="31"/>
    </row>
    <row r="100" spans="1:7" x14ac:dyDescent="0.25">
      <c r="A100" s="29"/>
      <c r="B100" s="76" t="s">
        <v>113</v>
      </c>
      <c r="C100" s="36"/>
      <c r="D100" s="36"/>
      <c r="E100" s="37"/>
      <c r="F100" s="38"/>
      <c r="G100" s="31"/>
    </row>
    <row r="101" spans="1:7" x14ac:dyDescent="0.25">
      <c r="A101" s="23"/>
      <c r="B101" s="33" t="s">
        <v>106</v>
      </c>
      <c r="C101" s="36" t="s">
        <v>76</v>
      </c>
      <c r="D101" s="36">
        <v>400</v>
      </c>
      <c r="E101" s="26"/>
      <c r="F101" s="27"/>
      <c r="G101" s="31"/>
    </row>
    <row r="102" spans="1:7" ht="36" x14ac:dyDescent="0.25">
      <c r="A102" s="23"/>
      <c r="B102" s="39" t="s">
        <v>107</v>
      </c>
      <c r="C102" s="36" t="s">
        <v>76</v>
      </c>
      <c r="D102" s="36">
        <v>400</v>
      </c>
      <c r="E102" s="26"/>
      <c r="F102" s="27"/>
      <c r="G102" s="31"/>
    </row>
    <row r="103" spans="1:7" ht="12.75" thickBot="1" x14ac:dyDescent="0.3">
      <c r="A103" s="40"/>
      <c r="B103" s="41"/>
      <c r="C103" s="42"/>
      <c r="D103" s="43"/>
      <c r="E103" s="44"/>
      <c r="F103" s="74"/>
      <c r="G103" s="72"/>
    </row>
    <row r="104" spans="1:7" ht="12.75" thickTop="1" x14ac:dyDescent="0.25">
      <c r="A104" s="47"/>
      <c r="B104" s="30"/>
      <c r="C104" s="36"/>
      <c r="D104" s="36"/>
      <c r="E104" s="37"/>
      <c r="F104" s="48"/>
      <c r="G104" s="49"/>
    </row>
    <row r="105" spans="1:7" x14ac:dyDescent="0.25">
      <c r="A105" s="47"/>
      <c r="B105" s="30" t="s">
        <v>114</v>
      </c>
      <c r="C105" s="36"/>
      <c r="D105" s="36"/>
      <c r="E105" s="37"/>
      <c r="F105" s="48"/>
      <c r="G105" s="50">
        <f>SUM(G95:G102)</f>
        <v>0</v>
      </c>
    </row>
    <row r="106" spans="1:7" x14ac:dyDescent="0.25">
      <c r="A106" s="47"/>
      <c r="B106" s="30"/>
      <c r="C106" s="36"/>
      <c r="D106" s="36"/>
      <c r="E106" s="37"/>
      <c r="F106" s="48"/>
      <c r="G106" s="50"/>
    </row>
    <row r="107" spans="1:7" ht="12.75" thickBot="1" x14ac:dyDescent="0.3">
      <c r="A107" s="47"/>
      <c r="B107" s="30" t="s">
        <v>109</v>
      </c>
      <c r="C107" s="36"/>
      <c r="D107" s="36"/>
      <c r="E107" s="37"/>
      <c r="F107" s="48"/>
      <c r="G107" s="50">
        <f>G105*0.2</f>
        <v>0</v>
      </c>
    </row>
    <row r="108" spans="1:7" ht="12.75" thickTop="1" x14ac:dyDescent="0.25">
      <c r="A108" s="47"/>
      <c r="B108" s="30"/>
      <c r="C108" s="36"/>
      <c r="D108" s="36"/>
      <c r="E108" s="37"/>
      <c r="F108" s="48"/>
      <c r="G108" s="51"/>
    </row>
    <row r="109" spans="1:7" x14ac:dyDescent="0.25">
      <c r="A109" s="47"/>
      <c r="B109" s="30"/>
      <c r="C109" s="36"/>
      <c r="D109" s="36"/>
      <c r="E109" s="37"/>
      <c r="F109" s="48"/>
      <c r="G109" s="50"/>
    </row>
    <row r="110" spans="1:7" x14ac:dyDescent="0.25">
      <c r="A110" s="47"/>
      <c r="B110" s="30" t="s">
        <v>115</v>
      </c>
      <c r="C110" s="36"/>
      <c r="D110" s="36"/>
      <c r="E110" s="37"/>
      <c r="F110" s="48"/>
      <c r="G110" s="50">
        <f>G107+G105</f>
        <v>0</v>
      </c>
    </row>
    <row r="111" spans="1:7" ht="12.75" thickBot="1" x14ac:dyDescent="0.3">
      <c r="A111" s="40"/>
      <c r="B111" s="41"/>
      <c r="C111" s="42"/>
      <c r="D111" s="43"/>
      <c r="E111" s="44"/>
      <c r="F111" s="45"/>
      <c r="G111" s="46"/>
    </row>
    <row r="112" spans="1:7" ht="12.75" thickTop="1" x14ac:dyDescent="0.25"/>
  </sheetData>
  <mergeCells count="13">
    <mergeCell ref="A1:F1"/>
    <mergeCell ref="A2:F2"/>
    <mergeCell ref="A7:A9"/>
    <mergeCell ref="D7:D9"/>
    <mergeCell ref="E7:E9"/>
    <mergeCell ref="F7:G7"/>
    <mergeCell ref="F8:F9"/>
    <mergeCell ref="G8:G9"/>
    <mergeCell ref="C32:C34"/>
    <mergeCell ref="D32:D34"/>
    <mergeCell ref="E32:E34"/>
    <mergeCell ref="F32:F34"/>
    <mergeCell ref="G32:G34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  <headerFooter>
    <oddFooter>&amp;R&amp;P/&amp;N</oddFooter>
  </headerFooter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LOT 02 DEMOL GO</vt:lpstr>
      <vt:lpstr>'LOT 02 DEMOL GO'!_Toc150768727</vt:lpstr>
      <vt:lpstr>'LOT 02 DEMOL GO'!_Toc150768740</vt:lpstr>
      <vt:lpstr>'LOT 02 DEMOL GO'!Impression_des_titres</vt:lpstr>
      <vt:lpstr>'LOT 02 DEMOL GO'!Zone_d_impression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Arthur PEPIOT</dc:creator>
  <cp:lastModifiedBy>Arthur PEPIOT</cp:lastModifiedBy>
  <cp:lastPrinted>2024-05-17T09:37:59Z</cp:lastPrinted>
  <dcterms:created xsi:type="dcterms:W3CDTF">2024-05-17T09:31:08Z</dcterms:created>
  <dcterms:modified xsi:type="dcterms:W3CDTF">2024-05-17T09:38:03Z</dcterms:modified>
</cp:coreProperties>
</file>