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-120" yWindow="-120" windowWidth="29040" windowHeight="15840"/>
  </bookViews>
  <sheets>
    <sheet name="PDG" sheetId="3" r:id="rId1"/>
    <sheet name="Présentation" sheetId="4" r:id="rId2"/>
    <sheet name="Lot 4 Habillage façades" sheetId="5" r:id="rId3"/>
  </sheets>
  <definedNames>
    <definedName name="_Toc100223905" localSheetId="2">'Lot 4 Habillage façades'!#REF!</definedName>
    <definedName name="_Toc105059630" localSheetId="2">'Lot 4 Habillage façades'!$B$58</definedName>
    <definedName name="_Toc455063105" localSheetId="2">'Lot 4 Habillage façades'!#REF!</definedName>
    <definedName name="_Toc517335672" localSheetId="2">'Lot 4 Habillage façades'!#REF!</definedName>
    <definedName name="_Toc531699010" localSheetId="2">'Lot 4 Habillage façades'!$B$19</definedName>
    <definedName name="_Toc60664251" localSheetId="2">'Lot 4 Habillage façades'!$B$58</definedName>
    <definedName name="_Toc74558031" localSheetId="2">'Lot 4 Habillage façades'!$B$51</definedName>
    <definedName name="_Toc78814427" localSheetId="2">'Lot 4 Habillage façades'!#REF!</definedName>
    <definedName name="_Toc78814428" localSheetId="2">'Lot 4 Habillage façades'!#REF!</definedName>
    <definedName name="_Toc78814431" localSheetId="2">'Lot 4 Habillage façades'!#REF!</definedName>
    <definedName name="_xlnm.Print_Titles" localSheetId="2">'Lot 4 Habillage façades'!$2:$8</definedName>
    <definedName name="_xlnm.Print_Titles" localSheetId="1">Présentation!$2:$6</definedName>
    <definedName name="LOT" localSheetId="2">'Lot 4 Habillage façades'!$B$5</definedName>
    <definedName name="LOT" localSheetId="1">Présentation!$B$5</definedName>
    <definedName name="LOT">#REF!</definedName>
    <definedName name="N°_LOT" localSheetId="2">'Lot 4 Habillage façades'!$A$5</definedName>
    <definedName name="N°_LOT" localSheetId="1">Présentation!$A$5</definedName>
    <definedName name="N°_LOT">#REF!</definedName>
    <definedName name="_xlnm.Print_Area" localSheetId="2">'Lot 4 Habillage façades'!$A$1:$I$97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5" l="1"/>
  <c r="I39" i="5" s="1"/>
  <c r="G64" i="5" l="1"/>
  <c r="I62" i="5" s="1"/>
  <c r="G32" i="5" l="1"/>
  <c r="I14" i="5" l="1"/>
  <c r="I27" i="5" l="1"/>
  <c r="E2" i="5" l="1"/>
  <c r="B86" i="5" l="1"/>
  <c r="B84" i="5"/>
  <c r="G68" i="5"/>
  <c r="I66" i="5" s="1"/>
  <c r="I58" i="5"/>
  <c r="G54" i="5"/>
  <c r="I51" i="5" s="1"/>
  <c r="G23" i="5"/>
  <c r="G11" i="5"/>
  <c r="I9" i="5" s="1"/>
  <c r="F5" i="5"/>
  <c r="I19" i="5" l="1"/>
  <c r="I94" i="5" s="1"/>
  <c r="G94" i="5" s="1"/>
  <c r="I84" i="5" l="1"/>
  <c r="I85" i="5" s="1"/>
  <c r="I86" i="5" s="1"/>
  <c r="I90" i="5"/>
  <c r="I91" i="5" s="1"/>
  <c r="I92" i="5" s="1"/>
  <c r="I95" i="5"/>
  <c r="I96" i="5" s="1"/>
  <c r="G84" i="5"/>
  <c r="E2" i="4"/>
  <c r="F4" i="5" l="1"/>
  <c r="G90" i="5"/>
</calcChain>
</file>

<file path=xl/sharedStrings.xml><?xml version="1.0" encoding="utf-8"?>
<sst xmlns="http://schemas.openxmlformats.org/spreadsheetml/2006/main" count="167" uniqueCount="116">
  <si>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</si>
  <si>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</si>
  <si>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</si>
  <si>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</si>
  <si>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</si>
  <si>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</si>
  <si>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</si>
  <si>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</si>
  <si>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</si>
  <si>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</si>
  <si>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</si>
  <si>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</si>
  <si>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</si>
  <si>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</si>
  <si>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</si>
  <si>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</si>
  <si>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</si>
  <si>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</si>
  <si>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</si>
  <si>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</si>
  <si>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</si>
  <si>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</si>
  <si>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</si>
  <si>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</si>
  <si>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</si>
  <si>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</si>
  <si>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</si>
  <si>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</si>
  <si>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</si>
  <si>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</si>
  <si>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</si>
  <si>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</si>
  <si>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</si>
  <si>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</si>
  <si>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</si>
  <si>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</si>
  <si>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</si>
  <si>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</si>
  <si>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</si>
  <si>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</si>
  <si>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</si>
  <si>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</si>
  <si>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</si>
  <si>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</si>
  <si>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</si>
  <si>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</si>
  <si>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</si>
  <si>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</si>
  <si>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</si>
  <si>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</si>
  <si>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</si>
  <si>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</si>
  <si>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</si>
  <si>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</si>
  <si>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</si>
  <si>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 xml:space="preserve">3.3. </t>
  </si>
  <si>
    <t>Marque :</t>
  </si>
  <si>
    <t>Référence :</t>
  </si>
  <si>
    <t xml:space="preserve">3.4. </t>
  </si>
  <si>
    <t xml:space="preserve">3.5. </t>
  </si>
  <si>
    <t xml:space="preserve">3.6. </t>
  </si>
  <si>
    <t xml:space="preserve">3.7. </t>
  </si>
  <si>
    <t xml:space="preserve">3.8. </t>
  </si>
  <si>
    <t>NETTOYAGE</t>
  </si>
  <si>
    <t>Nettoyage</t>
  </si>
  <si>
    <t>Dossier DOE</t>
  </si>
  <si>
    <t>Synthèse</t>
  </si>
  <si>
    <t>ISOLATION THERMIQUE EXTERIEURE</t>
  </si>
  <si>
    <t>Enduit</t>
  </si>
  <si>
    <t>Divers et accessoires</t>
  </si>
  <si>
    <t>HABILLAGE FACADE EN LAMES BRISE SOLEIL</t>
  </si>
  <si>
    <t>Lames brise-soleil</t>
  </si>
  <si>
    <t>Fixations et divers</t>
  </si>
  <si>
    <t>Ossature</t>
  </si>
  <si>
    <t>BARDAGE EN PANNEAUX STRATIFIES</t>
  </si>
  <si>
    <t>ADAPTATION DU BARDAGE ZINC EXISTANT</t>
  </si>
  <si>
    <t>Adaptation du bardage zinc</t>
  </si>
  <si>
    <t>REHABILITATION DU BATIMENT D</t>
  </si>
  <si>
    <t>ECHAFAUDAGE A USAGE PARTAGE ET SAPINE</t>
  </si>
  <si>
    <t>Echafaudage</t>
  </si>
  <si>
    <t>Sapine</t>
  </si>
  <si>
    <t>Isolant thermique R = 5.00m².K/W</t>
  </si>
  <si>
    <t>Compléménts d'isolant pour combler les vides</t>
  </si>
  <si>
    <t>Pare-pluie</t>
  </si>
  <si>
    <t>Bardage panneaux stratifiés</t>
  </si>
  <si>
    <t>Retours en tableaux et sous faces linteaux</t>
  </si>
  <si>
    <t xml:space="preserve">3.9. </t>
  </si>
  <si>
    <t>Plus-value Isolation Thermique Extérieure art. 3.3</t>
  </si>
  <si>
    <t>Moins-value bardage panneaux stratifiés dito art. 3.4</t>
  </si>
  <si>
    <t>VARIANTES</t>
  </si>
  <si>
    <t>VARIANTE 4.2 : SUPPRESSION HABILLAGE FACADE CAFETERIA</t>
  </si>
  <si>
    <t>VARIANTE 4.1 : REMPLACEMENT DU BARDAGE COMPOSITE</t>
  </si>
  <si>
    <t>Suppression de l'article 3.5-Habillage façade en lames brise soleil de la cafétéria</t>
  </si>
  <si>
    <t>FACADE TEMOIN</t>
  </si>
  <si>
    <t>Façade témoin</t>
  </si>
  <si>
    <t xml:space="preserve">3.10. 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</si>
  <si>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</si>
  <si>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</t>
    </r>
    <r>
      <rPr>
        <b/>
        <sz val="16"/>
        <color rgb="FFFE5000"/>
        <rFont val="Calibri"/>
        <family val="2"/>
        <scheme val="minor"/>
      </rPr>
      <t xml:space="preserve">
                                           </t>
    </r>
    <r>
      <rPr>
        <sz val="16"/>
        <color rgb="FFFE5000"/>
        <rFont val="Calibri"/>
        <family val="2"/>
        <scheme val="minor"/>
      </rPr>
      <t xml:space="preserve">  CROUS NORMANDIE</t>
    </r>
  </si>
  <si>
    <t>3.11.</t>
  </si>
  <si>
    <t>Total HT VARIANTE 4.1</t>
  </si>
  <si>
    <t>Total TTC VARIANTE 4.1</t>
  </si>
  <si>
    <t>Total HT VARIANTE 4.2</t>
  </si>
  <si>
    <t>Total TTC VARIANTE 4.2</t>
  </si>
  <si>
    <t>BARDAGE ZINC</t>
  </si>
  <si>
    <t>Voligeage</t>
  </si>
  <si>
    <t>Bardage zinc</t>
  </si>
  <si>
    <t>Couvertines</t>
  </si>
  <si>
    <t>Habillage façades / Isolation extérieure</t>
  </si>
  <si>
    <t>23 Avenue de Bruxelles - CS 25317</t>
  </si>
  <si>
    <t>14053 CAEN Cedex 4</t>
  </si>
  <si>
    <t>Habillage des façades / Isolation extérieure</t>
  </si>
  <si>
    <t>DCE - Lot 04 HABILLAGE FACADES / ISOLATION EXTERIEURE</t>
  </si>
  <si>
    <t>135 Boulevard de l'Europe</t>
  </si>
  <si>
    <t>Montage et suivi de l’opération 
à charge de la direction de la stratégie immobilière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</si>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</sst>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0.0%"/>
  </numFmts>
  <fonts count="4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i/>
      <sz val="10"/>
      <name val="Calibri"/>
      <family val="2"/>
      <scheme val="minor"/>
    </font>
    <font>
      <sz val="12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theme="0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8" fillId="0" borderId="0"/>
    <xf numFmtId="0" fontId="8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166" fontId="9" fillId="4" borderId="2" xfId="2" applyNumberFormat="1" applyFont="1" applyFill="1" applyBorder="1" applyAlignment="1">
      <alignment horizontal="center" vertical="center"/>
    </xf>
    <xf numFmtId="166" fontId="9" fillId="2" borderId="3" xfId="2" applyNumberFormat="1" applyFont="1" applyFill="1" applyBorder="1" applyAlignment="1">
      <alignment horizontal="center" vertical="center"/>
    </xf>
    <xf numFmtId="166" fontId="10" fillId="4" borderId="5" xfId="2" applyNumberFormat="1" applyFont="1" applyFill="1" applyBorder="1" applyAlignment="1">
      <alignment horizontal="center" vertical="center"/>
    </xf>
    <xf numFmtId="167" fontId="9" fillId="4" borderId="6" xfId="2" applyNumberFormat="1" applyFont="1" applyFill="1" applyBorder="1" applyAlignment="1">
      <alignment horizontal="center" vertical="center"/>
    </xf>
    <xf numFmtId="167" fontId="9" fillId="2" borderId="7" xfId="2" applyNumberFormat="1" applyFont="1" applyFill="1" applyBorder="1" applyAlignment="1">
      <alignment horizontal="center" vertical="center"/>
    </xf>
    <xf numFmtId="166" fontId="10" fillId="4" borderId="8" xfId="2" applyNumberFormat="1" applyFont="1" applyFill="1" applyBorder="1" applyAlignment="1">
      <alignment horizontal="center" vertical="center"/>
    </xf>
    <xf numFmtId="0" fontId="21" fillId="0" borderId="0" xfId="0" applyFont="1"/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" fontId="4" fillId="2" borderId="20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4" fontId="5" fillId="2" borderId="26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166" fontId="9" fillId="2" borderId="4" xfId="2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 indent="1"/>
    </xf>
    <xf numFmtId="4" fontId="5" fillId="3" borderId="34" xfId="0" applyNumberFormat="1" applyFont="1" applyFill="1" applyBorder="1" applyAlignment="1">
      <alignment horizontal="left" vertical="center" indent="1"/>
    </xf>
    <xf numFmtId="167" fontId="11" fillId="2" borderId="4" xfId="2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left" indent="1"/>
    </xf>
    <xf numFmtId="4" fontId="9" fillId="2" borderId="0" xfId="2" applyNumberFormat="1" applyFont="1" applyFill="1" applyBorder="1"/>
    <xf numFmtId="4" fontId="9" fillId="0" borderId="0" xfId="2" applyNumberFormat="1" applyFont="1"/>
    <xf numFmtId="0" fontId="9" fillId="0" borderId="0" xfId="2" applyFont="1"/>
    <xf numFmtId="0" fontId="8" fillId="0" borderId="0" xfId="3" applyAlignment="1"/>
    <xf numFmtId="0" fontId="31" fillId="0" borderId="0" xfId="0" applyFont="1" applyAlignment="1">
      <alignment horizontal="left" vertical="center"/>
    </xf>
    <xf numFmtId="0" fontId="5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6" fillId="2" borderId="24" xfId="0" applyFont="1" applyFill="1" applyBorder="1" applyAlignment="1">
      <alignment vertical="center"/>
    </xf>
    <xf numFmtId="0" fontId="16" fillId="2" borderId="25" xfId="0" applyFont="1" applyFill="1" applyBorder="1" applyAlignment="1">
      <alignment vertical="center"/>
    </xf>
    <xf numFmtId="0" fontId="5" fillId="2" borderId="3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2" fillId="9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9" borderId="1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10" borderId="3" xfId="2" applyNumberFormat="1" applyFont="1" applyFill="1" applyBorder="1" applyAlignment="1">
      <alignment horizontal="center" vertical="center"/>
    </xf>
    <xf numFmtId="49" fontId="10" fillId="10" borderId="3" xfId="2" applyNumberFormat="1" applyFont="1" applyFill="1" applyBorder="1" applyAlignment="1">
      <alignment horizontal="left" vertical="center" wrapText="1" indent="1"/>
    </xf>
    <xf numFmtId="164" fontId="10" fillId="2" borderId="4" xfId="2" applyNumberFormat="1" applyFont="1" applyFill="1" applyBorder="1" applyAlignment="1">
      <alignment horizontal="center" vertical="center"/>
    </xf>
    <xf numFmtId="164" fontId="10" fillId="10" borderId="3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vertical="top"/>
    </xf>
    <xf numFmtId="164" fontId="10" fillId="0" borderId="0" xfId="2" applyNumberFormat="1" applyFont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5" borderId="9" xfId="2" applyNumberFormat="1" applyFont="1" applyFill="1" applyBorder="1" applyAlignment="1">
      <alignment vertical="center"/>
    </xf>
    <xf numFmtId="166" fontId="9" fillId="5" borderId="10" xfId="2" applyNumberFormat="1" applyFont="1" applyFill="1" applyBorder="1" applyAlignment="1">
      <alignment vertical="center"/>
    </xf>
    <xf numFmtId="166" fontId="10" fillId="5" borderId="32" xfId="2" applyNumberFormat="1" applyFont="1" applyFill="1" applyBorder="1" applyAlignment="1">
      <alignment horizontal="right" vertical="center"/>
    </xf>
    <xf numFmtId="166" fontId="1" fillId="10" borderId="32" xfId="2" applyNumberFormat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32" xfId="2" applyNumberFormat="1" applyFont="1" applyBorder="1" applyAlignment="1">
      <alignment horizontal="center" vertical="center"/>
    </xf>
    <xf numFmtId="167" fontId="10" fillId="10" borderId="32" xfId="2" applyNumberFormat="1" applyFont="1" applyFill="1" applyBorder="1" applyAlignment="1">
      <alignment horizontal="center" vertical="center"/>
    </xf>
    <xf numFmtId="164" fontId="10" fillId="0" borderId="0" xfId="2" applyNumberFormat="1" applyFont="1" applyBorder="1" applyAlignment="1">
      <alignment horizontal="center" vertical="center"/>
    </xf>
    <xf numFmtId="0" fontId="15" fillId="0" borderId="39" xfId="2" applyFont="1" applyFill="1" applyBorder="1" applyAlignment="1">
      <alignment horizontal="center" vertical="center"/>
    </xf>
    <xf numFmtId="49" fontId="9" fillId="0" borderId="39" xfId="2" applyNumberFormat="1" applyFont="1" applyFill="1" applyBorder="1" applyAlignment="1">
      <alignment horizontal="left" vertical="top" wrapText="1" indent="1"/>
    </xf>
    <xf numFmtId="49" fontId="9" fillId="0" borderId="39" xfId="2" applyNumberFormat="1" applyFont="1" applyFill="1" applyBorder="1" applyAlignment="1">
      <alignment horizontal="center" vertical="top"/>
    </xf>
    <xf numFmtId="0" fontId="15" fillId="0" borderId="40" xfId="2" applyFont="1" applyFill="1" applyBorder="1" applyAlignment="1">
      <alignment horizontal="center" vertical="center"/>
    </xf>
    <xf numFmtId="49" fontId="9" fillId="0" borderId="40" xfId="2" applyNumberFormat="1" applyFont="1" applyFill="1" applyBorder="1" applyAlignment="1">
      <alignment horizontal="left" vertical="top" wrapText="1" indent="1"/>
    </xf>
    <xf numFmtId="49" fontId="9" fillId="0" borderId="40" xfId="2" applyNumberFormat="1" applyFont="1" applyFill="1" applyBorder="1" applyAlignment="1">
      <alignment horizontal="center" vertical="top"/>
    </xf>
    <xf numFmtId="0" fontId="15" fillId="0" borderId="41" xfId="2" applyFont="1" applyFill="1" applyBorder="1" applyAlignment="1">
      <alignment horizontal="center" vertical="center"/>
    </xf>
    <xf numFmtId="49" fontId="9" fillId="0" borderId="41" xfId="2" applyNumberFormat="1" applyFont="1" applyFill="1" applyBorder="1" applyAlignment="1">
      <alignment horizontal="left" vertical="top" wrapText="1" indent="1"/>
    </xf>
    <xf numFmtId="49" fontId="9" fillId="0" borderId="41" xfId="2" applyNumberFormat="1" applyFont="1" applyFill="1" applyBorder="1" applyAlignment="1">
      <alignment horizontal="center" vertical="top"/>
    </xf>
    <xf numFmtId="164" fontId="10" fillId="0" borderId="38" xfId="2" applyNumberFormat="1" applyFont="1" applyFill="1" applyBorder="1" applyAlignment="1">
      <alignment horizontal="center" vertical="center"/>
    </xf>
    <xf numFmtId="4" fontId="9" fillId="0" borderId="39" xfId="2" applyNumberFormat="1" applyFont="1" applyFill="1" applyBorder="1" applyAlignment="1">
      <alignment horizontal="center" vertical="top"/>
    </xf>
    <xf numFmtId="164" fontId="9" fillId="0" borderId="39" xfId="2" applyNumberFormat="1" applyFont="1" applyFill="1" applyBorder="1" applyAlignment="1">
      <alignment horizontal="center" vertical="top"/>
    </xf>
    <xf numFmtId="4" fontId="9" fillId="0" borderId="40" xfId="2" applyNumberFormat="1" applyFont="1" applyBorder="1" applyAlignment="1">
      <alignment horizontal="center" vertical="top"/>
    </xf>
    <xf numFmtId="164" fontId="9" fillId="0" borderId="40" xfId="2" applyNumberFormat="1" applyFont="1" applyBorder="1" applyAlignment="1">
      <alignment horizontal="center" vertical="top"/>
    </xf>
    <xf numFmtId="4" fontId="9" fillId="0" borderId="41" xfId="2" applyNumberFormat="1" applyFont="1" applyBorder="1" applyAlignment="1">
      <alignment horizontal="center" vertical="top"/>
    </xf>
    <xf numFmtId="164" fontId="9" fillId="0" borderId="41" xfId="2" applyNumberFormat="1" applyFont="1" applyBorder="1" applyAlignment="1">
      <alignment horizontal="center" vertical="top"/>
    </xf>
    <xf numFmtId="0" fontId="15" fillId="0" borderId="42" xfId="2" applyFont="1" applyFill="1" applyBorder="1" applyAlignment="1">
      <alignment horizontal="center" vertical="center"/>
    </xf>
    <xf numFmtId="49" fontId="9" fillId="0" borderId="42" xfId="2" applyNumberFormat="1" applyFont="1" applyFill="1" applyBorder="1" applyAlignment="1">
      <alignment horizontal="left" vertical="top" wrapText="1" indent="1"/>
    </xf>
    <xf numFmtId="49" fontId="9" fillId="0" borderId="42" xfId="2" applyNumberFormat="1" applyFont="1" applyFill="1" applyBorder="1" applyAlignment="1">
      <alignment horizontal="center" vertical="top"/>
    </xf>
    <xf numFmtId="49" fontId="38" fillId="0" borderId="40" xfId="2" applyNumberFormat="1" applyFont="1" applyBorder="1" applyAlignment="1">
      <alignment horizontal="left" vertical="top" wrapText="1" indent="1"/>
    </xf>
    <xf numFmtId="49" fontId="9" fillId="0" borderId="40" xfId="2" applyNumberFormat="1" applyFont="1" applyBorder="1" applyAlignment="1">
      <alignment horizontal="left" vertical="top" wrapText="1" indent="2"/>
    </xf>
    <xf numFmtId="0" fontId="15" fillId="0" borderId="43" xfId="2" applyFont="1" applyFill="1" applyBorder="1" applyAlignment="1">
      <alignment horizontal="center" vertical="center"/>
    </xf>
    <xf numFmtId="49" fontId="9" fillId="0" borderId="43" xfId="2" applyNumberFormat="1" applyFont="1" applyFill="1" applyBorder="1" applyAlignment="1">
      <alignment horizontal="left" vertical="top" wrapText="1" indent="1"/>
    </xf>
    <xf numFmtId="49" fontId="9" fillId="0" borderId="43" xfId="2" applyNumberFormat="1" applyFont="1" applyFill="1" applyBorder="1" applyAlignment="1">
      <alignment horizontal="center" vertical="top"/>
    </xf>
    <xf numFmtId="4" fontId="9" fillId="0" borderId="42" xfId="2" applyNumberFormat="1" applyFont="1" applyBorder="1" applyAlignment="1">
      <alignment horizontal="center" vertical="top"/>
    </xf>
    <xf numFmtId="164" fontId="9" fillId="0" borderId="42" xfId="2" applyNumberFormat="1" applyFont="1" applyBorder="1" applyAlignment="1">
      <alignment horizontal="center" vertical="top"/>
    </xf>
    <xf numFmtId="4" fontId="9" fillId="0" borderId="43" xfId="2" applyNumberFormat="1" applyFont="1" applyBorder="1" applyAlignment="1">
      <alignment horizontal="center" vertical="top"/>
    </xf>
    <xf numFmtId="164" fontId="9" fillId="0" borderId="43" xfId="2" applyNumberFormat="1" applyFont="1" applyBorder="1" applyAlignment="1">
      <alignment horizontal="center" vertical="top"/>
    </xf>
    <xf numFmtId="49" fontId="9" fillId="0" borderId="40" xfId="2" applyNumberFormat="1" applyFont="1" applyBorder="1" applyAlignment="1">
      <alignment horizontal="center" vertical="top"/>
    </xf>
    <xf numFmtId="4" fontId="9" fillId="0" borderId="39" xfId="2" applyNumberFormat="1" applyFont="1" applyBorder="1" applyAlignment="1">
      <alignment horizontal="center" vertical="top"/>
    </xf>
    <xf numFmtId="164" fontId="9" fillId="0" borderId="39" xfId="2" applyNumberFormat="1" applyFont="1" applyBorder="1" applyAlignment="1">
      <alignment horizontal="center" vertical="top"/>
    </xf>
    <xf numFmtId="4" fontId="9" fillId="0" borderId="40" xfId="2" applyNumberFormat="1" applyFont="1" applyFill="1" applyBorder="1" applyAlignment="1">
      <alignment horizontal="center" vertical="top"/>
    </xf>
    <xf numFmtId="164" fontId="9" fillId="0" borderId="40" xfId="2" applyNumberFormat="1" applyFont="1" applyFill="1" applyBorder="1" applyAlignment="1">
      <alignment horizontal="center" vertical="top"/>
    </xf>
    <xf numFmtId="4" fontId="9" fillId="0" borderId="41" xfId="2" applyNumberFormat="1" applyFont="1" applyFill="1" applyBorder="1" applyAlignment="1">
      <alignment horizontal="center" vertical="top"/>
    </xf>
    <xf numFmtId="164" fontId="9" fillId="0" borderId="41" xfId="2" applyNumberFormat="1" applyFont="1" applyFill="1" applyBorder="1" applyAlignment="1">
      <alignment horizontal="center" vertical="top"/>
    </xf>
    <xf numFmtId="0" fontId="15" fillId="0" borderId="40" xfId="2" applyFont="1" applyBorder="1" applyAlignment="1">
      <alignment horizontal="center" vertical="center"/>
    </xf>
    <xf numFmtId="4" fontId="9" fillId="0" borderId="43" xfId="2" applyNumberFormat="1" applyFont="1" applyFill="1" applyBorder="1" applyAlignment="1">
      <alignment horizontal="center" vertical="top"/>
    </xf>
    <xf numFmtId="164" fontId="9" fillId="0" borderId="43" xfId="2" applyNumberFormat="1" applyFont="1" applyFill="1" applyBorder="1" applyAlignment="1">
      <alignment horizontal="center" vertical="top"/>
    </xf>
    <xf numFmtId="49" fontId="10" fillId="10" borderId="11" xfId="2" applyNumberFormat="1" applyFont="1" applyFill="1" applyBorder="1" applyAlignment="1">
      <alignment horizontal="center" vertical="center"/>
    </xf>
    <xf numFmtId="0" fontId="15" fillId="0" borderId="45" xfId="2" applyFont="1" applyFill="1" applyBorder="1" applyAlignment="1">
      <alignment horizontal="center" vertical="center"/>
    </xf>
    <xf numFmtId="49" fontId="9" fillId="0" borderId="45" xfId="2" applyNumberFormat="1" applyFont="1" applyFill="1" applyBorder="1" applyAlignment="1">
      <alignment horizontal="left" vertical="top" wrapText="1" indent="1"/>
    </xf>
    <xf numFmtId="49" fontId="9" fillId="0" borderId="45" xfId="2" applyNumberFormat="1" applyFont="1" applyFill="1" applyBorder="1" applyAlignment="1">
      <alignment horizontal="center" vertical="top"/>
    </xf>
    <xf numFmtId="4" fontId="9" fillId="0" borderId="45" xfId="2" applyNumberFormat="1" applyFont="1" applyFill="1" applyBorder="1" applyAlignment="1">
      <alignment horizontal="center" vertical="top"/>
    </xf>
    <xf numFmtId="164" fontId="9" fillId="0" borderId="45" xfId="2" applyNumberFormat="1" applyFont="1" applyFill="1" applyBorder="1" applyAlignment="1">
      <alignment horizontal="center" vertical="top"/>
    </xf>
    <xf numFmtId="0" fontId="15" fillId="0" borderId="44" xfId="2" applyFont="1" applyFill="1" applyBorder="1" applyAlignment="1">
      <alignment horizontal="center" vertical="center"/>
    </xf>
    <xf numFmtId="49" fontId="9" fillId="0" borderId="44" xfId="2" applyNumberFormat="1" applyFont="1" applyFill="1" applyBorder="1" applyAlignment="1">
      <alignment horizontal="left" vertical="top" wrapText="1" indent="1"/>
    </xf>
    <xf numFmtId="49" fontId="9" fillId="0" borderId="44" xfId="2" applyNumberFormat="1" applyFont="1" applyFill="1" applyBorder="1" applyAlignment="1">
      <alignment horizontal="center" vertical="top"/>
    </xf>
    <xf numFmtId="4" fontId="9" fillId="0" borderId="44" xfId="2" applyNumberFormat="1" applyFont="1" applyFill="1" applyBorder="1" applyAlignment="1">
      <alignment horizontal="center" vertical="top"/>
    </xf>
    <xf numFmtId="164" fontId="9" fillId="0" borderId="44" xfId="2" applyNumberFormat="1" applyFont="1" applyFill="1" applyBorder="1" applyAlignment="1">
      <alignment horizontal="center" vertical="top"/>
    </xf>
    <xf numFmtId="49" fontId="38" fillId="0" borderId="40" xfId="2" applyNumberFormat="1" applyFont="1" applyBorder="1" applyAlignment="1">
      <alignment horizontal="left" vertical="top" wrapText="1" indent="2"/>
    </xf>
    <xf numFmtId="164" fontId="1" fillId="0" borderId="46" xfId="0" applyNumberFormat="1" applyFont="1" applyFill="1" applyBorder="1" applyAlignment="1">
      <alignment vertical="top"/>
    </xf>
    <xf numFmtId="164" fontId="1" fillId="0" borderId="47" xfId="0" applyNumberFormat="1" applyFont="1" applyFill="1" applyBorder="1" applyAlignment="1">
      <alignment vertical="top"/>
    </xf>
    <xf numFmtId="0" fontId="15" fillId="0" borderId="0" xfId="2" applyFont="1" applyFill="1" applyBorder="1" applyAlignment="1">
      <alignment horizontal="center" vertical="center"/>
    </xf>
    <xf numFmtId="49" fontId="9" fillId="0" borderId="0" xfId="2" applyNumberFormat="1" applyFont="1" applyFill="1" applyBorder="1" applyAlignment="1">
      <alignment horizontal="left" vertical="top" wrapText="1" indent="1"/>
    </xf>
    <xf numFmtId="49" fontId="9" fillId="0" borderId="0" xfId="2" applyNumberFormat="1" applyFont="1" applyFill="1" applyBorder="1" applyAlignment="1">
      <alignment horizontal="center" vertical="top"/>
    </xf>
    <xf numFmtId="4" fontId="9" fillId="0" borderId="0" xfId="2" applyNumberFormat="1" applyFont="1" applyBorder="1" applyAlignment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/>
    </xf>
    <xf numFmtId="0" fontId="10" fillId="10" borderId="3" xfId="2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vertical="top"/>
    </xf>
    <xf numFmtId="168" fontId="14" fillId="0" borderId="3" xfId="1" applyNumberFormat="1" applyFont="1" applyFill="1" applyBorder="1" applyAlignment="1">
      <alignment horizontal="center" vertical="center"/>
    </xf>
    <xf numFmtId="0" fontId="10" fillId="10" borderId="3" xfId="2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4" fillId="0" borderId="0" xfId="0" applyFont="1" applyFill="1"/>
    <xf numFmtId="0" fontId="23" fillId="0" borderId="0" xfId="0" applyFont="1"/>
    <xf numFmtId="0" fontId="3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8" fillId="0" borderId="0" xfId="3" applyAlignment="1">
      <alignment horizontal="left"/>
    </xf>
    <xf numFmtId="0" fontId="12" fillId="0" borderId="0" xfId="0" applyFont="1" applyAlignment="1">
      <alignment horizontal="center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0" fillId="4" borderId="9" xfId="2" applyNumberFormat="1" applyFont="1" applyFill="1" applyBorder="1" applyAlignment="1">
      <alignment horizontal="center" vertical="center"/>
    </xf>
    <xf numFmtId="166" fontId="10" fillId="4" borderId="32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0" fontId="10" fillId="10" borderId="3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right" vertical="center"/>
    </xf>
    <xf numFmtId="164" fontId="13" fillId="2" borderId="9" xfId="2" applyNumberFormat="1" applyFont="1" applyFill="1" applyBorder="1" applyAlignment="1">
      <alignment horizontal="center" vertical="center"/>
    </xf>
    <xf numFmtId="164" fontId="13" fillId="2" borderId="10" xfId="2" applyNumberFormat="1" applyFont="1" applyFill="1" applyBorder="1" applyAlignment="1">
      <alignment horizontal="center" vertical="center"/>
    </xf>
    <xf numFmtId="164" fontId="13" fillId="2" borderId="32" xfId="2" applyNumberFormat="1" applyFont="1" applyFill="1" applyBorder="1" applyAlignment="1">
      <alignment horizontal="center" vertical="center"/>
    </xf>
    <xf numFmtId="167" fontId="9" fillId="5" borderId="9" xfId="2" applyNumberFormat="1" applyFont="1" applyFill="1" applyBorder="1" applyAlignment="1">
      <alignment horizontal="center" vertical="center"/>
    </xf>
    <xf numFmtId="167" fontId="9" fillId="5" borderId="10" xfId="2" applyNumberFormat="1" applyFont="1" applyFill="1" applyBorder="1" applyAlignment="1">
      <alignment horizontal="center" vertical="center"/>
    </xf>
    <xf numFmtId="167" fontId="9" fillId="5" borderId="32" xfId="2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/>
    </xf>
    <xf numFmtId="0" fontId="33" fillId="2" borderId="18" xfId="0" applyFont="1" applyFill="1" applyBorder="1" applyAlignment="1">
      <alignment horizontal="left" vertical="top" wrapText="1"/>
    </xf>
    <xf numFmtId="0" fontId="33" fillId="2" borderId="19" xfId="0" applyFont="1" applyFill="1" applyBorder="1" applyAlignment="1">
      <alignment horizontal="left" vertical="top" wrapText="1"/>
    </xf>
    <xf numFmtId="164" fontId="39" fillId="6" borderId="21" xfId="0" applyNumberFormat="1" applyFont="1" applyFill="1" applyBorder="1" applyAlignment="1">
      <alignment horizontal="center" vertical="center" wrapText="1"/>
    </xf>
    <xf numFmtId="164" fontId="39" fillId="6" borderId="22" xfId="0" applyNumberFormat="1" applyFont="1" applyFill="1" applyBorder="1" applyAlignment="1">
      <alignment horizontal="center" vertical="center" wrapText="1"/>
    </xf>
    <xf numFmtId="164" fontId="39" fillId="6" borderId="23" xfId="0" applyNumberFormat="1" applyFont="1" applyFill="1" applyBorder="1" applyAlignment="1">
      <alignment horizontal="center" vertical="center" wrapText="1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0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811695</xdr:colOff>
      <xdr:row>20</xdr:row>
      <xdr:rowOff>16566</xdr:rowOff>
    </xdr:from>
    <xdr:to>
      <xdr:col>6</xdr:col>
      <xdr:colOff>800454</xdr:colOff>
      <xdr:row>36</xdr:row>
      <xdr:rowOff>158445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1695" y="4130262"/>
          <a:ext cx="4858933" cy="2969009"/>
        </a:xfrm>
        <a:prstGeom prst="rect">
          <a:avLst/>
        </a:prstGeom>
      </xdr:spPr>
    </xdr:pic>
    <xdr:clientData/>
  </xdr:twoCellAnchor>
  <xdr:twoCellAnchor editAs="oneCell">
    <xdr:from>
      <xdr:col>0</xdr:col>
      <xdr:colOff>347869</xdr:colOff>
      <xdr:row>9</xdr:row>
      <xdr:rowOff>60739</xdr:rowOff>
    </xdr:from>
    <xdr:to>
      <xdr:col>1</xdr:col>
      <xdr:colOff>487231</xdr:colOff>
      <xdr:row>12</xdr:row>
      <xdr:rowOff>166171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7869" y="1651000"/>
          <a:ext cx="951058" cy="8839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226695</xdr:colOff>
      <xdr:row>0</xdr:row>
      <xdr:rowOff>7620</xdr:rowOff>
    </xdr:from>
    <xdr:to>
      <xdr:col>1</xdr:col>
      <xdr:colOff>935354</xdr:colOff>
      <xdr:row>0</xdr:row>
      <xdr:rowOff>806539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" y="76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tabSelected="1" view="pageBreakPreview" topLeftCell="A4" zoomScale="115" zoomScaleNormal="145" zoomScaleSheetLayoutView="115" workbookViewId="0">
      <selection activeCell="J30" sqref="J30"/>
    </sheetView>
  </sheetViews>
  <sheetFormatPr baseColWidth="10" defaultRowHeight="14" x14ac:dyDescent="0.3"/>
  <sheetData>
    <row r="8" spans="1:8" x14ac:dyDescent="0.3">
      <c r="A8" s="176" t="s">
        <v>19</v>
      </c>
      <c r="B8" s="176"/>
      <c r="C8" s="176"/>
      <c r="D8" s="176"/>
      <c r="E8" s="176"/>
      <c r="F8" s="176"/>
      <c r="G8" s="176"/>
      <c r="H8" s="176"/>
    </row>
    <row r="10" spans="1:8" ht="33.75" customHeight="1" x14ac:dyDescent="0.3">
      <c r="A10" s="177"/>
      <c r="B10" s="177"/>
      <c r="C10" s="179" t="s">
        <v>52</v>
      </c>
      <c r="D10" s="179"/>
      <c r="E10" s="179"/>
      <c r="F10" s="179" t="s">
        <v>113</v>
      </c>
      <c r="G10" s="179"/>
      <c r="H10" s="179"/>
    </row>
    <row r="11" spans="1:8" x14ac:dyDescent="0.3">
      <c r="A11" s="7"/>
      <c r="C11" s="168" t="s">
        <v>51</v>
      </c>
      <c r="D11" s="169"/>
      <c r="E11" s="170"/>
      <c r="F11" s="179"/>
      <c r="G11" s="179"/>
      <c r="H11" s="179"/>
    </row>
    <row r="12" spans="1:8" x14ac:dyDescent="0.3">
      <c r="A12" s="7"/>
      <c r="C12" s="172" t="s">
        <v>112</v>
      </c>
      <c r="D12" s="169"/>
      <c r="E12" s="170"/>
      <c r="F12" s="169" t="s">
        <v>108</v>
      </c>
      <c r="G12" s="170"/>
      <c r="H12" s="170"/>
    </row>
    <row r="13" spans="1:8" x14ac:dyDescent="0.3">
      <c r="C13" s="172" t="s">
        <v>114</v>
      </c>
      <c r="D13" s="169"/>
      <c r="E13" s="170"/>
      <c r="F13" s="169" t="s">
        <v>109</v>
      </c>
      <c r="G13" s="170"/>
      <c r="H13" s="170"/>
    </row>
    <row r="14" spans="1:8" x14ac:dyDescent="0.3">
      <c r="C14" s="172"/>
      <c r="D14" s="171"/>
      <c r="E14" s="170"/>
      <c r="F14" s="169"/>
      <c r="G14" s="170"/>
      <c r="H14" s="170"/>
    </row>
    <row r="15" spans="1:8" ht="6.75" customHeight="1" x14ac:dyDescent="0.3">
      <c r="C15" s="51"/>
    </row>
    <row r="16" spans="1:8" x14ac:dyDescent="0.3">
      <c r="A16" s="178" t="s">
        <v>20</v>
      </c>
      <c r="B16" s="178"/>
      <c r="C16" s="178"/>
      <c r="D16" s="178"/>
      <c r="E16" s="178"/>
      <c r="F16" s="178"/>
      <c r="G16" s="178"/>
      <c r="H16" s="178"/>
    </row>
    <row r="17" spans="1:8" ht="11.25" customHeight="1" x14ac:dyDescent="0.3"/>
    <row r="18" spans="1:8" ht="26" x14ac:dyDescent="0.3">
      <c r="A18" s="173" t="s">
        <v>77</v>
      </c>
      <c r="B18" s="173"/>
      <c r="C18" s="173"/>
      <c r="D18" s="173"/>
      <c r="E18" s="173"/>
      <c r="F18" s="173"/>
      <c r="G18" s="173"/>
      <c r="H18" s="173"/>
    </row>
    <row r="19" spans="1:8" ht="26" x14ac:dyDescent="0.3">
      <c r="A19" s="173" t="s">
        <v>39</v>
      </c>
      <c r="B19" s="173"/>
      <c r="C19" s="173"/>
      <c r="D19" s="173"/>
      <c r="E19" s="173"/>
      <c r="F19" s="173"/>
      <c r="G19" s="173"/>
      <c r="H19" s="173"/>
    </row>
    <row r="20" spans="1:8" ht="26" x14ac:dyDescent="0.3">
      <c r="A20" s="173" t="s">
        <v>40</v>
      </c>
      <c r="B20" s="173"/>
      <c r="C20" s="173"/>
      <c r="D20" s="173"/>
      <c r="E20" s="173"/>
      <c r="F20" s="173"/>
      <c r="G20" s="173"/>
      <c r="H20" s="173"/>
    </row>
    <row r="38" spans="1:8" ht="7.5" customHeight="1" x14ac:dyDescent="0.3"/>
    <row r="39" spans="1:8" ht="23.5" x14ac:dyDescent="0.55000000000000004">
      <c r="A39" s="174" t="s">
        <v>115</v>
      </c>
      <c r="B39" s="174"/>
      <c r="C39" s="174"/>
      <c r="D39" s="174"/>
      <c r="E39" s="174"/>
      <c r="F39" s="174"/>
      <c r="G39" s="174"/>
      <c r="H39" s="174"/>
    </row>
    <row r="40" spans="1:8" ht="23.5" x14ac:dyDescent="0.55000000000000004">
      <c r="A40" s="174" t="s">
        <v>21</v>
      </c>
      <c r="B40" s="174"/>
      <c r="C40" s="174"/>
      <c r="D40" s="174"/>
      <c r="E40" s="174"/>
      <c r="F40" s="174"/>
      <c r="G40" s="174"/>
      <c r="H40" s="174"/>
    </row>
    <row r="41" spans="1:8" ht="25.5" customHeight="1" x14ac:dyDescent="0.55000000000000004">
      <c r="A41" s="175" t="s">
        <v>111</v>
      </c>
      <c r="B41" s="175"/>
      <c r="C41" s="175"/>
      <c r="D41" s="175"/>
      <c r="E41" s="175"/>
      <c r="F41" s="175"/>
      <c r="G41" s="175"/>
      <c r="H41" s="175"/>
    </row>
    <row r="42" spans="1:8" ht="7.5" customHeight="1" x14ac:dyDescent="0.3"/>
    <row r="43" spans="1:8" x14ac:dyDescent="0.3">
      <c r="A43" s="176" t="s">
        <v>22</v>
      </c>
      <c r="B43" s="176"/>
      <c r="C43" s="176"/>
      <c r="D43" s="176"/>
      <c r="E43" s="176"/>
      <c r="F43" s="176"/>
      <c r="G43" s="176"/>
      <c r="H43" s="176"/>
    </row>
    <row r="44" spans="1:8" x14ac:dyDescent="0.3">
      <c r="G44" s="60"/>
    </row>
    <row r="45" spans="1:8" ht="17.25" customHeight="1" x14ac:dyDescent="0.3">
      <c r="A45" s="46" t="s">
        <v>23</v>
      </c>
      <c r="B45" s="46"/>
      <c r="C45" s="46"/>
      <c r="D45" s="48" t="s">
        <v>24</v>
      </c>
      <c r="E45" s="46"/>
      <c r="F45" s="49"/>
      <c r="G45" s="48"/>
      <c r="H45" s="47"/>
    </row>
    <row r="46" spans="1:8" ht="12" customHeight="1" x14ac:dyDescent="0.3">
      <c r="A46" s="52" t="s">
        <v>41</v>
      </c>
      <c r="B46" s="167"/>
      <c r="C46" s="167"/>
      <c r="D46" s="57" t="s">
        <v>46</v>
      </c>
      <c r="E46" s="37"/>
      <c r="F46" s="40"/>
      <c r="G46" s="52"/>
      <c r="H46" s="39"/>
    </row>
    <row r="47" spans="1:8" ht="12" customHeight="1" x14ac:dyDescent="0.3">
      <c r="A47" s="53" t="s">
        <v>42</v>
      </c>
      <c r="B47" s="167"/>
      <c r="C47" s="167"/>
      <c r="D47" s="58" t="s">
        <v>47</v>
      </c>
      <c r="E47" s="41"/>
      <c r="F47" s="45"/>
      <c r="G47" s="53"/>
      <c r="H47" s="44"/>
    </row>
    <row r="48" spans="1:8" ht="12" customHeight="1" x14ac:dyDescent="0.3">
      <c r="A48" s="53" t="s">
        <v>43</v>
      </c>
      <c r="B48" s="167"/>
      <c r="C48" s="167"/>
      <c r="D48" s="43" t="s">
        <v>48</v>
      </c>
      <c r="E48" s="41"/>
      <c r="F48" s="45"/>
      <c r="G48" s="8"/>
      <c r="H48" s="44"/>
    </row>
    <row r="49" spans="1:8" ht="12" customHeight="1" x14ac:dyDescent="0.3">
      <c r="A49" s="53" t="s">
        <v>44</v>
      </c>
      <c r="B49" s="167"/>
      <c r="C49" s="167"/>
      <c r="D49" s="43" t="s">
        <v>49</v>
      </c>
      <c r="E49" s="41"/>
      <c r="F49" s="45"/>
      <c r="G49" s="8"/>
      <c r="H49" s="44"/>
    </row>
    <row r="50" spans="1:8" ht="13.5" customHeight="1" x14ac:dyDescent="0.3">
      <c r="A50" s="56" t="s">
        <v>45</v>
      </c>
      <c r="B50" s="35"/>
      <c r="C50" s="35"/>
      <c r="D50" s="59" t="s">
        <v>50</v>
      </c>
      <c r="E50" s="34"/>
      <c r="F50" s="36"/>
      <c r="G50" s="56"/>
      <c r="H50" s="34"/>
    </row>
    <row r="51" spans="1:8" ht="19.5" customHeight="1" x14ac:dyDescent="0.3">
      <c r="B51" s="46"/>
      <c r="C51" s="46"/>
      <c r="D51" s="48"/>
      <c r="E51" s="47"/>
      <c r="F51" s="49"/>
      <c r="G51" s="48"/>
      <c r="H51" s="47"/>
    </row>
    <row r="52" spans="1:8" ht="12" customHeight="1" x14ac:dyDescent="0.3">
      <c r="A52" s="37"/>
      <c r="B52" s="50"/>
      <c r="C52" s="50"/>
      <c r="D52" s="38"/>
      <c r="E52" s="39"/>
      <c r="F52" s="40"/>
      <c r="G52" s="54"/>
      <c r="H52" s="39"/>
    </row>
    <row r="53" spans="1:8" ht="12" customHeight="1" x14ac:dyDescent="0.3">
      <c r="A53" s="41"/>
      <c r="B53" s="50"/>
      <c r="C53" s="50"/>
      <c r="D53" s="43"/>
      <c r="E53" s="44"/>
      <c r="F53" s="45"/>
      <c r="G53" s="53"/>
      <c r="H53" s="44"/>
    </row>
    <row r="54" spans="1:8" ht="12" customHeight="1" x14ac:dyDescent="0.3">
      <c r="A54" s="41"/>
      <c r="B54" s="50"/>
      <c r="C54" s="50"/>
      <c r="D54" s="43"/>
      <c r="E54" s="44"/>
      <c r="F54" s="45"/>
      <c r="G54" s="53"/>
      <c r="H54" s="44"/>
    </row>
    <row r="55" spans="1:8" ht="12" customHeight="1" x14ac:dyDescent="0.3">
      <c r="A55" s="44"/>
      <c r="B55" s="42"/>
      <c r="C55" s="42"/>
      <c r="D55" s="43"/>
      <c r="E55" s="44"/>
      <c r="F55" s="45"/>
      <c r="G55" s="55"/>
      <c r="H55" s="44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zoomScaleNormal="100" workbookViewId="0">
      <selection activeCell="J30" sqref="J30"/>
    </sheetView>
  </sheetViews>
  <sheetFormatPr baseColWidth="10" defaultColWidth="11" defaultRowHeight="14.5" x14ac:dyDescent="0.35"/>
  <cols>
    <col min="1" max="1" width="11.58203125" style="9" customWidth="1"/>
    <col min="2" max="2" width="45.75" style="10" customWidth="1"/>
    <col min="3" max="3" width="7.83203125" style="10" customWidth="1"/>
    <col min="4" max="4" width="1.33203125" style="10" customWidth="1"/>
    <col min="5" max="5" width="8.25" style="10" customWidth="1"/>
    <col min="6" max="6" width="10.25" style="10" customWidth="1"/>
    <col min="7" max="7" width="11.75" style="10" customWidth="1"/>
    <col min="8" max="8" width="1.33203125" style="10" customWidth="1"/>
    <col min="9" max="9" width="21.75" style="10" customWidth="1"/>
    <col min="10" max="16384" width="11" style="10"/>
  </cols>
  <sheetData>
    <row r="1" spans="1:9" ht="87" customHeight="1" x14ac:dyDescent="0.35"/>
    <row r="2" spans="1:9" ht="64.5" customHeight="1" x14ac:dyDescent="0.35">
      <c r="A2" s="196" t="s">
        <v>96</v>
      </c>
      <c r="B2" s="197"/>
      <c r="C2" s="11" t="s">
        <v>0</v>
      </c>
      <c r="D2" s="12"/>
      <c r="E2" s="185" t="str">
        <f>"Cadre DPGF du lot n° "&amp;A5&amp;" - "&amp;B5</f>
        <v>Cadre DPGF du lot n° 4 - Habillage façades / Isolation extérieure</v>
      </c>
      <c r="F2" s="186"/>
      <c r="G2" s="186"/>
      <c r="H2" s="186"/>
      <c r="I2" s="187"/>
    </row>
    <row r="3" spans="1:9" ht="24" customHeight="1" x14ac:dyDescent="0.35">
      <c r="A3" s="198"/>
      <c r="B3" s="199"/>
      <c r="C3" s="13" t="s">
        <v>37</v>
      </c>
      <c r="D3" s="14"/>
      <c r="E3" s="188"/>
      <c r="F3" s="189"/>
      <c r="G3" s="189"/>
      <c r="H3" s="189"/>
      <c r="I3" s="190"/>
    </row>
    <row r="4" spans="1:9" ht="15.5" x14ac:dyDescent="0.35">
      <c r="A4" s="191" t="s">
        <v>2</v>
      </c>
      <c r="B4" s="192"/>
      <c r="C4" s="15" t="s">
        <v>3</v>
      </c>
      <c r="D4" s="16"/>
      <c r="E4" s="1"/>
      <c r="F4" s="193"/>
      <c r="G4" s="194"/>
      <c r="H4" s="2"/>
      <c r="I4" s="3"/>
    </row>
    <row r="5" spans="1:9" x14ac:dyDescent="0.35">
      <c r="A5" s="17">
        <v>4</v>
      </c>
      <c r="B5" s="18" t="s">
        <v>107</v>
      </c>
      <c r="C5" s="33" t="s">
        <v>38</v>
      </c>
      <c r="D5" s="19"/>
      <c r="E5" s="4"/>
      <c r="F5" s="195"/>
      <c r="G5" s="195"/>
      <c r="H5" s="5"/>
      <c r="I5" s="6"/>
    </row>
    <row r="6" spans="1:9" x14ac:dyDescent="0.35">
      <c r="A6" s="20"/>
      <c r="B6" s="21"/>
      <c r="C6" s="22"/>
      <c r="D6" s="22"/>
      <c r="E6" s="23"/>
      <c r="F6" s="24"/>
      <c r="G6" s="25"/>
      <c r="H6" s="22"/>
      <c r="I6" s="25"/>
    </row>
    <row r="7" spans="1:9" x14ac:dyDescent="0.35">
      <c r="A7" s="26"/>
      <c r="B7" s="27"/>
      <c r="C7" s="26"/>
      <c r="D7" s="28"/>
      <c r="E7" s="29"/>
      <c r="F7" s="29"/>
      <c r="G7" s="29"/>
      <c r="H7" s="28"/>
      <c r="I7" s="30"/>
    </row>
    <row r="8" spans="1:9" x14ac:dyDescent="0.35">
      <c r="A8" s="184" t="s">
        <v>25</v>
      </c>
      <c r="B8" s="184"/>
      <c r="C8" s="184"/>
      <c r="D8" s="184"/>
      <c r="E8" s="184"/>
      <c r="F8" s="184"/>
      <c r="G8" s="184"/>
      <c r="H8" s="184"/>
      <c r="I8" s="184"/>
    </row>
    <row r="9" spans="1:9" ht="42" customHeight="1" x14ac:dyDescent="0.35">
      <c r="B9" s="9"/>
      <c r="C9" s="9"/>
      <c r="D9" s="9"/>
      <c r="E9" s="9"/>
      <c r="F9" s="9"/>
      <c r="G9" s="9"/>
      <c r="H9" s="9"/>
      <c r="I9" s="9"/>
    </row>
    <row r="10" spans="1:9" ht="22.5" customHeight="1" x14ac:dyDescent="0.35">
      <c r="A10" s="180" t="s">
        <v>26</v>
      </c>
      <c r="B10" s="180"/>
      <c r="C10" s="180"/>
      <c r="D10" s="180"/>
      <c r="E10" s="180"/>
      <c r="F10" s="180"/>
      <c r="G10" s="180"/>
      <c r="H10" s="180"/>
      <c r="I10" s="180"/>
    </row>
    <row r="11" spans="1:9" ht="26.25" customHeight="1" x14ac:dyDescent="0.35">
      <c r="A11" s="180" t="s">
        <v>27</v>
      </c>
      <c r="B11" s="180"/>
      <c r="C11" s="180"/>
      <c r="D11" s="180"/>
      <c r="E11" s="180"/>
      <c r="F11" s="180"/>
      <c r="G11" s="180"/>
      <c r="H11" s="180"/>
      <c r="I11" s="180"/>
    </row>
    <row r="12" spans="1:9" ht="27" customHeight="1" x14ac:dyDescent="0.35">
      <c r="A12" s="183" t="s">
        <v>28</v>
      </c>
      <c r="B12" s="183"/>
      <c r="C12" s="183"/>
      <c r="D12" s="183"/>
      <c r="E12" s="183"/>
      <c r="F12" s="183"/>
      <c r="G12" s="183"/>
      <c r="H12" s="183"/>
      <c r="I12" s="183"/>
    </row>
    <row r="13" spans="1:9" ht="18" customHeight="1" x14ac:dyDescent="0.35">
      <c r="A13" s="31" t="s">
        <v>29</v>
      </c>
      <c r="B13" s="183" t="s">
        <v>30</v>
      </c>
      <c r="C13" s="183"/>
      <c r="D13" s="183"/>
      <c r="E13" s="183"/>
      <c r="F13" s="183"/>
      <c r="G13" s="183"/>
      <c r="H13" s="181"/>
      <c r="I13" s="181"/>
    </row>
    <row r="14" spans="1:9" ht="18" customHeight="1" x14ac:dyDescent="0.35">
      <c r="B14" s="180" t="s">
        <v>31</v>
      </c>
      <c r="C14" s="180"/>
      <c r="D14" s="180"/>
      <c r="E14" s="180"/>
      <c r="F14" s="180"/>
      <c r="G14" s="180"/>
      <c r="H14" s="180"/>
      <c r="I14" s="180"/>
    </row>
    <row r="15" spans="1:9" ht="18" customHeight="1" x14ac:dyDescent="0.35">
      <c r="B15" s="180" t="s">
        <v>32</v>
      </c>
      <c r="C15" s="181"/>
      <c r="D15" s="181"/>
      <c r="E15" s="181"/>
      <c r="F15" s="181"/>
      <c r="G15" s="181"/>
      <c r="H15" s="181"/>
      <c r="I15" s="181"/>
    </row>
    <row r="16" spans="1:9" ht="24" customHeight="1" x14ac:dyDescent="0.35">
      <c r="A16" s="180" t="s">
        <v>33</v>
      </c>
      <c r="B16" s="180"/>
      <c r="C16" s="180"/>
      <c r="D16" s="180"/>
      <c r="E16" s="180"/>
      <c r="F16" s="180"/>
      <c r="G16" s="180"/>
      <c r="H16" s="181"/>
      <c r="I16" s="181"/>
    </row>
    <row r="17" spans="1:9" ht="23.25" customHeight="1" x14ac:dyDescent="0.35">
      <c r="A17" s="180" t="s">
        <v>18</v>
      </c>
      <c r="B17" s="180"/>
      <c r="C17" s="180"/>
      <c r="D17" s="180"/>
      <c r="E17" s="180"/>
      <c r="F17" s="180"/>
      <c r="G17" s="180"/>
      <c r="H17" s="181"/>
      <c r="I17" s="181"/>
    </row>
    <row r="18" spans="1:9" ht="26.25" customHeight="1" x14ac:dyDescent="0.35">
      <c r="A18" s="180" t="s">
        <v>34</v>
      </c>
      <c r="B18" s="180"/>
      <c r="C18" s="180"/>
      <c r="D18" s="180"/>
      <c r="E18" s="180"/>
      <c r="F18" s="180"/>
      <c r="G18" s="180"/>
      <c r="H18" s="181"/>
      <c r="I18" s="181"/>
    </row>
    <row r="19" spans="1:9" ht="42" customHeight="1" x14ac:dyDescent="0.35">
      <c r="A19" s="32" t="s">
        <v>35</v>
      </c>
      <c r="B19" s="182" t="s">
        <v>36</v>
      </c>
      <c r="C19" s="182"/>
      <c r="D19" s="182"/>
      <c r="E19" s="182"/>
      <c r="F19" s="182"/>
      <c r="G19" s="182"/>
      <c r="H19" s="182"/>
      <c r="I19" s="182"/>
    </row>
    <row r="20" spans="1:9" ht="42" customHeight="1" x14ac:dyDescent="0.35">
      <c r="B20" s="9"/>
      <c r="C20" s="9"/>
      <c r="D20" s="9"/>
      <c r="E20" s="9"/>
      <c r="F20" s="9"/>
      <c r="G20" s="9"/>
      <c r="H20" s="9"/>
      <c r="I20" s="9"/>
    </row>
    <row r="21" spans="1:9" ht="42" customHeight="1" x14ac:dyDescent="0.35">
      <c r="B21" s="9"/>
      <c r="C21" s="9"/>
      <c r="D21" s="9"/>
      <c r="E21" s="9"/>
      <c r="F21" s="9"/>
      <c r="G21" s="9"/>
      <c r="H21" s="9"/>
      <c r="I21" s="9"/>
    </row>
    <row r="22" spans="1:9" ht="42" customHeight="1" x14ac:dyDescent="0.35">
      <c r="B22" s="9"/>
      <c r="C22" s="9"/>
      <c r="D22" s="9"/>
      <c r="E22" s="9"/>
      <c r="F22" s="9"/>
      <c r="G22" s="9"/>
      <c r="H22" s="9"/>
      <c r="I22" s="9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103" priority="4" operator="equal">
      <formula>0</formula>
    </cfRule>
  </conditionalFormatting>
  <conditionalFormatting sqref="E2:I2">
    <cfRule type="cellIs" dxfId="102" priority="3" operator="equal">
      <formula>0</formula>
    </cfRule>
  </conditionalFormatting>
  <conditionalFormatting sqref="E3">
    <cfRule type="cellIs" dxfId="101" priority="2" operator="equal">
      <formula>0</formula>
    </cfRule>
  </conditionalFormatting>
  <conditionalFormatting sqref="E3">
    <cfRule type="cellIs" dxfId="10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&amp;L&amp;"Calibri,Normal"&amp;9&amp;K00-027&amp;A&amp;C&amp;9&amp;K00-030Mars 2024&amp;R&amp;"Calibri,Normal"&amp;9&amp;K00-027page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showZeros="0" tabSelected="1" zoomScaleNormal="100" zoomScaleSheetLayoutView="100" workbookViewId="0">
      <selection activeCell="J30" sqref="J30"/>
    </sheetView>
  </sheetViews>
  <sheetFormatPr baseColWidth="10" defaultColWidth="11" defaultRowHeight="14.5" x14ac:dyDescent="0.35"/>
  <cols>
    <col min="1" max="1" width="7.75" style="61" customWidth="1"/>
    <col min="2" max="2" width="43" style="62" customWidth="1"/>
    <col min="3" max="3" width="7.83203125" style="62" customWidth="1"/>
    <col min="4" max="4" width="1.33203125" style="62" customWidth="1"/>
    <col min="5" max="5" width="9.5" style="62" customWidth="1"/>
    <col min="6" max="6" width="10.58203125" style="62" customWidth="1"/>
    <col min="7" max="7" width="11.75" style="62" customWidth="1"/>
    <col min="8" max="8" width="1.33203125" style="62" customWidth="1"/>
    <col min="9" max="9" width="18.75" style="62" customWidth="1"/>
    <col min="10" max="16384" width="11" style="62"/>
  </cols>
  <sheetData>
    <row r="1" spans="1:9" ht="87" customHeight="1" x14ac:dyDescent="0.35"/>
    <row r="2" spans="1:9" ht="88.5" customHeight="1" x14ac:dyDescent="0.35">
      <c r="A2" s="209" t="s">
        <v>97</v>
      </c>
      <c r="B2" s="210"/>
      <c r="C2" s="11" t="s">
        <v>0</v>
      </c>
      <c r="D2" s="12"/>
      <c r="E2" s="211" t="str">
        <f>"Cadre DPGF du lot 
n° "&amp;A5&amp;" - "&amp;B5</f>
        <v>Cadre DPGF du lot 
n° 4 - Habillage des façades / Isolation extérieure</v>
      </c>
      <c r="F2" s="212"/>
      <c r="G2" s="212"/>
      <c r="H2" s="212"/>
      <c r="I2" s="213"/>
    </row>
    <row r="3" spans="1:9" ht="15.65" customHeight="1" x14ac:dyDescent="0.35">
      <c r="A3" s="63"/>
      <c r="B3" s="64"/>
      <c r="C3" s="13" t="s">
        <v>37</v>
      </c>
      <c r="D3" s="14"/>
      <c r="E3" s="188" t="s">
        <v>1</v>
      </c>
      <c r="F3" s="189"/>
      <c r="G3" s="189"/>
      <c r="H3" s="189"/>
      <c r="I3" s="190"/>
    </row>
    <row r="4" spans="1:9" ht="15.5" x14ac:dyDescent="0.35">
      <c r="A4" s="191" t="s">
        <v>2</v>
      </c>
      <c r="B4" s="192"/>
      <c r="C4" s="15" t="s">
        <v>3</v>
      </c>
      <c r="D4" s="16"/>
      <c r="E4" s="1" t="s">
        <v>4</v>
      </c>
      <c r="F4" s="193">
        <f>+I84</f>
        <v>0</v>
      </c>
      <c r="G4" s="194"/>
      <c r="H4" s="2"/>
      <c r="I4" s="3"/>
    </row>
    <row r="5" spans="1:9" ht="23.25" customHeight="1" x14ac:dyDescent="0.35">
      <c r="A5" s="17">
        <v>4</v>
      </c>
      <c r="B5" s="18" t="s">
        <v>110</v>
      </c>
      <c r="C5" s="65">
        <v>1</v>
      </c>
      <c r="D5" s="19"/>
      <c r="E5" s="4"/>
      <c r="F5" s="195" t="e">
        <f>+#REF!</f>
        <v>#REF!</v>
      </c>
      <c r="G5" s="195"/>
      <c r="H5" s="5"/>
      <c r="I5" s="6"/>
    </row>
    <row r="6" spans="1:9" ht="15" customHeight="1" x14ac:dyDescent="0.35">
      <c r="A6" s="66"/>
      <c r="B6" s="67"/>
      <c r="C6" s="68"/>
      <c r="D6" s="68"/>
      <c r="E6" s="69"/>
      <c r="F6" s="70"/>
      <c r="G6" s="71"/>
      <c r="H6" s="68"/>
      <c r="I6" s="71"/>
    </row>
    <row r="7" spans="1:9" x14ac:dyDescent="0.35">
      <c r="A7" s="72" t="s">
        <v>5</v>
      </c>
      <c r="B7" s="73" t="s">
        <v>6</v>
      </c>
      <c r="C7" s="73" t="s">
        <v>7</v>
      </c>
      <c r="D7" s="74"/>
      <c r="E7" s="73" t="s">
        <v>8</v>
      </c>
      <c r="F7" s="73" t="s">
        <v>9</v>
      </c>
      <c r="G7" s="73" t="s">
        <v>10</v>
      </c>
      <c r="H7" s="74"/>
      <c r="I7" s="75" t="s">
        <v>11</v>
      </c>
    </row>
    <row r="8" spans="1:9" x14ac:dyDescent="0.35">
      <c r="A8" s="76"/>
      <c r="B8" s="77"/>
      <c r="C8" s="78"/>
      <c r="D8" s="79"/>
      <c r="E8" s="79"/>
      <c r="F8" s="68"/>
      <c r="G8" s="79"/>
      <c r="H8" s="79"/>
      <c r="I8" s="80"/>
    </row>
    <row r="9" spans="1:9" x14ac:dyDescent="0.35">
      <c r="A9" s="81" t="s">
        <v>12</v>
      </c>
      <c r="B9" s="82" t="s">
        <v>53</v>
      </c>
      <c r="C9" s="81"/>
      <c r="D9" s="83"/>
      <c r="E9" s="81"/>
      <c r="F9" s="81"/>
      <c r="G9" s="81"/>
      <c r="H9" s="83"/>
      <c r="I9" s="84">
        <f>SUM(G10:G13)</f>
        <v>0</v>
      </c>
    </row>
    <row r="10" spans="1:9" x14ac:dyDescent="0.35">
      <c r="A10" s="105"/>
      <c r="B10" s="106"/>
      <c r="C10" s="107"/>
      <c r="D10" s="85"/>
      <c r="E10" s="115"/>
      <c r="F10" s="116"/>
      <c r="G10" s="116"/>
      <c r="H10" s="85"/>
      <c r="I10" s="155"/>
    </row>
    <row r="11" spans="1:9" x14ac:dyDescent="0.35">
      <c r="A11" s="108"/>
      <c r="B11" s="109" t="s">
        <v>54</v>
      </c>
      <c r="C11" s="110" t="s">
        <v>15</v>
      </c>
      <c r="D11" s="104"/>
      <c r="E11" s="117"/>
      <c r="F11" s="118"/>
      <c r="G11" s="118">
        <f>E11*F11</f>
        <v>0</v>
      </c>
      <c r="H11" s="85"/>
      <c r="I11" s="86"/>
    </row>
    <row r="12" spans="1:9" x14ac:dyDescent="0.35">
      <c r="A12" s="108"/>
      <c r="B12" s="109" t="s">
        <v>65</v>
      </c>
      <c r="C12" s="110" t="s">
        <v>15</v>
      </c>
      <c r="D12" s="104"/>
      <c r="E12" s="117"/>
      <c r="F12" s="118"/>
      <c r="G12" s="118"/>
      <c r="H12" s="85"/>
      <c r="I12" s="86"/>
    </row>
    <row r="13" spans="1:9" x14ac:dyDescent="0.35">
      <c r="A13" s="111"/>
      <c r="B13" s="112"/>
      <c r="C13" s="113"/>
      <c r="D13" s="87"/>
      <c r="E13" s="119"/>
      <c r="F13" s="120"/>
      <c r="G13" s="120"/>
      <c r="H13" s="85"/>
      <c r="I13" s="156"/>
    </row>
    <row r="14" spans="1:9" x14ac:dyDescent="0.35">
      <c r="A14" s="81" t="s">
        <v>13</v>
      </c>
      <c r="B14" s="82" t="s">
        <v>78</v>
      </c>
      <c r="C14" s="81"/>
      <c r="D14" s="83"/>
      <c r="E14" s="81"/>
      <c r="F14" s="81"/>
      <c r="G14" s="81"/>
      <c r="H14" s="83"/>
      <c r="I14" s="84">
        <f>SUM(G15:G20)</f>
        <v>0</v>
      </c>
    </row>
    <row r="15" spans="1:9" x14ac:dyDescent="0.35">
      <c r="A15" s="157"/>
      <c r="B15" s="158"/>
      <c r="C15" s="159"/>
      <c r="D15" s="87"/>
      <c r="E15" s="160"/>
      <c r="F15" s="161"/>
      <c r="G15" s="161"/>
      <c r="H15" s="85"/>
      <c r="I15" s="164"/>
    </row>
    <row r="16" spans="1:9" x14ac:dyDescent="0.35">
      <c r="A16" s="157"/>
      <c r="B16" s="158" t="s">
        <v>79</v>
      </c>
      <c r="C16" s="159" t="s">
        <v>16</v>
      </c>
      <c r="D16" s="87"/>
      <c r="E16" s="160"/>
      <c r="F16" s="161"/>
      <c r="G16" s="161"/>
      <c r="H16" s="85"/>
      <c r="I16" s="164"/>
    </row>
    <row r="17" spans="1:9" x14ac:dyDescent="0.35">
      <c r="A17" s="157"/>
      <c r="B17" s="158" t="s">
        <v>80</v>
      </c>
      <c r="C17" s="110" t="s">
        <v>15</v>
      </c>
      <c r="D17" s="87"/>
      <c r="E17" s="160"/>
      <c r="F17" s="161"/>
      <c r="G17" s="161"/>
      <c r="H17" s="85"/>
      <c r="I17" s="164"/>
    </row>
    <row r="18" spans="1:9" x14ac:dyDescent="0.35">
      <c r="A18" s="157"/>
      <c r="B18" s="158"/>
      <c r="C18" s="159"/>
      <c r="D18" s="87"/>
      <c r="E18" s="160"/>
      <c r="F18" s="161"/>
      <c r="G18" s="161"/>
      <c r="H18" s="85"/>
      <c r="I18" s="164"/>
    </row>
    <row r="19" spans="1:9" x14ac:dyDescent="0.35">
      <c r="A19" s="81" t="s">
        <v>55</v>
      </c>
      <c r="B19" s="82" t="s">
        <v>67</v>
      </c>
      <c r="C19" s="81"/>
      <c r="D19" s="83"/>
      <c r="E19" s="81"/>
      <c r="F19" s="81"/>
      <c r="G19" s="81"/>
      <c r="H19" s="83"/>
      <c r="I19" s="84">
        <f>SUM(G20:G26)</f>
        <v>0</v>
      </c>
    </row>
    <row r="20" spans="1:9" x14ac:dyDescent="0.35">
      <c r="A20" s="121"/>
      <c r="B20" s="122"/>
      <c r="C20" s="123"/>
      <c r="D20" s="87"/>
      <c r="E20" s="129"/>
      <c r="F20" s="130"/>
      <c r="G20" s="130"/>
      <c r="H20" s="85"/>
      <c r="I20" s="86"/>
    </row>
    <row r="21" spans="1:9" x14ac:dyDescent="0.35">
      <c r="A21" s="108"/>
      <c r="B21" s="124" t="s">
        <v>56</v>
      </c>
      <c r="C21" s="110"/>
      <c r="D21" s="87"/>
      <c r="E21" s="117"/>
      <c r="F21" s="118"/>
      <c r="G21" s="118"/>
      <c r="H21" s="85"/>
      <c r="I21" s="86"/>
    </row>
    <row r="22" spans="1:9" x14ac:dyDescent="0.35">
      <c r="A22" s="108"/>
      <c r="B22" s="124" t="s">
        <v>57</v>
      </c>
      <c r="C22" s="110"/>
      <c r="D22" s="87"/>
      <c r="E22" s="117"/>
      <c r="F22" s="118"/>
      <c r="G22" s="118"/>
      <c r="H22" s="85"/>
      <c r="I22" s="86"/>
    </row>
    <row r="23" spans="1:9" x14ac:dyDescent="0.35">
      <c r="A23" s="108"/>
      <c r="B23" s="125" t="s">
        <v>81</v>
      </c>
      <c r="C23" s="110" t="s">
        <v>16</v>
      </c>
      <c r="D23" s="87"/>
      <c r="E23" s="117"/>
      <c r="F23" s="118"/>
      <c r="G23" s="118">
        <f>E23*F23</f>
        <v>0</v>
      </c>
      <c r="H23" s="85"/>
      <c r="I23" s="86"/>
    </row>
    <row r="24" spans="1:9" x14ac:dyDescent="0.35">
      <c r="A24" s="108"/>
      <c r="B24" s="125" t="s">
        <v>68</v>
      </c>
      <c r="C24" s="110" t="s">
        <v>16</v>
      </c>
      <c r="D24" s="87"/>
      <c r="E24" s="117"/>
      <c r="F24" s="118"/>
      <c r="G24" s="118"/>
      <c r="H24" s="85"/>
      <c r="I24" s="86"/>
    </row>
    <row r="25" spans="1:9" x14ac:dyDescent="0.35">
      <c r="A25" s="108"/>
      <c r="B25" s="125" t="s">
        <v>69</v>
      </c>
      <c r="C25" s="110" t="s">
        <v>15</v>
      </c>
      <c r="D25" s="87"/>
      <c r="E25" s="117"/>
      <c r="F25" s="118"/>
      <c r="G25" s="118"/>
      <c r="H25" s="85"/>
      <c r="I25" s="86"/>
    </row>
    <row r="26" spans="1:9" x14ac:dyDescent="0.35">
      <c r="A26" s="126"/>
      <c r="B26" s="127"/>
      <c r="C26" s="128"/>
      <c r="D26" s="87"/>
      <c r="E26" s="131"/>
      <c r="F26" s="132"/>
      <c r="G26" s="132"/>
      <c r="H26" s="85"/>
      <c r="I26" s="86"/>
    </row>
    <row r="27" spans="1:9" x14ac:dyDescent="0.35">
      <c r="A27" s="81" t="s">
        <v>58</v>
      </c>
      <c r="B27" s="82" t="s">
        <v>74</v>
      </c>
      <c r="C27" s="81"/>
      <c r="D27" s="83"/>
      <c r="E27" s="81"/>
      <c r="F27" s="81"/>
      <c r="G27" s="81"/>
      <c r="H27" s="83"/>
      <c r="I27" s="84">
        <f>SUM(G28:G38)</f>
        <v>0</v>
      </c>
    </row>
    <row r="28" spans="1:9" x14ac:dyDescent="0.35">
      <c r="A28" s="149"/>
      <c r="B28" s="150"/>
      <c r="C28" s="151"/>
      <c r="D28" s="85"/>
      <c r="E28" s="152"/>
      <c r="F28" s="153"/>
      <c r="G28" s="153"/>
      <c r="H28" s="85"/>
      <c r="I28" s="86"/>
    </row>
    <row r="29" spans="1:9" x14ac:dyDescent="0.35">
      <c r="A29" s="108"/>
      <c r="B29" s="154" t="s">
        <v>56</v>
      </c>
      <c r="C29" s="110"/>
      <c r="D29" s="85"/>
      <c r="E29" s="136"/>
      <c r="F29" s="137"/>
      <c r="G29" s="137"/>
      <c r="H29" s="85"/>
      <c r="I29" s="86"/>
    </row>
    <row r="30" spans="1:9" x14ac:dyDescent="0.35">
      <c r="A30" s="108"/>
      <c r="B30" s="154" t="s">
        <v>57</v>
      </c>
      <c r="C30" s="110"/>
      <c r="D30" s="85"/>
      <c r="E30" s="136"/>
      <c r="F30" s="137"/>
      <c r="G30" s="137"/>
      <c r="H30" s="85"/>
      <c r="I30" s="86"/>
    </row>
    <row r="31" spans="1:9" x14ac:dyDescent="0.35">
      <c r="A31" s="108"/>
      <c r="B31" s="125" t="s">
        <v>73</v>
      </c>
      <c r="C31" s="110" t="s">
        <v>16</v>
      </c>
      <c r="D31" s="85"/>
      <c r="E31" s="136"/>
      <c r="F31" s="137"/>
      <c r="G31" s="137"/>
      <c r="H31" s="85"/>
      <c r="I31" s="86"/>
    </row>
    <row r="32" spans="1:9" x14ac:dyDescent="0.35">
      <c r="A32" s="108"/>
      <c r="B32" s="125" t="s">
        <v>81</v>
      </c>
      <c r="C32" s="110" t="s">
        <v>16</v>
      </c>
      <c r="D32" s="87"/>
      <c r="E32" s="117"/>
      <c r="F32" s="118"/>
      <c r="G32" s="118">
        <f>E32*F32</f>
        <v>0</v>
      </c>
      <c r="H32" s="85"/>
      <c r="I32" s="86"/>
    </row>
    <row r="33" spans="1:9" x14ac:dyDescent="0.35">
      <c r="A33" s="108"/>
      <c r="B33" s="125" t="s">
        <v>82</v>
      </c>
      <c r="C33" s="110" t="s">
        <v>16</v>
      </c>
      <c r="D33" s="87"/>
      <c r="E33" s="117"/>
      <c r="F33" s="118"/>
      <c r="G33" s="118"/>
      <c r="H33" s="85"/>
      <c r="I33" s="86"/>
    </row>
    <row r="34" spans="1:9" x14ac:dyDescent="0.35">
      <c r="A34" s="108"/>
      <c r="B34" s="125" t="s">
        <v>83</v>
      </c>
      <c r="C34" s="110" t="s">
        <v>16</v>
      </c>
      <c r="D34" s="87"/>
      <c r="E34" s="117"/>
      <c r="F34" s="118"/>
      <c r="G34" s="118"/>
      <c r="H34" s="85"/>
      <c r="I34" s="86"/>
    </row>
    <row r="35" spans="1:9" x14ac:dyDescent="0.35">
      <c r="A35" s="108"/>
      <c r="B35" s="125" t="s">
        <v>84</v>
      </c>
      <c r="C35" s="110" t="s">
        <v>16</v>
      </c>
      <c r="D35" s="85"/>
      <c r="E35" s="136"/>
      <c r="F35" s="137"/>
      <c r="G35" s="137"/>
      <c r="H35" s="85"/>
      <c r="I35" s="86"/>
    </row>
    <row r="36" spans="1:9" x14ac:dyDescent="0.35">
      <c r="A36" s="108"/>
      <c r="B36" s="125" t="s">
        <v>85</v>
      </c>
      <c r="C36" s="110" t="s">
        <v>17</v>
      </c>
      <c r="D36" s="85"/>
      <c r="E36" s="136"/>
      <c r="F36" s="137"/>
      <c r="G36" s="137"/>
      <c r="H36" s="85"/>
      <c r="I36" s="86"/>
    </row>
    <row r="37" spans="1:9" x14ac:dyDescent="0.35">
      <c r="A37" s="108"/>
      <c r="B37" s="125" t="s">
        <v>69</v>
      </c>
      <c r="C37" s="133" t="s">
        <v>15</v>
      </c>
      <c r="D37" s="85"/>
      <c r="E37" s="136"/>
      <c r="F37" s="137"/>
      <c r="G37" s="137"/>
      <c r="H37" s="85"/>
      <c r="I37" s="86"/>
    </row>
    <row r="38" spans="1:9" x14ac:dyDescent="0.35">
      <c r="A38" s="157"/>
      <c r="B38" s="158"/>
      <c r="C38" s="159"/>
      <c r="D38" s="87"/>
      <c r="E38" s="160"/>
      <c r="F38" s="161"/>
      <c r="G38" s="161"/>
      <c r="H38" s="85"/>
      <c r="I38" s="162"/>
    </row>
    <row r="39" spans="1:9" x14ac:dyDescent="0.35">
      <c r="A39" s="81" t="s">
        <v>59</v>
      </c>
      <c r="B39" s="82" t="s">
        <v>103</v>
      </c>
      <c r="C39" s="81"/>
      <c r="D39" s="83"/>
      <c r="E39" s="81"/>
      <c r="F39" s="81"/>
      <c r="G39" s="81"/>
      <c r="H39" s="83"/>
      <c r="I39" s="84">
        <f>SUM(G40:G50)</f>
        <v>0</v>
      </c>
    </row>
    <row r="40" spans="1:9" x14ac:dyDescent="0.35">
      <c r="A40" s="105"/>
      <c r="B40" s="106"/>
      <c r="C40" s="107"/>
      <c r="D40" s="87"/>
      <c r="E40" s="134"/>
      <c r="F40" s="135"/>
      <c r="G40" s="135"/>
      <c r="H40" s="85"/>
      <c r="I40" s="86"/>
    </row>
    <row r="41" spans="1:9" x14ac:dyDescent="0.35">
      <c r="A41" s="108"/>
      <c r="B41" s="124" t="s">
        <v>56</v>
      </c>
      <c r="C41" s="110"/>
      <c r="D41" s="87"/>
      <c r="E41" s="117"/>
      <c r="F41" s="118"/>
      <c r="G41" s="118"/>
      <c r="H41" s="85"/>
      <c r="I41" s="86"/>
    </row>
    <row r="42" spans="1:9" x14ac:dyDescent="0.35">
      <c r="A42" s="108"/>
      <c r="B42" s="124" t="s">
        <v>57</v>
      </c>
      <c r="C42" s="110"/>
      <c r="D42" s="85"/>
      <c r="E42" s="136"/>
      <c r="F42" s="137"/>
      <c r="G42" s="137">
        <f t="shared" ref="G42" si="0">E42*F42</f>
        <v>0</v>
      </c>
      <c r="H42" s="114"/>
      <c r="I42" s="86"/>
    </row>
    <row r="43" spans="1:9" x14ac:dyDescent="0.35">
      <c r="A43" s="108"/>
      <c r="B43" s="125" t="s">
        <v>81</v>
      </c>
      <c r="C43" s="110" t="s">
        <v>16</v>
      </c>
      <c r="D43" s="85"/>
      <c r="E43" s="136"/>
      <c r="F43" s="137"/>
      <c r="G43" s="137"/>
      <c r="H43" s="114"/>
      <c r="I43" s="86"/>
    </row>
    <row r="44" spans="1:9" x14ac:dyDescent="0.35">
      <c r="A44" s="108"/>
      <c r="B44" s="125" t="s">
        <v>73</v>
      </c>
      <c r="C44" s="110" t="s">
        <v>16</v>
      </c>
      <c r="D44" s="85"/>
      <c r="E44" s="136"/>
      <c r="F44" s="137"/>
      <c r="G44" s="137"/>
      <c r="H44" s="85"/>
      <c r="I44" s="86"/>
    </row>
    <row r="45" spans="1:9" x14ac:dyDescent="0.35">
      <c r="A45" s="108"/>
      <c r="B45" s="125" t="s">
        <v>104</v>
      </c>
      <c r="C45" s="110" t="s">
        <v>16</v>
      </c>
      <c r="D45" s="85"/>
      <c r="E45" s="136"/>
      <c r="F45" s="137"/>
      <c r="G45" s="137"/>
      <c r="H45" s="85"/>
      <c r="I45" s="86"/>
    </row>
    <row r="46" spans="1:9" x14ac:dyDescent="0.35">
      <c r="A46" s="108"/>
      <c r="B46" s="125" t="s">
        <v>83</v>
      </c>
      <c r="C46" s="110" t="s">
        <v>16</v>
      </c>
      <c r="D46" s="85"/>
      <c r="E46" s="136"/>
      <c r="F46" s="137"/>
      <c r="G46" s="137"/>
      <c r="H46" s="85"/>
      <c r="I46" s="86"/>
    </row>
    <row r="47" spans="1:9" x14ac:dyDescent="0.35">
      <c r="A47" s="108"/>
      <c r="B47" s="125" t="s">
        <v>105</v>
      </c>
      <c r="C47" s="110"/>
      <c r="D47" s="85"/>
      <c r="E47" s="136"/>
      <c r="F47" s="137"/>
      <c r="G47" s="137"/>
      <c r="H47" s="85"/>
      <c r="I47" s="86"/>
    </row>
    <row r="48" spans="1:9" x14ac:dyDescent="0.35">
      <c r="A48" s="108"/>
      <c r="B48" s="125" t="s">
        <v>106</v>
      </c>
      <c r="C48" s="110"/>
      <c r="D48" s="85"/>
      <c r="E48" s="136"/>
      <c r="F48" s="137"/>
      <c r="G48" s="137"/>
      <c r="H48" s="85"/>
      <c r="I48" s="86"/>
    </row>
    <row r="49" spans="1:9" x14ac:dyDescent="0.35">
      <c r="A49" s="108"/>
      <c r="B49" s="125" t="s">
        <v>69</v>
      </c>
      <c r="C49" s="133" t="s">
        <v>15</v>
      </c>
      <c r="D49" s="85"/>
      <c r="E49" s="136"/>
      <c r="F49" s="137"/>
      <c r="G49" s="137"/>
      <c r="H49" s="85"/>
      <c r="I49" s="86"/>
    </row>
    <row r="50" spans="1:9" x14ac:dyDescent="0.35">
      <c r="A50" s="111"/>
      <c r="B50" s="112"/>
      <c r="C50" s="113"/>
      <c r="D50" s="85"/>
      <c r="E50" s="138"/>
      <c r="F50" s="139"/>
      <c r="G50" s="139"/>
      <c r="H50" s="85"/>
      <c r="I50" s="86"/>
    </row>
    <row r="51" spans="1:9" x14ac:dyDescent="0.35">
      <c r="A51" s="143" t="s">
        <v>60</v>
      </c>
      <c r="B51" s="82" t="s">
        <v>70</v>
      </c>
      <c r="C51" s="81"/>
      <c r="D51" s="83"/>
      <c r="E51" s="81"/>
      <c r="F51" s="81"/>
      <c r="G51" s="81"/>
      <c r="H51" s="83"/>
      <c r="I51" s="84">
        <f>SUM(G52:G57)</f>
        <v>0</v>
      </c>
    </row>
    <row r="52" spans="1:9" x14ac:dyDescent="0.35">
      <c r="A52" s="105"/>
      <c r="B52" s="106"/>
      <c r="C52" s="107"/>
      <c r="D52" s="87"/>
      <c r="E52" s="134"/>
      <c r="F52" s="135"/>
      <c r="G52" s="135"/>
      <c r="H52" s="85"/>
      <c r="I52" s="86"/>
    </row>
    <row r="53" spans="1:9" x14ac:dyDescent="0.35">
      <c r="A53" s="108"/>
      <c r="B53" s="124" t="s">
        <v>56</v>
      </c>
      <c r="C53" s="110"/>
      <c r="D53" s="87"/>
      <c r="E53" s="117"/>
      <c r="F53" s="118"/>
      <c r="G53" s="118"/>
      <c r="H53" s="85"/>
      <c r="I53" s="86"/>
    </row>
    <row r="54" spans="1:9" x14ac:dyDescent="0.35">
      <c r="A54" s="108"/>
      <c r="B54" s="124" t="s">
        <v>57</v>
      </c>
      <c r="C54" s="110"/>
      <c r="D54" s="85"/>
      <c r="E54" s="136"/>
      <c r="F54" s="137"/>
      <c r="G54" s="137">
        <f t="shared" ref="G54" si="1">E54*F54</f>
        <v>0</v>
      </c>
      <c r="H54" s="114"/>
      <c r="I54" s="86"/>
    </row>
    <row r="55" spans="1:9" x14ac:dyDescent="0.35">
      <c r="A55" s="108"/>
      <c r="B55" s="125" t="s">
        <v>71</v>
      </c>
      <c r="C55" s="110" t="s">
        <v>17</v>
      </c>
      <c r="D55" s="85"/>
      <c r="E55" s="136"/>
      <c r="F55" s="137"/>
      <c r="G55" s="137"/>
      <c r="H55" s="114"/>
      <c r="I55" s="86"/>
    </row>
    <row r="56" spans="1:9" x14ac:dyDescent="0.35">
      <c r="A56" s="108"/>
      <c r="B56" s="125" t="s">
        <v>72</v>
      </c>
      <c r="C56" s="133" t="s">
        <v>15</v>
      </c>
      <c r="D56" s="85"/>
      <c r="E56" s="136"/>
      <c r="F56" s="137"/>
      <c r="G56" s="137"/>
      <c r="H56" s="85"/>
      <c r="I56" s="86"/>
    </row>
    <row r="57" spans="1:9" x14ac:dyDescent="0.35">
      <c r="A57" s="111"/>
      <c r="B57" s="112"/>
      <c r="C57" s="113"/>
      <c r="D57" s="85"/>
      <c r="E57" s="138"/>
      <c r="F57" s="139"/>
      <c r="G57" s="139"/>
      <c r="H57" s="85"/>
      <c r="I57" s="86"/>
    </row>
    <row r="58" spans="1:9" ht="15.75" customHeight="1" x14ac:dyDescent="0.35">
      <c r="A58" s="81" t="s">
        <v>61</v>
      </c>
      <c r="B58" s="82" t="s">
        <v>75</v>
      </c>
      <c r="C58" s="81"/>
      <c r="D58" s="83"/>
      <c r="E58" s="81"/>
      <c r="F58" s="81"/>
      <c r="G58" s="81"/>
      <c r="H58" s="83"/>
      <c r="I58" s="84">
        <f>SUM(G59:G61)</f>
        <v>0</v>
      </c>
    </row>
    <row r="59" spans="1:9" x14ac:dyDescent="0.35">
      <c r="A59" s="105"/>
      <c r="B59" s="106"/>
      <c r="C59" s="107"/>
      <c r="D59" s="87"/>
      <c r="E59" s="134"/>
      <c r="F59" s="135"/>
      <c r="G59" s="135"/>
      <c r="H59" s="85"/>
      <c r="I59" s="86"/>
    </row>
    <row r="60" spans="1:9" x14ac:dyDescent="0.35">
      <c r="A60" s="140"/>
      <c r="B60" s="125" t="s">
        <v>76</v>
      </c>
      <c r="C60" s="110" t="s">
        <v>17</v>
      </c>
      <c r="D60" s="85"/>
      <c r="E60" s="136"/>
      <c r="F60" s="137"/>
      <c r="G60" s="137"/>
      <c r="H60" s="85"/>
      <c r="I60" s="86"/>
    </row>
    <row r="61" spans="1:9" x14ac:dyDescent="0.35">
      <c r="A61" s="126"/>
      <c r="B61" s="127"/>
      <c r="C61" s="128"/>
      <c r="D61" s="85"/>
      <c r="E61" s="141"/>
      <c r="F61" s="142"/>
      <c r="G61" s="142"/>
      <c r="H61" s="85"/>
      <c r="I61" s="86"/>
    </row>
    <row r="62" spans="1:9" x14ac:dyDescent="0.35">
      <c r="A62" s="81" t="s">
        <v>62</v>
      </c>
      <c r="B62" s="82" t="s">
        <v>93</v>
      </c>
      <c r="C62" s="81"/>
      <c r="D62" s="83"/>
      <c r="E62" s="81"/>
      <c r="F62" s="81"/>
      <c r="G62" s="81"/>
      <c r="H62" s="83"/>
      <c r="I62" s="84">
        <f>SUM(G63:G65)</f>
        <v>0</v>
      </c>
    </row>
    <row r="63" spans="1:9" x14ac:dyDescent="0.35">
      <c r="A63" s="149"/>
      <c r="B63" s="150"/>
      <c r="C63" s="151"/>
      <c r="D63" s="85"/>
      <c r="E63" s="152"/>
      <c r="F63" s="153"/>
      <c r="G63" s="153"/>
      <c r="H63" s="85"/>
      <c r="I63" s="86"/>
    </row>
    <row r="64" spans="1:9" x14ac:dyDescent="0.35">
      <c r="A64" s="108"/>
      <c r="B64" s="109" t="s">
        <v>94</v>
      </c>
      <c r="C64" s="110" t="s">
        <v>15</v>
      </c>
      <c r="D64" s="114"/>
      <c r="E64" s="136"/>
      <c r="F64" s="137"/>
      <c r="G64" s="137">
        <f t="shared" ref="G64" si="2">E64*F64</f>
        <v>0</v>
      </c>
      <c r="H64" s="114"/>
      <c r="I64" s="86"/>
    </row>
    <row r="65" spans="1:9" x14ac:dyDescent="0.35">
      <c r="A65" s="144"/>
      <c r="B65" s="145"/>
      <c r="C65" s="146"/>
      <c r="D65" s="85"/>
      <c r="E65" s="147"/>
      <c r="F65" s="148"/>
      <c r="G65" s="148"/>
      <c r="H65" s="85"/>
      <c r="I65" s="86"/>
    </row>
    <row r="66" spans="1:9" x14ac:dyDescent="0.35">
      <c r="A66" s="81" t="s">
        <v>86</v>
      </c>
      <c r="B66" s="82" t="s">
        <v>63</v>
      </c>
      <c r="C66" s="81"/>
      <c r="D66" s="83"/>
      <c r="E66" s="81"/>
      <c r="F66" s="81"/>
      <c r="G66" s="81"/>
      <c r="H66" s="83"/>
      <c r="I66" s="84">
        <f>SUM(G67:G69)</f>
        <v>0</v>
      </c>
    </row>
    <row r="67" spans="1:9" x14ac:dyDescent="0.35">
      <c r="A67" s="149"/>
      <c r="B67" s="150"/>
      <c r="C67" s="151"/>
      <c r="D67" s="85"/>
      <c r="E67" s="152"/>
      <c r="F67" s="153"/>
      <c r="G67" s="153"/>
      <c r="H67" s="85"/>
      <c r="I67" s="86"/>
    </row>
    <row r="68" spans="1:9" x14ac:dyDescent="0.35">
      <c r="A68" s="108"/>
      <c r="B68" s="109" t="s">
        <v>64</v>
      </c>
      <c r="C68" s="110" t="s">
        <v>15</v>
      </c>
      <c r="D68" s="114"/>
      <c r="E68" s="136"/>
      <c r="F68" s="137"/>
      <c r="G68" s="137">
        <f t="shared" ref="G68" si="3">E68*F68</f>
        <v>0</v>
      </c>
      <c r="H68" s="114"/>
      <c r="I68" s="86"/>
    </row>
    <row r="69" spans="1:9" x14ac:dyDescent="0.35">
      <c r="A69" s="144"/>
      <c r="B69" s="145"/>
      <c r="C69" s="146"/>
      <c r="D69" s="85"/>
      <c r="E69" s="147"/>
      <c r="F69" s="148"/>
      <c r="G69" s="148"/>
      <c r="H69" s="85"/>
      <c r="I69" s="86"/>
    </row>
    <row r="70" spans="1:9" x14ac:dyDescent="0.35">
      <c r="A70" s="149"/>
      <c r="B70" s="150"/>
      <c r="C70" s="151"/>
      <c r="D70" s="85"/>
      <c r="E70" s="152"/>
      <c r="F70" s="153"/>
      <c r="G70" s="153"/>
      <c r="H70" s="85"/>
      <c r="I70" s="86"/>
    </row>
    <row r="71" spans="1:9" ht="26" x14ac:dyDescent="0.35">
      <c r="A71" s="81" t="s">
        <v>95</v>
      </c>
      <c r="B71" s="82" t="s">
        <v>91</v>
      </c>
      <c r="C71" s="81"/>
      <c r="D71" s="83"/>
      <c r="E71" s="81"/>
      <c r="F71" s="81"/>
      <c r="G71" s="81"/>
      <c r="H71" s="83"/>
      <c r="I71" s="84"/>
    </row>
    <row r="72" spans="1:9" x14ac:dyDescent="0.35">
      <c r="A72" s="108"/>
      <c r="B72" s="154" t="s">
        <v>56</v>
      </c>
      <c r="C72" s="110"/>
      <c r="D72" s="85"/>
      <c r="E72" s="136"/>
      <c r="F72" s="137"/>
      <c r="G72" s="137"/>
      <c r="H72" s="85"/>
      <c r="I72" s="86"/>
    </row>
    <row r="73" spans="1:9" x14ac:dyDescent="0.35">
      <c r="A73" s="108"/>
      <c r="B73" s="154" t="s">
        <v>57</v>
      </c>
      <c r="C73" s="110"/>
      <c r="D73" s="85"/>
      <c r="E73" s="136"/>
      <c r="F73" s="137"/>
      <c r="G73" s="137"/>
      <c r="H73" s="85"/>
      <c r="I73" s="86"/>
    </row>
    <row r="74" spans="1:9" x14ac:dyDescent="0.35">
      <c r="A74" s="108"/>
      <c r="B74" s="125" t="s">
        <v>88</v>
      </c>
      <c r="C74" s="110" t="s">
        <v>16</v>
      </c>
      <c r="D74" s="85"/>
      <c r="E74" s="136"/>
      <c r="F74" s="137"/>
      <c r="G74" s="137"/>
      <c r="H74" s="85"/>
      <c r="I74" s="86"/>
    </row>
    <row r="75" spans="1:9" x14ac:dyDescent="0.35">
      <c r="A75" s="108"/>
      <c r="B75" s="125" t="s">
        <v>87</v>
      </c>
      <c r="C75" s="110" t="s">
        <v>16</v>
      </c>
      <c r="D75" s="85"/>
      <c r="E75" s="136"/>
      <c r="F75" s="137"/>
      <c r="G75" s="137"/>
      <c r="H75" s="85"/>
      <c r="I75" s="86"/>
    </row>
    <row r="76" spans="1:9" x14ac:dyDescent="0.35">
      <c r="A76" s="108"/>
      <c r="B76" s="125" t="s">
        <v>69</v>
      </c>
      <c r="C76" s="110" t="s">
        <v>15</v>
      </c>
      <c r="D76" s="85"/>
      <c r="E76" s="136"/>
      <c r="F76" s="137"/>
      <c r="G76" s="137"/>
      <c r="H76" s="85"/>
      <c r="I76" s="86"/>
    </row>
    <row r="77" spans="1:9" x14ac:dyDescent="0.35">
      <c r="A77" s="108"/>
      <c r="B77" s="125"/>
      <c r="C77" s="110"/>
      <c r="D77" s="85"/>
      <c r="E77" s="136"/>
      <c r="F77" s="137"/>
      <c r="G77" s="137"/>
      <c r="H77" s="85"/>
      <c r="I77" s="86"/>
    </row>
    <row r="78" spans="1:9" ht="26" x14ac:dyDescent="0.35">
      <c r="A78" s="81" t="s">
        <v>98</v>
      </c>
      <c r="B78" s="82" t="s">
        <v>90</v>
      </c>
      <c r="C78" s="81"/>
      <c r="D78" s="83"/>
      <c r="E78" s="81"/>
      <c r="F78" s="81"/>
      <c r="G78" s="81"/>
      <c r="H78" s="83"/>
      <c r="I78" s="84"/>
    </row>
    <row r="79" spans="1:9" x14ac:dyDescent="0.35">
      <c r="A79" s="108"/>
      <c r="B79" s="125"/>
      <c r="C79" s="110"/>
      <c r="D79" s="85"/>
      <c r="E79" s="136"/>
      <c r="F79" s="137"/>
      <c r="G79" s="137"/>
      <c r="H79" s="85"/>
      <c r="I79" s="86"/>
    </row>
    <row r="80" spans="1:9" ht="26" x14ac:dyDescent="0.35">
      <c r="A80" s="108"/>
      <c r="B80" s="125" t="s">
        <v>92</v>
      </c>
      <c r="C80" s="110" t="s">
        <v>16</v>
      </c>
      <c r="D80" s="85"/>
      <c r="E80" s="136"/>
      <c r="F80" s="137"/>
      <c r="G80" s="137"/>
      <c r="H80" s="85"/>
      <c r="I80" s="86"/>
    </row>
    <row r="81" spans="1:9" x14ac:dyDescent="0.35">
      <c r="A81" s="144"/>
      <c r="B81" s="145"/>
      <c r="C81" s="146"/>
      <c r="D81" s="85"/>
      <c r="E81" s="147"/>
      <c r="F81" s="148"/>
      <c r="G81" s="148"/>
      <c r="H81" s="85"/>
      <c r="I81" s="86"/>
    </row>
    <row r="82" spans="1:9" x14ac:dyDescent="0.35">
      <c r="A82" s="208" t="s">
        <v>66</v>
      </c>
      <c r="B82" s="208"/>
      <c r="C82" s="208"/>
      <c r="D82" s="14"/>
      <c r="E82" s="81"/>
      <c r="F82" s="81"/>
      <c r="G82" s="81"/>
      <c r="H82" s="14"/>
      <c r="I82" s="100"/>
    </row>
    <row r="83" spans="1:9" x14ac:dyDescent="0.35">
      <c r="A83" s="88"/>
      <c r="B83" s="89"/>
      <c r="C83" s="90"/>
      <c r="D83" s="91"/>
      <c r="E83" s="92"/>
      <c r="F83" s="93"/>
      <c r="G83" s="93"/>
      <c r="H83" s="91"/>
      <c r="I83" s="93"/>
    </row>
    <row r="84" spans="1:9" x14ac:dyDescent="0.35">
      <c r="A84" s="94" t="s">
        <v>4</v>
      </c>
      <c r="B84" s="200" t="str">
        <f>"Total HT BASE du lot "&amp;$B$5</f>
        <v>Total HT BASE du lot Habillage des façades / Isolation extérieure</v>
      </c>
      <c r="C84" s="200"/>
      <c r="D84" s="96"/>
      <c r="E84" s="97"/>
      <c r="F84" s="98"/>
      <c r="G84" s="99" t="str">
        <f>IF(SUM(G8:G59)=I84,"","ERREUR sur totaux")</f>
        <v/>
      </c>
      <c r="H84" s="96"/>
      <c r="I84" s="100">
        <f>SUM(I8:I69)</f>
        <v>0</v>
      </c>
    </row>
    <row r="85" spans="1:9" x14ac:dyDescent="0.35">
      <c r="A85" s="201" t="s">
        <v>14</v>
      </c>
      <c r="B85" s="201"/>
      <c r="C85" s="165">
        <v>5.5E-2</v>
      </c>
      <c r="D85" s="101"/>
      <c r="E85" s="202"/>
      <c r="F85" s="203"/>
      <c r="G85" s="204"/>
      <c r="H85" s="101"/>
      <c r="I85" s="102">
        <f>I84*C85</f>
        <v>0</v>
      </c>
    </row>
    <row r="86" spans="1:9" x14ac:dyDescent="0.35">
      <c r="A86" s="94" t="s">
        <v>4</v>
      </c>
      <c r="B86" s="200" t="str">
        <f>"Total TTC BASE du lot "&amp;$B$5</f>
        <v>Total TTC BASE du lot Habillage des façades / Isolation extérieure</v>
      </c>
      <c r="C86" s="200"/>
      <c r="D86" s="96"/>
      <c r="E86" s="205"/>
      <c r="F86" s="206"/>
      <c r="G86" s="207"/>
      <c r="H86" s="96"/>
      <c r="I86" s="103">
        <f>SUM(I84:I85)</f>
        <v>0</v>
      </c>
    </row>
    <row r="87" spans="1:9" x14ac:dyDescent="0.35">
      <c r="A87" s="26"/>
      <c r="B87" s="27"/>
      <c r="C87" s="26"/>
      <c r="D87" s="28"/>
      <c r="E87" s="29"/>
      <c r="F87" s="29"/>
      <c r="G87" s="29"/>
      <c r="H87" s="28"/>
      <c r="I87" s="30"/>
    </row>
    <row r="88" spans="1:9" x14ac:dyDescent="0.35">
      <c r="A88" s="26"/>
      <c r="B88" s="27"/>
      <c r="C88" s="26"/>
      <c r="D88" s="28"/>
      <c r="E88" s="29"/>
      <c r="F88" s="29"/>
      <c r="G88" s="29"/>
      <c r="H88" s="28"/>
      <c r="I88" s="30"/>
    </row>
    <row r="89" spans="1:9" x14ac:dyDescent="0.35">
      <c r="A89" s="26"/>
      <c r="B89" s="27"/>
      <c r="C89" s="26"/>
      <c r="D89" s="28"/>
      <c r="E89" s="29"/>
      <c r="F89" s="29"/>
      <c r="G89" s="29"/>
      <c r="H89" s="28"/>
      <c r="I89" s="30"/>
    </row>
    <row r="90" spans="1:9" x14ac:dyDescent="0.35">
      <c r="A90" s="95" t="s">
        <v>89</v>
      </c>
      <c r="B90" s="200" t="s">
        <v>99</v>
      </c>
      <c r="C90" s="200"/>
      <c r="D90" s="96"/>
      <c r="E90" s="97"/>
      <c r="F90" s="98"/>
      <c r="G90" s="99" t="str">
        <f>IF(SUM(G12:G60)=I90,"","ERREUR sur totaux")</f>
        <v/>
      </c>
      <c r="H90" s="96"/>
      <c r="I90" s="100">
        <f>SUM(I12:I73)</f>
        <v>0</v>
      </c>
    </row>
    <row r="91" spans="1:9" x14ac:dyDescent="0.35">
      <c r="A91" s="201" t="s">
        <v>14</v>
      </c>
      <c r="B91" s="201"/>
      <c r="C91" s="165">
        <v>5.5E-2</v>
      </c>
      <c r="D91" s="101"/>
      <c r="E91" s="202"/>
      <c r="F91" s="203"/>
      <c r="G91" s="204"/>
      <c r="H91" s="101"/>
      <c r="I91" s="102">
        <f>I90*C91</f>
        <v>0</v>
      </c>
    </row>
    <row r="92" spans="1:9" x14ac:dyDescent="0.35">
      <c r="A92" s="163" t="s">
        <v>89</v>
      </c>
      <c r="B92" s="200" t="s">
        <v>100</v>
      </c>
      <c r="C92" s="200"/>
      <c r="D92" s="96"/>
      <c r="E92" s="205"/>
      <c r="F92" s="206"/>
      <c r="G92" s="207"/>
      <c r="H92" s="96"/>
      <c r="I92" s="103">
        <f>SUM(I90:I91)</f>
        <v>0</v>
      </c>
    </row>
    <row r="93" spans="1:9" x14ac:dyDescent="0.35">
      <c r="A93" s="26"/>
      <c r="B93" s="27"/>
      <c r="C93" s="26"/>
      <c r="D93" s="28"/>
      <c r="E93" s="29"/>
      <c r="F93" s="29"/>
      <c r="G93" s="29"/>
      <c r="H93" s="28"/>
      <c r="I93" s="30"/>
    </row>
    <row r="94" spans="1:9" x14ac:dyDescent="0.35">
      <c r="A94" s="166" t="s">
        <v>89</v>
      </c>
      <c r="B94" s="200" t="s">
        <v>101</v>
      </c>
      <c r="C94" s="200"/>
      <c r="D94" s="96"/>
      <c r="E94" s="97"/>
      <c r="F94" s="98"/>
      <c r="G94" s="99" t="str">
        <f>IF(SUM(G16:G61)=I94,"","ERREUR sur totaux")</f>
        <v/>
      </c>
      <c r="H94" s="96"/>
      <c r="I94" s="100">
        <f>SUM(I16:I77)</f>
        <v>0</v>
      </c>
    </row>
    <row r="95" spans="1:9" x14ac:dyDescent="0.35">
      <c r="A95" s="201" t="s">
        <v>14</v>
      </c>
      <c r="B95" s="201"/>
      <c r="C95" s="165">
        <v>5.5E-2</v>
      </c>
      <c r="D95" s="101"/>
      <c r="E95" s="202"/>
      <c r="F95" s="203"/>
      <c r="G95" s="204"/>
      <c r="H95" s="101"/>
      <c r="I95" s="102">
        <f>I94*C95</f>
        <v>0</v>
      </c>
    </row>
    <row r="96" spans="1:9" x14ac:dyDescent="0.35">
      <c r="A96" s="166" t="s">
        <v>89</v>
      </c>
      <c r="B96" s="200" t="s">
        <v>102</v>
      </c>
      <c r="C96" s="200"/>
      <c r="D96" s="96"/>
      <c r="E96" s="205"/>
      <c r="F96" s="206"/>
      <c r="G96" s="207"/>
      <c r="H96" s="96"/>
      <c r="I96" s="103">
        <f>SUM(I94:I95)</f>
        <v>0</v>
      </c>
    </row>
    <row r="97" spans="1:9" x14ac:dyDescent="0.35">
      <c r="A97" s="26"/>
      <c r="B97" s="27"/>
      <c r="C97" s="26"/>
      <c r="D97" s="28"/>
      <c r="E97" s="29"/>
      <c r="F97" s="29"/>
      <c r="G97" s="29"/>
      <c r="H97" s="28"/>
      <c r="I97" s="30"/>
    </row>
  </sheetData>
  <mergeCells count="22">
    <mergeCell ref="B94:C94"/>
    <mergeCell ref="A95:B95"/>
    <mergeCell ref="E95:G95"/>
    <mergeCell ref="B96:C96"/>
    <mergeCell ref="E96:G96"/>
    <mergeCell ref="A2:B2"/>
    <mergeCell ref="E2:I2"/>
    <mergeCell ref="E3:I3"/>
    <mergeCell ref="A4:B4"/>
    <mergeCell ref="F4:G4"/>
    <mergeCell ref="F5:G5"/>
    <mergeCell ref="B90:C90"/>
    <mergeCell ref="A91:B91"/>
    <mergeCell ref="E91:G91"/>
    <mergeCell ref="B92:C92"/>
    <mergeCell ref="E92:G92"/>
    <mergeCell ref="A82:C82"/>
    <mergeCell ref="B84:C84"/>
    <mergeCell ref="A85:B85"/>
    <mergeCell ref="E85:G85"/>
    <mergeCell ref="B86:C86"/>
    <mergeCell ref="E86:G86"/>
  </mergeCells>
  <conditionalFormatting sqref="I83 H4:H8 A4:F4 A3:D3 A6:G8 C5:F5 A9:H9 A61:F61 I4:I9 A67:F67 A69:F69 A11:C11 H11:I13 I85:I89 H67 H69 A68:H68 C2:D2 A20:H20 A57:H57 C53:H55 A13:C13 A12 B66:I66 A21:A25 C21:H25 D56:H56 A53:A56 A26:H26 A52:H52 A38:I38 B51:I51 D60:F60 A60 I59:I61 A15:I16 A18:I18 A17:B17 D17:I17 A72:A75 A70:I70 A82:H89 C72:I75 G60:H61">
    <cfRule type="cellIs" dxfId="99" priority="241" operator="equal">
      <formula>0</formula>
    </cfRule>
  </conditionalFormatting>
  <conditionalFormatting sqref="A11:C11 H11:I12 A12">
    <cfRule type="cellIs" dxfId="98" priority="240" operator="equal">
      <formula>0</formula>
    </cfRule>
  </conditionalFormatting>
  <conditionalFormatting sqref="E2:I2">
    <cfRule type="cellIs" dxfId="97" priority="239" operator="equal">
      <formula>0</formula>
    </cfRule>
  </conditionalFormatting>
  <conditionalFormatting sqref="E3">
    <cfRule type="cellIs" dxfId="96" priority="238" operator="equal">
      <formula>0</formula>
    </cfRule>
  </conditionalFormatting>
  <conditionalFormatting sqref="E3">
    <cfRule type="cellIs" dxfId="95" priority="237" operator="equal">
      <formula>0</formula>
    </cfRule>
  </conditionalFormatting>
  <conditionalFormatting sqref="G67 G69">
    <cfRule type="cellIs" dxfId="94" priority="230" operator="equal">
      <formula>0</formula>
    </cfRule>
  </conditionalFormatting>
  <conditionalFormatting sqref="A10:I10">
    <cfRule type="cellIs" dxfId="93" priority="229" operator="equal">
      <formula>0</formula>
    </cfRule>
  </conditionalFormatting>
  <conditionalFormatting sqref="D11:G13">
    <cfRule type="cellIs" dxfId="92" priority="228" operator="equal">
      <formula>0</formula>
    </cfRule>
  </conditionalFormatting>
  <conditionalFormatting sqref="D11:G12">
    <cfRule type="cellIs" dxfId="91" priority="227" operator="equal">
      <formula>0</formula>
    </cfRule>
  </conditionalFormatting>
  <conditionalFormatting sqref="C58:I58">
    <cfRule type="cellIs" dxfId="90" priority="215" operator="equal">
      <formula>0</formula>
    </cfRule>
  </conditionalFormatting>
  <conditionalFormatting sqref="H19:I19 B19:C19">
    <cfRule type="cellIs" dxfId="89" priority="214" operator="equal">
      <formula>0</formula>
    </cfRule>
  </conditionalFormatting>
  <conditionalFormatting sqref="D19:G19">
    <cfRule type="cellIs" dxfId="88" priority="213" operator="equal">
      <formula>0</formula>
    </cfRule>
  </conditionalFormatting>
  <conditionalFormatting sqref="B58">
    <cfRule type="cellIs" dxfId="87" priority="210" operator="equal">
      <formula>0</formula>
    </cfRule>
  </conditionalFormatting>
  <conditionalFormatting sqref="B54">
    <cfRule type="cellIs" dxfId="86" priority="202" operator="equal">
      <formula>0</formula>
    </cfRule>
  </conditionalFormatting>
  <conditionalFormatting sqref="B53">
    <cfRule type="cellIs" dxfId="85" priority="203" operator="equal">
      <formula>0</formula>
    </cfRule>
  </conditionalFormatting>
  <conditionalFormatting sqref="B56:C56">
    <cfRule type="cellIs" dxfId="84" priority="198" operator="equal">
      <formula>0</formula>
    </cfRule>
  </conditionalFormatting>
  <conditionalFormatting sqref="B55">
    <cfRule type="cellIs" dxfId="83" priority="172" operator="equal">
      <formula>0</formula>
    </cfRule>
  </conditionalFormatting>
  <conditionalFormatting sqref="C60">
    <cfRule type="cellIs" dxfId="82" priority="170" operator="equal">
      <formula>0</formula>
    </cfRule>
  </conditionalFormatting>
  <conditionalFormatting sqref="B60">
    <cfRule type="cellIs" dxfId="81" priority="167" operator="equal">
      <formula>0</formula>
    </cfRule>
  </conditionalFormatting>
  <conditionalFormatting sqref="B12:C12">
    <cfRule type="cellIs" dxfId="80" priority="130" operator="equal">
      <formula>0</formula>
    </cfRule>
  </conditionalFormatting>
  <conditionalFormatting sqref="A5:B5">
    <cfRule type="cellIs" dxfId="79" priority="129" operator="equal">
      <formula>0</formula>
    </cfRule>
  </conditionalFormatting>
  <conditionalFormatting sqref="B22">
    <cfRule type="cellIs" dxfId="78" priority="127" operator="equal">
      <formula>0</formula>
    </cfRule>
  </conditionalFormatting>
  <conditionalFormatting sqref="B21">
    <cfRule type="cellIs" dxfId="77" priority="128" operator="equal">
      <formula>0</formula>
    </cfRule>
  </conditionalFormatting>
  <conditionalFormatting sqref="B23">
    <cfRule type="cellIs" dxfId="76" priority="126" operator="equal">
      <formula>0</formula>
    </cfRule>
  </conditionalFormatting>
  <conditionalFormatting sqref="B24">
    <cfRule type="cellIs" dxfId="75" priority="125" operator="equal">
      <formula>0</formula>
    </cfRule>
  </conditionalFormatting>
  <conditionalFormatting sqref="B25">
    <cfRule type="cellIs" dxfId="74" priority="124" operator="equal">
      <formula>0</formula>
    </cfRule>
  </conditionalFormatting>
  <conditionalFormatting sqref="B72:B73">
    <cfRule type="cellIs" dxfId="73" priority="117" operator="equal">
      <formula>0</formula>
    </cfRule>
  </conditionalFormatting>
  <conditionalFormatting sqref="B72:B73">
    <cfRule type="cellIs" dxfId="72" priority="118" operator="equal">
      <formula>0</formula>
    </cfRule>
  </conditionalFormatting>
  <conditionalFormatting sqref="B75">
    <cfRule type="cellIs" dxfId="71" priority="114" operator="equal">
      <formula>0</formula>
    </cfRule>
  </conditionalFormatting>
  <conditionalFormatting sqref="I91:I92 A90:H90 A91:B91 D91:H91 A92:H92">
    <cfRule type="cellIs" dxfId="70" priority="111" operator="equal">
      <formula>0</formula>
    </cfRule>
  </conditionalFormatting>
  <conditionalFormatting sqref="A93:I93">
    <cfRule type="cellIs" dxfId="69" priority="110" operator="equal">
      <formula>0</formula>
    </cfRule>
  </conditionalFormatting>
  <conditionalFormatting sqref="A59:H59">
    <cfRule type="cellIs" dxfId="68" priority="109" operator="equal">
      <formula>0</formula>
    </cfRule>
  </conditionalFormatting>
  <conditionalFormatting sqref="I20:I26">
    <cfRule type="cellIs" dxfId="67" priority="106" operator="equal">
      <formula>0</formula>
    </cfRule>
  </conditionalFormatting>
  <conditionalFormatting sqref="I20:I26">
    <cfRule type="cellIs" dxfId="66" priority="105" operator="equal">
      <formula>0</formula>
    </cfRule>
  </conditionalFormatting>
  <conditionalFormatting sqref="I52:I57">
    <cfRule type="cellIs" dxfId="65" priority="104" operator="equal">
      <formula>0</formula>
    </cfRule>
  </conditionalFormatting>
  <conditionalFormatting sqref="I52:I57">
    <cfRule type="cellIs" dxfId="64" priority="103" operator="equal">
      <formula>0</formula>
    </cfRule>
  </conditionalFormatting>
  <conditionalFormatting sqref="I67:I69">
    <cfRule type="cellIs" dxfId="63" priority="94" operator="equal">
      <formula>0</formula>
    </cfRule>
  </conditionalFormatting>
  <conditionalFormatting sqref="I67:I69">
    <cfRule type="cellIs" dxfId="62" priority="93" operator="equal">
      <formula>0</formula>
    </cfRule>
  </conditionalFormatting>
  <conditionalFormatting sqref="A28:F28 C29:F30 A29:A31 D31:F31 G28:H31 D35:H37 A35:A37">
    <cfRule type="cellIs" dxfId="61" priority="90" operator="equal">
      <formula>0</formula>
    </cfRule>
  </conditionalFormatting>
  <conditionalFormatting sqref="B27:I27">
    <cfRule type="cellIs" dxfId="60" priority="89" operator="equal">
      <formula>0</formula>
    </cfRule>
  </conditionalFormatting>
  <conditionalFormatting sqref="B29:B30">
    <cfRule type="cellIs" dxfId="59" priority="87" operator="equal">
      <formula>0</formula>
    </cfRule>
  </conditionalFormatting>
  <conditionalFormatting sqref="B29:B30">
    <cfRule type="cellIs" dxfId="58" priority="86" operator="equal">
      <formula>0</formula>
    </cfRule>
  </conditionalFormatting>
  <conditionalFormatting sqref="B37">
    <cfRule type="cellIs" dxfId="57" priority="81" operator="equal">
      <formula>0</formula>
    </cfRule>
  </conditionalFormatting>
  <conditionalFormatting sqref="C37">
    <cfRule type="cellIs" dxfId="56" priority="85" operator="equal">
      <formula>0</formula>
    </cfRule>
  </conditionalFormatting>
  <conditionalFormatting sqref="B35:B36">
    <cfRule type="cellIs" dxfId="55" priority="82" operator="equal">
      <formula>0</formula>
    </cfRule>
  </conditionalFormatting>
  <conditionalFormatting sqref="C31 C35:C36">
    <cfRule type="cellIs" dxfId="54" priority="84" operator="equal">
      <formula>0</formula>
    </cfRule>
  </conditionalFormatting>
  <conditionalFormatting sqref="B31">
    <cfRule type="cellIs" dxfId="53" priority="83" operator="equal">
      <formula>0</formula>
    </cfRule>
  </conditionalFormatting>
  <conditionalFormatting sqref="I28:I31 I35:I37">
    <cfRule type="cellIs" dxfId="52" priority="80" operator="equal">
      <formula>0</formula>
    </cfRule>
  </conditionalFormatting>
  <conditionalFormatting sqref="I28:I31 I35:I37">
    <cfRule type="cellIs" dxfId="51" priority="79" operator="equal">
      <formula>0</formula>
    </cfRule>
  </conditionalFormatting>
  <conditionalFormatting sqref="B74">
    <cfRule type="cellIs" dxfId="50" priority="72" operator="equal">
      <formula>0</formula>
    </cfRule>
  </conditionalFormatting>
  <conditionalFormatting sqref="H14:I14 A14:C14">
    <cfRule type="cellIs" dxfId="49" priority="70" operator="equal">
      <formula>0</formula>
    </cfRule>
  </conditionalFormatting>
  <conditionalFormatting sqref="D14:G14">
    <cfRule type="cellIs" dxfId="48" priority="69" operator="equal">
      <formula>0</formula>
    </cfRule>
  </conditionalFormatting>
  <conditionalFormatting sqref="A19">
    <cfRule type="cellIs" dxfId="47" priority="68" operator="equal">
      <formula>0</formula>
    </cfRule>
  </conditionalFormatting>
  <conditionalFormatting sqref="A27">
    <cfRule type="cellIs" dxfId="46" priority="67" operator="equal">
      <formula>0</formula>
    </cfRule>
  </conditionalFormatting>
  <conditionalFormatting sqref="C17">
    <cfRule type="cellIs" dxfId="45" priority="63" operator="equal">
      <formula>0</formula>
    </cfRule>
  </conditionalFormatting>
  <conditionalFormatting sqref="A32:A34 C32:H34">
    <cfRule type="cellIs" dxfId="44" priority="62" operator="equal">
      <formula>0</formula>
    </cfRule>
  </conditionalFormatting>
  <conditionalFormatting sqref="B32:B34">
    <cfRule type="cellIs" dxfId="43" priority="61" operator="equal">
      <formula>0</formula>
    </cfRule>
  </conditionalFormatting>
  <conditionalFormatting sqref="I32:I34">
    <cfRule type="cellIs" dxfId="42" priority="60" operator="equal">
      <formula>0</formula>
    </cfRule>
  </conditionalFormatting>
  <conditionalFormatting sqref="I32:I34">
    <cfRule type="cellIs" dxfId="41" priority="59" operator="equal">
      <formula>0</formula>
    </cfRule>
  </conditionalFormatting>
  <conditionalFormatting sqref="A80 C80:I80">
    <cfRule type="cellIs" dxfId="40" priority="56" operator="equal">
      <formula>0</formula>
    </cfRule>
  </conditionalFormatting>
  <conditionalFormatting sqref="B80">
    <cfRule type="cellIs" dxfId="39" priority="55" operator="equal">
      <formula>0</formula>
    </cfRule>
  </conditionalFormatting>
  <conditionalFormatting sqref="A81:F81 H81">
    <cfRule type="cellIs" dxfId="38" priority="44" operator="equal">
      <formula>0</formula>
    </cfRule>
  </conditionalFormatting>
  <conditionalFormatting sqref="G81">
    <cfRule type="cellIs" dxfId="37" priority="43" operator="equal">
      <formula>0</formula>
    </cfRule>
  </conditionalFormatting>
  <conditionalFormatting sqref="I81">
    <cfRule type="cellIs" dxfId="36" priority="42" operator="equal">
      <formula>0</formula>
    </cfRule>
  </conditionalFormatting>
  <conditionalFormatting sqref="I81">
    <cfRule type="cellIs" dxfId="35" priority="41" operator="equal">
      <formula>0</formula>
    </cfRule>
  </conditionalFormatting>
  <conditionalFormatting sqref="A76:A77 C76:I77">
    <cfRule type="cellIs" dxfId="34" priority="37" operator="equal">
      <formula>0</formula>
    </cfRule>
  </conditionalFormatting>
  <conditionalFormatting sqref="B76:B77">
    <cfRule type="cellIs" dxfId="33" priority="36" operator="equal">
      <formula>0</formula>
    </cfRule>
  </conditionalFormatting>
  <conditionalFormatting sqref="A79 C79:I79">
    <cfRule type="cellIs" dxfId="32" priority="35" operator="equal">
      <formula>0</formula>
    </cfRule>
  </conditionalFormatting>
  <conditionalFormatting sqref="B79">
    <cfRule type="cellIs" dxfId="31" priority="34" operator="equal">
      <formula>0</formula>
    </cfRule>
  </conditionalFormatting>
  <conditionalFormatting sqref="C91">
    <cfRule type="cellIs" dxfId="30" priority="33" operator="equal">
      <formula>0</formula>
    </cfRule>
  </conditionalFormatting>
  <conditionalFormatting sqref="A63:F63 A65:F65 H63 H65 A64:H64 B62:I62">
    <cfRule type="cellIs" dxfId="29" priority="32" operator="equal">
      <formula>0</formula>
    </cfRule>
  </conditionalFormatting>
  <conditionalFormatting sqref="G63 G65">
    <cfRule type="cellIs" dxfId="28" priority="31" operator="equal">
      <formula>0</formula>
    </cfRule>
  </conditionalFormatting>
  <conditionalFormatting sqref="I63:I65">
    <cfRule type="cellIs" dxfId="27" priority="30" operator="equal">
      <formula>0</formula>
    </cfRule>
  </conditionalFormatting>
  <conditionalFormatting sqref="I63:I65">
    <cfRule type="cellIs" dxfId="26" priority="29" operator="equal">
      <formula>0</formula>
    </cfRule>
  </conditionalFormatting>
  <conditionalFormatting sqref="A62">
    <cfRule type="cellIs" dxfId="25" priority="28" operator="equal">
      <formula>0</formula>
    </cfRule>
  </conditionalFormatting>
  <conditionalFormatting sqref="A66">
    <cfRule type="cellIs" dxfId="24" priority="27" operator="equal">
      <formula>0</formula>
    </cfRule>
  </conditionalFormatting>
  <conditionalFormatting sqref="B71:I71">
    <cfRule type="cellIs" dxfId="23" priority="26" operator="equal">
      <formula>0</formula>
    </cfRule>
  </conditionalFormatting>
  <conditionalFormatting sqref="B78:I78">
    <cfRule type="cellIs" dxfId="22" priority="24" operator="equal">
      <formula>0</formula>
    </cfRule>
  </conditionalFormatting>
  <conditionalFormatting sqref="A78">
    <cfRule type="cellIs" dxfId="21" priority="23" operator="equal">
      <formula>0</formula>
    </cfRule>
  </conditionalFormatting>
  <conditionalFormatting sqref="A71">
    <cfRule type="cellIs" dxfId="20" priority="22" operator="equal">
      <formula>0</formula>
    </cfRule>
  </conditionalFormatting>
  <conditionalFormatting sqref="I95:I96 A94:H94 A95:B95 D95:H95 A96:H96">
    <cfRule type="cellIs" dxfId="19" priority="21" operator="equal">
      <formula>0</formula>
    </cfRule>
  </conditionalFormatting>
  <conditionalFormatting sqref="A97:I97">
    <cfRule type="cellIs" dxfId="18" priority="20" operator="equal">
      <formula>0</formula>
    </cfRule>
  </conditionalFormatting>
  <conditionalFormatting sqref="C95">
    <cfRule type="cellIs" dxfId="17" priority="19" operator="equal">
      <formula>0</formula>
    </cfRule>
  </conditionalFormatting>
  <conditionalFormatting sqref="A50:H50 C41:H42 D49:H49 A41:A49 A40:H40 B39:I39 C45:H45 D43:H44 C47:H48 D46:H46">
    <cfRule type="cellIs" dxfId="16" priority="18" operator="equal">
      <formula>0</formula>
    </cfRule>
  </conditionalFormatting>
  <conditionalFormatting sqref="B42">
    <cfRule type="cellIs" dxfId="15" priority="16" operator="equal">
      <formula>0</formula>
    </cfRule>
  </conditionalFormatting>
  <conditionalFormatting sqref="B41">
    <cfRule type="cellIs" dxfId="14" priority="17" operator="equal">
      <formula>0</formula>
    </cfRule>
  </conditionalFormatting>
  <conditionalFormatting sqref="A39">
    <cfRule type="cellIs" dxfId="13" priority="11" operator="equal">
      <formula>0</formula>
    </cfRule>
  </conditionalFormatting>
  <conditionalFormatting sqref="B45 B47:B48">
    <cfRule type="cellIs" dxfId="12" priority="14" operator="equal">
      <formula>0</formula>
    </cfRule>
  </conditionalFormatting>
  <conditionalFormatting sqref="I40:I50">
    <cfRule type="cellIs" dxfId="11" priority="13" operator="equal">
      <formula>0</formula>
    </cfRule>
  </conditionalFormatting>
  <conditionalFormatting sqref="I40:I50">
    <cfRule type="cellIs" dxfId="10" priority="12" operator="equal">
      <formula>0</formula>
    </cfRule>
  </conditionalFormatting>
  <conditionalFormatting sqref="C43">
    <cfRule type="cellIs" dxfId="9" priority="10" operator="equal">
      <formula>0</formula>
    </cfRule>
  </conditionalFormatting>
  <conditionalFormatting sqref="B43">
    <cfRule type="cellIs" dxfId="8" priority="9" operator="equal">
      <formula>0</formula>
    </cfRule>
  </conditionalFormatting>
  <conditionalFormatting sqref="C44">
    <cfRule type="cellIs" dxfId="7" priority="8" operator="equal">
      <formula>0</formula>
    </cfRule>
  </conditionalFormatting>
  <conditionalFormatting sqref="B44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B46">
    <cfRule type="cellIs" dxfId="4" priority="5" operator="equal">
      <formula>0</formula>
    </cfRule>
  </conditionalFormatting>
  <conditionalFormatting sqref="B49">
    <cfRule type="cellIs" dxfId="3" priority="3" operator="equal">
      <formula>0</formula>
    </cfRule>
  </conditionalFormatting>
  <conditionalFormatting sqref="C49">
    <cfRule type="cellIs" dxfId="2" priority="4" operator="equal">
      <formula>0</formula>
    </cfRule>
  </conditionalFormatting>
  <conditionalFormatting sqref="A51">
    <cfRule type="cellIs" dxfId="1" priority="2" operator="equal">
      <formula>0</formula>
    </cfRule>
  </conditionalFormatting>
  <conditionalFormatting sqref="A58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58" orientation="portrait" r:id="rId1"/>
  <headerFooter>
    <oddFooter>&amp;L&amp;"Calibri,Normal"&amp;9&amp;K00-027&amp;A&amp;R&amp;"Calibri,Normal"&amp;9&amp;K00-027page &amp;P | &amp;N</oddFooter>
  </headerFooter>
  <rowBreaks count="1" manualBreakCount="1">
    <brk id="8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PDG</vt:lpstr>
      <vt:lpstr>Présentation</vt:lpstr>
      <vt:lpstr>Lot 4 Habillage façades</vt:lpstr>
      <vt:lpstr>'Lot 4 Habillage façades'!_Toc105059630</vt:lpstr>
      <vt:lpstr>'Lot 4 Habillage façades'!_Toc531699010</vt:lpstr>
      <vt:lpstr>'Lot 4 Habillage façades'!_Toc60664251</vt:lpstr>
      <vt:lpstr>'Lot 4 Habillage façades'!_Toc74558031</vt:lpstr>
      <vt:lpstr>'Lot 4 Habillage façades'!Impression_des_titres</vt:lpstr>
      <vt:lpstr>Présentation!Impression_des_titres</vt:lpstr>
      <vt:lpstr>'Lot 4 Habillage façades'!LOT</vt:lpstr>
      <vt:lpstr>Présentation!LOT</vt:lpstr>
      <vt:lpstr>'Lot 4 Habillage façades'!N°_LOT</vt:lpstr>
      <vt:lpstr>Présentation!N°_LOT</vt:lpstr>
      <vt:lpstr>'Lot 4 Habillage façades'!Zone_d_impression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2024-03-22T13:51:37Z</cp:lastPrinted>
  <dcterms:created xsi:type="dcterms:W3CDTF">2016-02-22T09:49:09Z</dcterms:created>
  <dcterms:modified xsi:type="dcterms:W3CDTF">2024-03-22T13:51:54Z</dcterms:modified>
</cp:coreProperties>
</file>