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viane.onesouvanh\Box\14_Bât_Affaires\Rennes\35BA-106479-HEROUVILLE SAINT CLAIR-Cité Grémillon-Réha Bât D\04_Etudes\08-DCE\Pièces écrites\TCE\DPGF\"/>
    </mc:Choice>
  </mc:AlternateContent>
  <bookViews>
    <workbookView xWindow="-120" yWindow="-120" windowWidth="29040" windowHeight="15840" tabRatio="597"/>
  </bookViews>
  <sheets>
    <sheet name="PDG" sheetId="8" r:id="rId1"/>
    <sheet name="Présentation" sheetId="4" r:id="rId2"/>
    <sheet name="Détail des travaux" sheetId="7" r:id="rId3"/>
    <sheet name="LOT N° 12 - Récapitulatif" sheetId="6" r:id="rId4"/>
  </sheets>
  <definedNames>
    <definedName name="_Toc57197886" localSheetId="2">'Détail des travaux'!#REF!</definedName>
    <definedName name="_Toc57197886" localSheetId="3">'LOT N° 12 - Récapitulatif'!#REF!</definedName>
    <definedName name="_xlnm.Print_Titles" localSheetId="2">'Détail des travaux'!$2:$10</definedName>
    <definedName name="_xlnm.Print_Titles" localSheetId="3">'LOT N° 12 - Récapitulatif'!$2:$21</definedName>
    <definedName name="_xlnm.Print_Titles" localSheetId="1">Présentation!$2:$6</definedName>
    <definedName name="LOT" localSheetId="2">'Détail des travaux'!$B$5</definedName>
    <definedName name="LOT" localSheetId="3">'LOT N° 12 - Récapitulatif'!$B$5</definedName>
    <definedName name="LOT" localSheetId="0">#REF!</definedName>
    <definedName name="LOT" localSheetId="1">Présentation!$B$5</definedName>
    <definedName name="LOT">#REF!</definedName>
    <definedName name="N°_LOT" localSheetId="2">'Détail des travaux'!$A$5</definedName>
    <definedName name="N°_LOT" localSheetId="3">'LOT N° 12 - Récapitulatif'!$A$5</definedName>
    <definedName name="N°_LOT" localSheetId="0">#REF!</definedName>
    <definedName name="N°_LOT" localSheetId="1">Présentation!$A$5</definedName>
    <definedName name="N°_LOT">#REF!</definedName>
    <definedName name="_xlnm.Print_Area" localSheetId="2">'Détail des travaux'!$A$1:$I$825</definedName>
    <definedName name="_xlnm.Print_Area" localSheetId="3">'LOT N° 12 - Récapitulatif'!$A$1:$J$54</definedName>
    <definedName name="_xlnm.Print_Area" localSheetId="0">PDG!$A$1:$H$55</definedName>
    <definedName name="_xlnm.Print_Area" localSheetId="1">Présentation!$A$1:$I$22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85" i="7" l="1"/>
  <c r="G786" i="7"/>
  <c r="G787" i="7"/>
  <c r="G788" i="7"/>
  <c r="G701" i="7"/>
  <c r="G655" i="7"/>
  <c r="G656" i="7"/>
  <c r="G657" i="7"/>
  <c r="G658" i="7"/>
  <c r="G659" i="7"/>
  <c r="G660" i="7"/>
  <c r="G661" i="7"/>
  <c r="G662" i="7"/>
  <c r="G663" i="7"/>
  <c r="G664" i="7"/>
  <c r="G665" i="7"/>
  <c r="G666" i="7"/>
  <c r="G667" i="7"/>
  <c r="G668" i="7"/>
  <c r="G669" i="7"/>
  <c r="G670" i="7"/>
  <c r="G671" i="7"/>
  <c r="G672" i="7"/>
  <c r="G673" i="7"/>
  <c r="G674" i="7"/>
  <c r="G675" i="7"/>
  <c r="G676" i="7"/>
  <c r="G677" i="7"/>
  <c r="G678" i="7"/>
  <c r="G679" i="7"/>
  <c r="G680" i="7"/>
  <c r="G681" i="7"/>
  <c r="G682" i="7"/>
  <c r="G683" i="7"/>
  <c r="G684" i="7"/>
  <c r="G685" i="7"/>
  <c r="G686" i="7"/>
  <c r="G687" i="7"/>
  <c r="G688" i="7"/>
  <c r="G689" i="7"/>
  <c r="G690" i="7"/>
  <c r="G691" i="7"/>
  <c r="G692" i="7"/>
  <c r="G693" i="7"/>
  <c r="G694" i="7"/>
  <c r="G695" i="7"/>
  <c r="G696" i="7"/>
  <c r="G697" i="7"/>
  <c r="G698" i="7"/>
  <c r="G699" i="7"/>
  <c r="G605" i="7"/>
  <c r="G606" i="7"/>
  <c r="G607" i="7"/>
  <c r="G608" i="7"/>
  <c r="G609" i="7"/>
  <c r="G610" i="7"/>
  <c r="G611" i="7"/>
  <c r="G612" i="7"/>
  <c r="G613" i="7"/>
  <c r="G614" i="7"/>
  <c r="G615" i="7"/>
  <c r="G616" i="7"/>
  <c r="G617" i="7"/>
  <c r="G618" i="7"/>
  <c r="G619" i="7"/>
  <c r="G620" i="7"/>
  <c r="G621" i="7"/>
  <c r="G622" i="7"/>
  <c r="G623" i="7"/>
  <c r="G624" i="7"/>
  <c r="G625" i="7"/>
  <c r="G626" i="7"/>
  <c r="G627" i="7"/>
  <c r="G628" i="7"/>
  <c r="G629" i="7"/>
  <c r="G630" i="7"/>
  <c r="G631" i="7"/>
  <c r="G632" i="7"/>
  <c r="G633" i="7"/>
  <c r="G634" i="7"/>
  <c r="G635" i="7"/>
  <c r="G636" i="7"/>
  <c r="G637" i="7"/>
  <c r="G638" i="7"/>
  <c r="G639" i="7"/>
  <c r="G640" i="7"/>
  <c r="G641" i="7"/>
  <c r="G642" i="7"/>
  <c r="G643" i="7"/>
  <c r="G644" i="7"/>
  <c r="G645" i="7"/>
  <c r="G646" i="7"/>
  <c r="G647" i="7"/>
  <c r="G648" i="7"/>
  <c r="G649" i="7"/>
  <c r="G650" i="7"/>
  <c r="G651" i="7"/>
  <c r="G652" i="7"/>
  <c r="G346" i="7"/>
  <c r="G347" i="7"/>
  <c r="G348" i="7"/>
  <c r="G349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743" i="7" l="1"/>
  <c r="G744" i="7"/>
  <c r="G745" i="7"/>
  <c r="G746" i="7"/>
  <c r="G747" i="7"/>
  <c r="G748" i="7"/>
  <c r="G749" i="7"/>
  <c r="G750" i="7"/>
  <c r="G751" i="7"/>
  <c r="G752" i="7"/>
  <c r="G753" i="7"/>
  <c r="G754" i="7"/>
  <c r="G755" i="7"/>
  <c r="G756" i="7"/>
  <c r="G757" i="7"/>
  <c r="G758" i="7"/>
  <c r="G759" i="7"/>
  <c r="G760" i="7"/>
  <c r="G761" i="7"/>
  <c r="G762" i="7"/>
  <c r="G763" i="7"/>
  <c r="G764" i="7"/>
  <c r="G765" i="7"/>
  <c r="G766" i="7"/>
  <c r="G767" i="7"/>
  <c r="G768" i="7"/>
  <c r="G769" i="7"/>
  <c r="G770" i="7"/>
  <c r="G771" i="7"/>
  <c r="G772" i="7"/>
  <c r="G773" i="7"/>
  <c r="G774" i="7"/>
  <c r="G702" i="7"/>
  <c r="G703" i="7"/>
  <c r="G704" i="7"/>
  <c r="G705" i="7"/>
  <c r="G706" i="7"/>
  <c r="G707" i="7"/>
  <c r="G708" i="7"/>
  <c r="G709" i="7"/>
  <c r="G710" i="7"/>
  <c r="G711" i="7"/>
  <c r="G712" i="7"/>
  <c r="G713" i="7"/>
  <c r="G714" i="7"/>
  <c r="G715" i="7"/>
  <c r="G716" i="7"/>
  <c r="G717" i="7"/>
  <c r="G718" i="7"/>
  <c r="G719" i="7"/>
  <c r="G720" i="7"/>
  <c r="G721" i="7"/>
  <c r="G722" i="7"/>
  <c r="G723" i="7"/>
  <c r="G724" i="7"/>
  <c r="G725" i="7"/>
  <c r="G726" i="7"/>
  <c r="G727" i="7"/>
  <c r="G728" i="7"/>
  <c r="G729" i="7"/>
  <c r="G730" i="7"/>
  <c r="G731" i="7"/>
  <c r="G732" i="7"/>
  <c r="G733" i="7"/>
  <c r="G734" i="7"/>
  <c r="G735" i="7"/>
  <c r="G736" i="7"/>
  <c r="G737" i="7"/>
  <c r="G738" i="7"/>
  <c r="G739" i="7"/>
  <c r="G740" i="7"/>
  <c r="G545" i="7"/>
  <c r="G546" i="7"/>
  <c r="G547" i="7"/>
  <c r="G548" i="7"/>
  <c r="G549" i="7"/>
  <c r="G550" i="7"/>
  <c r="G551" i="7"/>
  <c r="G552" i="7"/>
  <c r="G555" i="7"/>
  <c r="G556" i="7"/>
  <c r="G557" i="7"/>
  <c r="G558" i="7"/>
  <c r="G559" i="7"/>
  <c r="G560" i="7"/>
  <c r="G561" i="7"/>
  <c r="G562" i="7"/>
  <c r="G563" i="7"/>
  <c r="G564" i="7"/>
  <c r="G565" i="7"/>
  <c r="G566" i="7"/>
  <c r="G567" i="7"/>
  <c r="G568" i="7"/>
  <c r="G569" i="7"/>
  <c r="G570" i="7"/>
  <c r="G571" i="7"/>
  <c r="G572" i="7"/>
  <c r="G573" i="7"/>
  <c r="G574" i="7"/>
  <c r="G575" i="7"/>
  <c r="G576" i="7"/>
  <c r="G577" i="7"/>
  <c r="G578" i="7"/>
  <c r="G579" i="7"/>
  <c r="G580" i="7"/>
  <c r="G581" i="7"/>
  <c r="G582" i="7"/>
  <c r="G583" i="7"/>
  <c r="G584" i="7"/>
  <c r="G585" i="7"/>
  <c r="G586" i="7"/>
  <c r="G587" i="7"/>
  <c r="G588" i="7"/>
  <c r="G589" i="7"/>
  <c r="G590" i="7"/>
  <c r="G591" i="7"/>
  <c r="G592" i="7"/>
  <c r="G593" i="7"/>
  <c r="G594" i="7"/>
  <c r="G595" i="7"/>
  <c r="G596" i="7"/>
  <c r="G597" i="7"/>
  <c r="G598" i="7"/>
  <c r="G599" i="7"/>
  <c r="G600" i="7"/>
  <c r="G601" i="7"/>
  <c r="G602" i="7"/>
  <c r="G423" i="7"/>
  <c r="G424" i="7"/>
  <c r="G425" i="7"/>
  <c r="G426" i="7"/>
  <c r="G427" i="7"/>
  <c r="G428" i="7"/>
  <c r="G429" i="7"/>
  <c r="G430" i="7"/>
  <c r="G431" i="7"/>
  <c r="G432" i="7"/>
  <c r="G433" i="7"/>
  <c r="G434" i="7"/>
  <c r="G435" i="7"/>
  <c r="G436" i="7"/>
  <c r="G437" i="7"/>
  <c r="G438" i="7"/>
  <c r="G439" i="7"/>
  <c r="G440" i="7"/>
  <c r="G441" i="7"/>
  <c r="G442" i="7"/>
  <c r="G443" i="7"/>
  <c r="G444" i="7"/>
  <c r="G445" i="7"/>
  <c r="G446" i="7"/>
  <c r="G447" i="7"/>
  <c r="G448" i="7"/>
  <c r="G449" i="7"/>
  <c r="G450" i="7"/>
  <c r="G451" i="7"/>
  <c r="G452" i="7"/>
  <c r="G453" i="7"/>
  <c r="G454" i="7"/>
  <c r="G455" i="7"/>
  <c r="G456" i="7"/>
  <c r="G457" i="7"/>
  <c r="G458" i="7"/>
  <c r="G459" i="7"/>
  <c r="G460" i="7"/>
  <c r="G461" i="7"/>
  <c r="G462" i="7"/>
  <c r="G463" i="7"/>
  <c r="G464" i="7"/>
  <c r="G465" i="7"/>
  <c r="G466" i="7"/>
  <c r="G467" i="7"/>
  <c r="G468" i="7"/>
  <c r="G469" i="7"/>
  <c r="G470" i="7"/>
  <c r="G471" i="7"/>
  <c r="G472" i="7"/>
  <c r="G473" i="7"/>
  <c r="G474" i="7"/>
  <c r="G475" i="7"/>
  <c r="G476" i="7"/>
  <c r="G477" i="7"/>
  <c r="G478" i="7"/>
  <c r="G479" i="7"/>
  <c r="G480" i="7"/>
  <c r="G481" i="7"/>
  <c r="G482" i="7"/>
  <c r="G483" i="7"/>
  <c r="G484" i="7"/>
  <c r="G485" i="7"/>
  <c r="G486" i="7"/>
  <c r="G487" i="7"/>
  <c r="G488" i="7"/>
  <c r="G489" i="7"/>
  <c r="G490" i="7"/>
  <c r="G491" i="7"/>
  <c r="G492" i="7"/>
  <c r="G493" i="7"/>
  <c r="G494" i="7"/>
  <c r="G495" i="7"/>
  <c r="G496" i="7"/>
  <c r="G497" i="7"/>
  <c r="G498" i="7"/>
  <c r="G499" i="7"/>
  <c r="G500" i="7"/>
  <c r="G501" i="7"/>
  <c r="G502" i="7"/>
  <c r="G503" i="7"/>
  <c r="G504" i="7"/>
  <c r="G513" i="7" l="1"/>
  <c r="G514" i="7"/>
  <c r="G515" i="7"/>
  <c r="G516" i="7"/>
  <c r="G517" i="7"/>
  <c r="G518" i="7"/>
  <c r="G519" i="7"/>
  <c r="G520" i="7"/>
  <c r="G521" i="7"/>
  <c r="G522" i="7"/>
  <c r="G523" i="7"/>
  <c r="G524" i="7"/>
  <c r="G525" i="7"/>
  <c r="G526" i="7"/>
  <c r="G527" i="7"/>
  <c r="G528" i="7"/>
  <c r="G529" i="7"/>
  <c r="G530" i="7"/>
  <c r="G531" i="7"/>
  <c r="G532" i="7"/>
  <c r="G533" i="7"/>
  <c r="G534" i="7"/>
  <c r="G535" i="7"/>
  <c r="G536" i="7"/>
  <c r="G537" i="7"/>
  <c r="G538" i="7"/>
  <c r="G539" i="7"/>
  <c r="G540" i="7"/>
  <c r="G541" i="7"/>
  <c r="G542" i="7"/>
  <c r="G506" i="7" l="1"/>
  <c r="G507" i="7"/>
  <c r="G508" i="7"/>
  <c r="G509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341" i="7"/>
  <c r="G342" i="7"/>
  <c r="G343" i="7"/>
  <c r="G344" i="7"/>
  <c r="G345" i="7"/>
  <c r="G350" i="7"/>
  <c r="G351" i="7"/>
  <c r="G352" i="7"/>
  <c r="G353" i="7"/>
  <c r="G354" i="7"/>
  <c r="G355" i="7"/>
  <c r="G356" i="7"/>
  <c r="G357" i="7"/>
  <c r="G358" i="7"/>
  <c r="G359" i="7"/>
  <c r="G360" i="7"/>
  <c r="G361" i="7"/>
  <c r="G362" i="7"/>
  <c r="G363" i="7"/>
  <c r="G364" i="7"/>
  <c r="G365" i="7"/>
  <c r="G366" i="7"/>
  <c r="G367" i="7"/>
  <c r="G368" i="7"/>
  <c r="G369" i="7"/>
  <c r="G370" i="7"/>
  <c r="G371" i="7"/>
  <c r="G372" i="7"/>
  <c r="G373" i="7"/>
  <c r="G374" i="7"/>
  <c r="G375" i="7"/>
  <c r="G376" i="7"/>
  <c r="G377" i="7"/>
  <c r="G378" i="7"/>
  <c r="G379" i="7"/>
  <c r="G380" i="7"/>
  <c r="G381" i="7"/>
  <c r="G382" i="7"/>
  <c r="G383" i="7"/>
  <c r="G384" i="7"/>
  <c r="G385" i="7"/>
  <c r="G386" i="7"/>
  <c r="G387" i="7"/>
  <c r="G388" i="7"/>
  <c r="G389" i="7"/>
  <c r="G390" i="7"/>
  <c r="G391" i="7"/>
  <c r="G392" i="7"/>
  <c r="G393" i="7"/>
  <c r="G394" i="7"/>
  <c r="G395" i="7"/>
  <c r="G396" i="7"/>
  <c r="G397" i="7"/>
  <c r="G398" i="7"/>
  <c r="G399" i="7"/>
  <c r="G400" i="7"/>
  <c r="G401" i="7"/>
  <c r="G402" i="7"/>
  <c r="G403" i="7"/>
  <c r="G404" i="7"/>
  <c r="G405" i="7"/>
  <c r="G406" i="7"/>
  <c r="G407" i="7"/>
  <c r="G408" i="7"/>
  <c r="G409" i="7"/>
  <c r="G410" i="7"/>
  <c r="G411" i="7"/>
  <c r="G412" i="7"/>
  <c r="G413" i="7"/>
  <c r="G414" i="7"/>
  <c r="G415" i="7"/>
  <c r="G416" i="7"/>
  <c r="G417" i="7"/>
  <c r="G418" i="7"/>
  <c r="G419" i="7"/>
  <c r="G420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I505" i="7" l="1"/>
  <c r="I808" i="7" s="1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32" i="7"/>
  <c r="G33" i="7"/>
  <c r="G34" i="7"/>
  <c r="G35" i="7"/>
  <c r="G36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42" i="6" l="1"/>
  <c r="G789" i="7" l="1"/>
  <c r="G777" i="7"/>
  <c r="G778" i="7"/>
  <c r="G776" i="7"/>
  <c r="G654" i="7"/>
  <c r="I653" i="7" s="1"/>
  <c r="I812" i="7" s="1"/>
  <c r="I775" i="7" l="1"/>
  <c r="I815" i="7" s="1"/>
  <c r="G51" i="7" l="1"/>
  <c r="G52" i="7"/>
  <c r="G53" i="7"/>
  <c r="G39" i="7"/>
  <c r="G40" i="7"/>
  <c r="G41" i="7"/>
  <c r="G42" i="7"/>
  <c r="G43" i="7"/>
  <c r="G44" i="7"/>
  <c r="G45" i="7"/>
  <c r="G46" i="7"/>
  <c r="G47" i="7"/>
  <c r="G48" i="7"/>
  <c r="G781" i="7" l="1"/>
  <c r="G782" i="7"/>
  <c r="G221" i="7"/>
  <c r="I220" i="7" l="1"/>
  <c r="I805" i="7" s="1"/>
  <c r="G824" i="7"/>
  <c r="G790" i="7"/>
  <c r="G784" i="7"/>
  <c r="G780" i="7"/>
  <c r="I779" i="7" s="1"/>
  <c r="I816" i="7" s="1"/>
  <c r="G742" i="7"/>
  <c r="I741" i="7" s="1"/>
  <c r="I814" i="7" s="1"/>
  <c r="G604" i="7"/>
  <c r="G544" i="7"/>
  <c r="G512" i="7"/>
  <c r="G422" i="7"/>
  <c r="G293" i="7"/>
  <c r="I292" i="7" s="1"/>
  <c r="I806" i="7" s="1"/>
  <c r="G137" i="7"/>
  <c r="I136" i="7" s="1"/>
  <c r="G55" i="7"/>
  <c r="G50" i="7"/>
  <c r="G38" i="7"/>
  <c r="I37" i="7" s="1"/>
  <c r="I801" i="7" s="1"/>
  <c r="G31" i="7"/>
  <c r="I30" i="7" s="1"/>
  <c r="G12" i="7"/>
  <c r="I11" i="7" s="1"/>
  <c r="E2" i="7"/>
  <c r="I783" i="7" l="1"/>
  <c r="I817" i="7" s="1"/>
  <c r="I543" i="7"/>
  <c r="I810" i="7" s="1"/>
  <c r="I603" i="7"/>
  <c r="I811" i="7" s="1"/>
  <c r="I700" i="7"/>
  <c r="I813" i="7" s="1"/>
  <c r="I511" i="7"/>
  <c r="I809" i="7" s="1"/>
  <c r="I421" i="7"/>
  <c r="I807" i="7" s="1"/>
  <c r="I804" i="7"/>
  <c r="I49" i="7"/>
  <c r="I802" i="7" s="1"/>
  <c r="I54" i="7"/>
  <c r="I803" i="7" s="1"/>
  <c r="I799" i="7"/>
  <c r="I800" i="7"/>
  <c r="I819" i="7" l="1"/>
  <c r="I820" i="7" s="1"/>
  <c r="E2" i="6"/>
  <c r="I23" i="6" l="1"/>
  <c r="I24" i="6"/>
  <c r="I821" i="7"/>
  <c r="I25" i="6" s="1"/>
  <c r="E2" i="4"/>
</calcChain>
</file>

<file path=xl/sharedStrings.xml><?xml version="1.0" encoding="utf-8"?>
<sst xmlns="http://schemas.openxmlformats.org/spreadsheetml/2006/main" count="1272" uniqueCount="577">
  <si>
    <t>Phase</t>
  </si>
  <si>
    <t>Total (€HT)</t>
  </si>
  <si>
    <t>DPGF</t>
  </si>
  <si>
    <t>Version</t>
  </si>
  <si>
    <t>BASE</t>
  </si>
  <si>
    <t>PSE</t>
  </si>
  <si>
    <t>art.</t>
  </si>
  <si>
    <t>Prestation</t>
  </si>
  <si>
    <t>Unité</t>
  </si>
  <si>
    <t xml:space="preserve">Qté </t>
  </si>
  <si>
    <t xml:space="preserve">TVA au taux de : </t>
  </si>
  <si>
    <t>MODE DE PRESENTATION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</si>
  <si>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</si>
  <si>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</si>
  <si>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</si>
  <si>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</si>
  <si>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</si>
  <si>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</si>
  <si>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Chaque ouvrage devra faire l'objet d'une ligne de bordereau.</t>
  </si>
  <si>
    <t>TOUTE OFFRE QUI NE REMPLIRA PAS CES EXIGENCES SERA ECARTEE SANS EXAMEN.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</si>
  <si>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</si>
  <si>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</si>
  <si>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</si>
  <si>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N.B. :</t>
  </si>
  <si>
    <t>2.1</t>
  </si>
  <si>
    <t>SPECIFICATIONS GENERALES</t>
  </si>
  <si>
    <t xml:space="preserve">2.1.3. </t>
  </si>
  <si>
    <t>Prestations générales</t>
  </si>
  <si>
    <t>- Installation de chantier</t>
  </si>
  <si>
    <t>- Nettoyage de chantier</t>
  </si>
  <si>
    <t>- Compte inter entreprises</t>
  </si>
  <si>
    <t>- Coordination d'installation</t>
  </si>
  <si>
    <t>ens</t>
  </si>
  <si>
    <t>2.1.3.3.4</t>
  </si>
  <si>
    <t>2.1.3.3.5</t>
  </si>
  <si>
    <t>2.1.3.3.6</t>
  </si>
  <si>
    <t>2.1.3.3.7</t>
  </si>
  <si>
    <t>2.1.4</t>
  </si>
  <si>
    <t>Documents à fournir par l'entrepreneur</t>
  </si>
  <si>
    <t>2.1.4.2</t>
  </si>
  <si>
    <t>- Avant le début des travaux</t>
  </si>
  <si>
    <t>2.1.4.3</t>
  </si>
  <si>
    <t>- En cours de travaux</t>
  </si>
  <si>
    <t>2.1.4.4</t>
  </si>
  <si>
    <t>Garantie</t>
  </si>
  <si>
    <t>- Garantie de parfait achèvement</t>
  </si>
  <si>
    <t>- Garantie de bon fonctionnement</t>
  </si>
  <si>
    <t>2.2.1</t>
  </si>
  <si>
    <t>2.2.2</t>
  </si>
  <si>
    <t>2.2.3</t>
  </si>
  <si>
    <t>Epreuves et contrôles en cours de travaux</t>
  </si>
  <si>
    <t>Essais préalables à la mise en service</t>
  </si>
  <si>
    <t>Essais de fonctionnement et puissance</t>
  </si>
  <si>
    <t>GENERALITES</t>
  </si>
  <si>
    <t>- Etude d'exécution et plans de chantier</t>
  </si>
  <si>
    <t>pm</t>
  </si>
  <si>
    <t>RECONNAISSANCE DES LIEUX, DEPOSES ET MODIFICATIONS</t>
  </si>
  <si>
    <t>- Dépose de l'ensemble des matériels et des réseaux suivant CCTP</t>
  </si>
  <si>
    <t>- Dévoiement, vidange, remplissage, y compris toutes suggestions</t>
  </si>
  <si>
    <t>2.2</t>
  </si>
  <si>
    <t>3.1</t>
  </si>
  <si>
    <t>3.3</t>
  </si>
  <si>
    <t>Principe général</t>
  </si>
  <si>
    <t>Echangeur primaire</t>
  </si>
  <si>
    <t>- Echangeur à plaques, y compris calorifugeage et accessoires suivant CCTP</t>
  </si>
  <si>
    <t>Marque :</t>
  </si>
  <si>
    <t>Type :</t>
  </si>
  <si>
    <t>Puissance : …………. KW</t>
  </si>
  <si>
    <t>- Vannes d'équilibrage</t>
  </si>
  <si>
    <t>u</t>
  </si>
  <si>
    <t>- Vannes d'isolement</t>
  </si>
  <si>
    <t>-Thermomètre 0 à 120°C</t>
  </si>
  <si>
    <t>- Manomètre</t>
  </si>
  <si>
    <t>- Vase d'expansion, y compris équipements et accessoires</t>
  </si>
  <si>
    <t xml:space="preserve">Type :                </t>
  </si>
  <si>
    <t>- Dégazeur avec purgeur d'air</t>
  </si>
  <si>
    <t xml:space="preserve">Type :        </t>
  </si>
  <si>
    <t>- Soupapes de sécurité, y compris raccordement</t>
  </si>
  <si>
    <t>3.4.4</t>
  </si>
  <si>
    <t>Alimentation eau froide / remplissage</t>
  </si>
  <si>
    <t>- Vannes d'isolement et de vidange</t>
  </si>
  <si>
    <t>- Disconnecteur, y compris raccordement aux égouts</t>
  </si>
  <si>
    <t>- Compteur divisionnaire pour remplissage installation</t>
  </si>
  <si>
    <t>- Canalisation Ø 20/27</t>
  </si>
  <si>
    <t>- Robinet de puisage Ø 15/21 avec disconnecteur d'extrémité HA</t>
  </si>
  <si>
    <t>- Pot d'introduction de réactif</t>
  </si>
  <si>
    <t>Traitement d'eau</t>
  </si>
  <si>
    <t>- Traitement d'eau suivant CCTP</t>
  </si>
  <si>
    <t>- Evacuation en PVC haute température, y compris supports et entonnoirs à écoulement visible.</t>
  </si>
  <si>
    <t>Circuits de chauffage</t>
  </si>
  <si>
    <t>- Thermomètres</t>
  </si>
  <si>
    <t>- Clapet anti-retour</t>
  </si>
  <si>
    <t>- Vanne de vidange</t>
  </si>
  <si>
    <t>- Sonde de température</t>
  </si>
  <si>
    <t>- Boite de calorifuge des vannes et accessoires</t>
  </si>
  <si>
    <t>- Pompe double à vitesse variable</t>
  </si>
  <si>
    <t>Débit : … l/h</t>
  </si>
  <si>
    <t>- Kit manomètre</t>
  </si>
  <si>
    <t>- Filtre à tamis inox DN …</t>
  </si>
  <si>
    <t>- Pot à boue magnétique</t>
  </si>
  <si>
    <t xml:space="preserve">ens </t>
  </si>
  <si>
    <t>Circuits secondaires</t>
  </si>
  <si>
    <t>- Vannes d'isolement 1/4 de tour</t>
  </si>
  <si>
    <t>- Purgeur et vannes</t>
  </si>
  <si>
    <t>- Vanne de réglage de débit avec prises de mesure différentielle</t>
  </si>
  <si>
    <t>- Thermomètre 0 à 120°C</t>
  </si>
  <si>
    <t>- Vanne 3 voies motorisée de régulation</t>
  </si>
  <si>
    <t>- Vanne à soupape</t>
  </si>
  <si>
    <t>Régulation</t>
  </si>
  <si>
    <t>- Régulation sous-station suivant CCTP</t>
  </si>
  <si>
    <t>- Dispositif de purge d'air automatique</t>
  </si>
  <si>
    <t>- Canalisation en tube fer noir compris calorifuge, raccords et supports</t>
  </si>
  <si>
    <t>- Vannes d'isolement ¼ de tour</t>
  </si>
  <si>
    <t>- Vannes d'équilibrage by pass V3V</t>
  </si>
  <si>
    <t>- Vannes multifonction</t>
  </si>
  <si>
    <t>Tuyauteries - Vannage</t>
  </si>
  <si>
    <t>Comptage d'énergie</t>
  </si>
  <si>
    <t>- Compteur d'énergie suivant CCTP, y compris accessoires et raccordements</t>
  </si>
  <si>
    <t>Electricité</t>
  </si>
  <si>
    <t>- Armoire électrique suivant CCTP</t>
  </si>
  <si>
    <t>- Raccordements de tous les matériels sur chemin de câble</t>
  </si>
  <si>
    <t>Repérage</t>
  </si>
  <si>
    <t>- Etiquettes</t>
  </si>
  <si>
    <t>Ventilation sous-station</t>
  </si>
  <si>
    <t>CHAUFFAGE STATIQUE</t>
  </si>
  <si>
    <t>3.4.1</t>
  </si>
  <si>
    <t>3.4.2</t>
  </si>
  <si>
    <t>Radiateurs</t>
  </si>
  <si>
    <t>- Radiateurs standards horizontaux</t>
  </si>
  <si>
    <t>- Radiateurs standards verticaux</t>
  </si>
  <si>
    <t>- Robinets thermostatiques pour verticaux</t>
  </si>
  <si>
    <t>- Tés ou coudes de réglage</t>
  </si>
  <si>
    <t>- Purgeurs d'air à clé</t>
  </si>
  <si>
    <t>3.5.3</t>
  </si>
  <si>
    <t>3.4.3</t>
  </si>
  <si>
    <t>ml</t>
  </si>
  <si>
    <t>DN 15 - Ø 15/21</t>
  </si>
  <si>
    <t>DN 20 - Ø 20/27</t>
  </si>
  <si>
    <t xml:space="preserve">DN 25 - Ø 26/34 </t>
  </si>
  <si>
    <t xml:space="preserve">DN 32 - Ø 33/42 </t>
  </si>
  <si>
    <t>DN 40 - Ø 40/49</t>
  </si>
  <si>
    <t>DN 50 - Ø 50/60</t>
  </si>
  <si>
    <t>Ø 21</t>
  </si>
  <si>
    <t>Ø 27</t>
  </si>
  <si>
    <t xml:space="preserve">Ø 34 </t>
  </si>
  <si>
    <t>Ø 42</t>
  </si>
  <si>
    <t>Ø 49</t>
  </si>
  <si>
    <t>- Dans les gaines techniques et les plénums, calorifugeage avec coquille en isolant flexible à structure cellulaire (épaisseur suivant CCTP)</t>
  </si>
  <si>
    <t>- Vannes de réglage multifonctions</t>
  </si>
  <si>
    <t>- Rosace de finition</t>
  </si>
  <si>
    <t>- Purgeur d'air</t>
  </si>
  <si>
    <t>- Repérage</t>
  </si>
  <si>
    <t>Ø 50</t>
  </si>
  <si>
    <t>3.4.5</t>
  </si>
  <si>
    <t>3.4.6</t>
  </si>
  <si>
    <t>3.5</t>
  </si>
  <si>
    <t>3.7</t>
  </si>
  <si>
    <t>Centrales de traitement d'air</t>
  </si>
  <si>
    <t>3.5.1</t>
  </si>
  <si>
    <t>3.5.2</t>
  </si>
  <si>
    <t>- Piège à sons soufflage</t>
  </si>
  <si>
    <t>- Piège à sons reprise</t>
  </si>
  <si>
    <t>- Piège à sons rejet d'air</t>
  </si>
  <si>
    <t>- Piège à sons air neuf</t>
  </si>
  <si>
    <t>- Plot antivibratile suivant CCTP</t>
  </si>
  <si>
    <t>Réseaux de soufflage et d'extraction</t>
  </si>
  <si>
    <t>- Gaine circulaire en tôle acier galvanisé y compris support, coudes et accessoires suivant CCTP</t>
  </si>
  <si>
    <t>Ø 125</t>
  </si>
  <si>
    <t>Ø 160</t>
  </si>
  <si>
    <t>Ø 200</t>
  </si>
  <si>
    <t>Ø 250</t>
  </si>
  <si>
    <t>Ø 315</t>
  </si>
  <si>
    <t>Ø 355</t>
  </si>
  <si>
    <t>Ø 400</t>
  </si>
  <si>
    <t>kg</t>
  </si>
  <si>
    <t>- Flexible de raccordement terminal avec classement M0/M0</t>
  </si>
  <si>
    <t xml:space="preserve">- Collerettes circulaires de finition </t>
  </si>
  <si>
    <t>- Trappes de nettoyage suivant CCTP</t>
  </si>
  <si>
    <t>Ø 450</t>
  </si>
  <si>
    <t>- Calorifuge intérieur avec revêtement kraft alu des gaines circulaires et rectangulaires suivant CCTP</t>
  </si>
  <si>
    <t>m²</t>
  </si>
  <si>
    <t>Gaines rectangulaires</t>
  </si>
  <si>
    <t>3.5.4</t>
  </si>
  <si>
    <t>Diffusion d'air</t>
  </si>
  <si>
    <t xml:space="preserve">Type : </t>
  </si>
  <si>
    <t>- Bouche de soufflage suivant CCTP, y compris manchette métallique</t>
  </si>
  <si>
    <t>Extraction d'air</t>
  </si>
  <si>
    <t>- Raccordements électriques de la CTA suivant CCTP</t>
  </si>
  <si>
    <t>- Horloge programmable</t>
  </si>
  <si>
    <t>- Pressostats</t>
  </si>
  <si>
    <t>3.5.6</t>
  </si>
  <si>
    <t>3.5.5</t>
  </si>
  <si>
    <t>- Repérage suivant CCTP</t>
  </si>
  <si>
    <t>3.6.1</t>
  </si>
  <si>
    <t>Entrée d'air</t>
  </si>
  <si>
    <t>- Entrée d'air suivant CCTP</t>
  </si>
  <si>
    <t>Débit : 30 m3/h</t>
  </si>
  <si>
    <t>Débit : 45 m3/h</t>
  </si>
  <si>
    <t>3.6.2</t>
  </si>
  <si>
    <t>Gaines d'extraction</t>
  </si>
  <si>
    <t>3.6.3</t>
  </si>
  <si>
    <t>3.6.4</t>
  </si>
  <si>
    <t>Bouches d'extraction</t>
  </si>
  <si>
    <t>3.7.5</t>
  </si>
  <si>
    <t>3.7.6</t>
  </si>
  <si>
    <t>3.7.7</t>
  </si>
  <si>
    <t>- Caisson d'extraction C4 à ultra basse consommation, y compris équipements, accessoires et supportage suivant CCTP</t>
  </si>
  <si>
    <t>3.6.5</t>
  </si>
  <si>
    <t>3.7.1</t>
  </si>
  <si>
    <t>3.7.2</t>
  </si>
  <si>
    <t>3.7.3</t>
  </si>
  <si>
    <t>3.7.4</t>
  </si>
  <si>
    <t>- Raccordement électrique suivant CCTP.</t>
  </si>
  <si>
    <t>3.8</t>
  </si>
  <si>
    <t>3.9</t>
  </si>
  <si>
    <t>3.10</t>
  </si>
  <si>
    <t>3.8.1</t>
  </si>
  <si>
    <t>3.8.2</t>
  </si>
  <si>
    <t>3.8.3</t>
  </si>
  <si>
    <t>3.8.4</t>
  </si>
  <si>
    <t>3.8.5</t>
  </si>
  <si>
    <t>3.8.6</t>
  </si>
  <si>
    <t>3.8.7</t>
  </si>
  <si>
    <t>3.11</t>
  </si>
  <si>
    <t>- Repport des alarmes suivant CCTP</t>
  </si>
  <si>
    <t>3.10.1</t>
  </si>
  <si>
    <t>3.10.2</t>
  </si>
  <si>
    <t>3.10.3</t>
  </si>
  <si>
    <t>3.10.4</t>
  </si>
  <si>
    <t>3.11.1</t>
  </si>
  <si>
    <t>3.11.2</t>
  </si>
  <si>
    <t>3.12</t>
  </si>
  <si>
    <t>DESENFUMAGE MECANIQUE</t>
  </si>
  <si>
    <t>Trappes d'entrées d'air</t>
  </si>
  <si>
    <t>- Trappe d'entrée d'air suivant CCTP, y compris grille d'habillage toute hauteur encastrée dans la cloison.</t>
  </si>
  <si>
    <t>- Trappe d'extraction suivant CCTP, y compris grille d'habillage toute hauteur encastrée dans la cloison.</t>
  </si>
  <si>
    <t>Trappes d'extraction de fumée montées sur gaine</t>
  </si>
  <si>
    <t>Ventilateurs d'extraction</t>
  </si>
  <si>
    <t>- Tourelle de désenfumage avec interrupteur et dépressostat, y compris raccordement électrique</t>
  </si>
  <si>
    <t>3.13</t>
  </si>
  <si>
    <t>3.14</t>
  </si>
  <si>
    <t>DISTRIBUTION D'EAU FROIDE</t>
  </si>
  <si>
    <t>- Fourniture et pose d'un réseau d'eau froide enterré en PHED série AEP bande bleue - 16 bars</t>
  </si>
  <si>
    <t>Distribution d'eau froide extérieure</t>
  </si>
  <si>
    <t>- Prise d'essai</t>
  </si>
  <si>
    <t>- Filtre à tamis à purge</t>
  </si>
  <si>
    <t>- Régulateur de pression</t>
  </si>
  <si>
    <t>- Thermomètre</t>
  </si>
  <si>
    <t>- Robinet de purge</t>
  </si>
  <si>
    <t>- Manchette démontable suivant CCTP</t>
  </si>
  <si>
    <t>Distribution d'eau froide intérieure</t>
  </si>
  <si>
    <t>- Clapet anti-pollution</t>
  </si>
  <si>
    <t>- Distribution intérieure en tube cuivre rouge écroui, y compris soudure, supports, signalisation, fourreaux</t>
  </si>
  <si>
    <t>Ø 10/12</t>
  </si>
  <si>
    <t>Ø 12/14</t>
  </si>
  <si>
    <t>Ø 14/16</t>
  </si>
  <si>
    <t>Ø 16/18</t>
  </si>
  <si>
    <t>Ø 20/22</t>
  </si>
  <si>
    <t>Ø 26/28</t>
  </si>
  <si>
    <t>Ø 40/42</t>
  </si>
  <si>
    <t>Ø 50/52</t>
  </si>
  <si>
    <t>- Calorifugeage 13 mm M1 - NF</t>
  </si>
  <si>
    <t>Ø 14</t>
  </si>
  <si>
    <t>Ø 16</t>
  </si>
  <si>
    <t>Ø 18</t>
  </si>
  <si>
    <t>Ø 22</t>
  </si>
  <si>
    <t>Ø 28</t>
  </si>
  <si>
    <t>Ø 52</t>
  </si>
  <si>
    <t>- Vannes d'isolements sur collecteurs et appareils</t>
  </si>
  <si>
    <t>- Anti bélier</t>
  </si>
  <si>
    <t>3.15</t>
  </si>
  <si>
    <t>PRODUCTION D'EAU CHAUDE SANITAIRE</t>
  </si>
  <si>
    <t>- Kit manométrique avec vannes 1/4 de tour à boisseau sphérique</t>
  </si>
  <si>
    <t>- Manchette démontable départ ECS et by-pass suivant CCTP</t>
  </si>
  <si>
    <t>- Manchette démontable retour bouclage et by-pass suivant CCTP</t>
  </si>
  <si>
    <t>- Vannes d'isolements</t>
  </si>
  <si>
    <t>- Purgeurs, vidanges</t>
  </si>
  <si>
    <t>- Robinet de prélèvement flammable</t>
  </si>
  <si>
    <t>- Attente pour traitement réseau ECS</t>
  </si>
  <si>
    <t>- Essais et mise en service y compris toutes sujétions</t>
  </si>
  <si>
    <t>3.16</t>
  </si>
  <si>
    <t>DISTRIBUTION ET BOUCLAGE D'EAU CHAUDE SANITAIRE</t>
  </si>
  <si>
    <t>- Calorifugeage par mousse de polyuréthane pour les collecteurs secondaire suivant CCTP</t>
  </si>
  <si>
    <t>- Calorifugeage par coquille laine de verre pour les collecteurs principaux suivant CCTP</t>
  </si>
  <si>
    <t>3.17</t>
  </si>
  <si>
    <t>EVACUATIONS</t>
  </si>
  <si>
    <t>Evacuations secondaires et primaires EU/EV</t>
  </si>
  <si>
    <t>- PVC classé B-s3, dO et admis à la marque NF Me, y compris supports, tés de dégorgements, raccords</t>
  </si>
  <si>
    <t>Ø 100</t>
  </si>
  <si>
    <t>Ventilations secondaires et primaires EU/EV</t>
  </si>
  <si>
    <t>Evacuations eaux pluviales</t>
  </si>
  <si>
    <t>Fourreaux de traversée</t>
  </si>
  <si>
    <t>- Fourreaux (suivant CCTP)</t>
  </si>
  <si>
    <t>Pentes</t>
  </si>
  <si>
    <t>Appareils Sanitaires</t>
  </si>
  <si>
    <t>Accessoires sanitaires</t>
  </si>
  <si>
    <t>- Repère 20 : Barre de relevage pour WC P.M.R.</t>
  </si>
  <si>
    <t>- CHUTUNIC ou équivalent PVC M1 NF,y compris supports, tés de dégorgements et culottes de raccordement</t>
  </si>
  <si>
    <t>- Raccordement sur les ventilation primaire en toiture</t>
  </si>
  <si>
    <t>- Ventilation type à membrane</t>
  </si>
  <si>
    <t>- PVC M1 NF COMPACT y compris supports, tés de dégorgements, raccords</t>
  </si>
  <si>
    <t>- Calorifugeage suivant CCTP</t>
  </si>
  <si>
    <t>APPAREILS SANITAIRES ET ACCESSOIRES</t>
  </si>
  <si>
    <t>3.1.1</t>
  </si>
  <si>
    <t>Définition de la prestation</t>
  </si>
  <si>
    <t>3.1.2</t>
  </si>
  <si>
    <t>Etudes et conformité NRT 2012</t>
  </si>
  <si>
    <t>- Pour la performance énergétique, tous les travaux, fournitures et accessoires pour assurer la performance du bâtiment.</t>
  </si>
  <si>
    <t>DCE</t>
  </si>
  <si>
    <t>Débit : 22 m3/h</t>
  </si>
  <si>
    <t>Equilibrage général des installations</t>
  </si>
  <si>
    <t>Depuis attente Plomberie</t>
  </si>
  <si>
    <t>y compris accessoires suivant CCTP et mise en service par le Constructeur</t>
  </si>
  <si>
    <t>- Vanne d'arrêt général</t>
  </si>
  <si>
    <t xml:space="preserve">Principe de fonctionnement </t>
  </si>
  <si>
    <t>- Vidange des canalisations existantes et piquage sur réseau existant suivant CCTP, y compris toutes sujetions</t>
  </si>
  <si>
    <t>3.4</t>
  </si>
  <si>
    <t>Expansion - Sécurité</t>
  </si>
  <si>
    <t>3.4.7</t>
  </si>
  <si>
    <t>3.4.8</t>
  </si>
  <si>
    <t>3.4.9</t>
  </si>
  <si>
    <t>3.4.10</t>
  </si>
  <si>
    <t>3.4.11</t>
  </si>
  <si>
    <t>3.5.8</t>
  </si>
  <si>
    <t>3.5.9</t>
  </si>
  <si>
    <t>3.5.10</t>
  </si>
  <si>
    <t>3.5.11</t>
  </si>
  <si>
    <t>3.5.12</t>
  </si>
  <si>
    <t>3.5.7</t>
  </si>
  <si>
    <t xml:space="preserve">3.6 </t>
  </si>
  <si>
    <t>- Bouche d'extarction suivant CCTP, y compris manchette métallique</t>
  </si>
  <si>
    <t>Ø 40 (gris ou blanc suivant cas)</t>
  </si>
  <si>
    <t>Ø 50 (gris ou blanc suivant cas)</t>
  </si>
  <si>
    <t>Attentes</t>
  </si>
  <si>
    <t>SYNTHESE LOTS TECHNIQUES</t>
  </si>
  <si>
    <t>- Organisation des réunions</t>
  </si>
  <si>
    <t>- Collecte des plans des autres lots techniques</t>
  </si>
  <si>
    <t>- Etablissement des plans</t>
  </si>
  <si>
    <t>- Diffusion des plans</t>
  </si>
  <si>
    <t>=</t>
  </si>
  <si>
    <t>PU</t>
  </si>
  <si>
    <t>TOTAL</t>
  </si>
  <si>
    <t>TOTAL PAR POSTE</t>
  </si>
  <si>
    <t>Montant total en lettres TTC en EUROS :</t>
  </si>
  <si>
    <t>Fait à …………………… Le …………………….</t>
  </si>
  <si>
    <t>Signature de l'entrepreneur et tampon de l'entreprise :</t>
  </si>
  <si>
    <t>RECAPITULATIF MARCHE DE BASE</t>
  </si>
  <si>
    <t>Fin du DPGF marché de base</t>
  </si>
  <si>
    <t>Collecteurs eaux usées / relevage</t>
  </si>
  <si>
    <t>- Bouche d'extraction suivant CCTP</t>
  </si>
  <si>
    <t>Section : 20 dm²</t>
  </si>
  <si>
    <t>Débit : 7 200 m³/h</t>
  </si>
  <si>
    <t>RECAPITULATIF PAR POSTE</t>
  </si>
  <si>
    <t>ENTREPRISE :</t>
  </si>
  <si>
    <t>A remplir</t>
  </si>
  <si>
    <t xml:space="preserve">PERSONNE A CONTACTER : </t>
  </si>
  <si>
    <t>ADRESSE MAIL ET N° DE TELEPHONE :</t>
  </si>
  <si>
    <t>- Gaine rectangulaire et plénum en tôle acier galvanisé y compris support, coudes et accessoires (10 kg/m²)</t>
  </si>
  <si>
    <t>Ø 33/35</t>
  </si>
  <si>
    <t>Ø 35</t>
  </si>
  <si>
    <t>Ø 63</t>
  </si>
  <si>
    <t>- Calorifugeage des évacuations (séparatif, chutunic et fonte)à suivant CCTP</t>
  </si>
  <si>
    <t xml:space="preserve"> TRAVAUX MARCHE DE BASE AVEC UNE TVA A 10 % </t>
  </si>
  <si>
    <t>Formation du personnel technique</t>
  </si>
  <si>
    <t>3.1.5</t>
  </si>
  <si>
    <t>Limites des prestations</t>
  </si>
  <si>
    <t>- Percements dans les ouvrages existants suivant CCTP.</t>
  </si>
  <si>
    <t>- Rebouchage et calfeutrement suivant CCTP.</t>
  </si>
  <si>
    <t xml:space="preserve">Brides en attente </t>
  </si>
  <si>
    <t xml:space="preserve">- Modification de l'alimentation EF suivant CCTP, y compris toutes suggestions. </t>
  </si>
  <si>
    <t>- Modification de la régulation sous-station suivant CCTP</t>
  </si>
  <si>
    <t>- Modification de l'armoire électrique existante suivant CCTP, y compris toutes suggestions</t>
  </si>
  <si>
    <t>- Schéma de principe mise à jour</t>
  </si>
  <si>
    <t>Puissance : …………….. W</t>
  </si>
  <si>
    <t>- Radiateurs séche-serviettes</t>
  </si>
  <si>
    <t>Distribution aérienne</t>
  </si>
  <si>
    <t>Distribution enterrée</t>
  </si>
  <si>
    <t>VENTILATION MECANIQUE SIMPLE FLUX</t>
  </si>
  <si>
    <t>- Tés spéciaux pour raccordements des piquages</t>
  </si>
  <si>
    <t>- Registres de dosage avec joint d'étanchéité</t>
  </si>
  <si>
    <t>Ø ……. A compléter</t>
  </si>
  <si>
    <t>- Té souche insonorisé avec fourreau de traversée de dalle avec platine d'étanchéité, y compris toutes suggestions</t>
  </si>
  <si>
    <t>- Feutre bitumineux en traversée de dalle</t>
  </si>
  <si>
    <t xml:space="preserve">Pour les logements étudiant </t>
  </si>
  <si>
    <t>Débit : 5-40/30 m³/h</t>
  </si>
  <si>
    <t>Débit : 10-40/75 m³/h</t>
  </si>
  <si>
    <t>Débit : 10-40/90 m³/h</t>
  </si>
  <si>
    <t>- Bouche d'extraction hygroréglable pour salle de bain avec détection de présence et alimentation électrique en 12 V</t>
  </si>
  <si>
    <t>- Bouche d'extraction hygroréglable pour kitchenette avec commande par bouton poussoir et alimentation électrique en 12 V</t>
  </si>
  <si>
    <t>Pour les autres locaux</t>
  </si>
  <si>
    <t>- Manchette métallique pour toutes les bouches d'extraction posées sur faux-plafond</t>
  </si>
  <si>
    <t xml:space="preserve">Pour tous les logements et locaux </t>
  </si>
  <si>
    <t>Extracteurs</t>
  </si>
  <si>
    <t>- Report des alarmes suivant CCTP</t>
  </si>
  <si>
    <t>VENTILATION DOUBLE FLUX HYGIENIQUE</t>
  </si>
  <si>
    <t>- Centrale de traitement d'air double flux avec échangeur à roue à haut rendement, y compris, équipements et accessoires suivant CCTP</t>
  </si>
  <si>
    <t>Débit soufflage/reprise: …….. m3/h / ………. m³/h</t>
  </si>
  <si>
    <t>- Plénum double peau de prise d'air frais suivant CCTP (inclus dans poste 3.8.3)</t>
  </si>
  <si>
    <t>- Plénum double peaux de rejet d'air suivant CCTP (inclus dans poste 3.8.3)</t>
  </si>
  <si>
    <t>- Clapet coupe-feu suivant CCTP, y compris signalétique et raccordement</t>
  </si>
  <si>
    <t>- Bouche/grille de soufflage suivant CCTP, y compris manchette métallique</t>
  </si>
  <si>
    <t>DES 01 - Débit : 7 200 m³/h - 1 vitesse</t>
  </si>
  <si>
    <t>Principe et origine des installations</t>
  </si>
  <si>
    <t>- Vidange pour dévoiement et raccordements sur le réseau existant, y compris toutes suggestions</t>
  </si>
  <si>
    <t>- Compteur communiquant</t>
  </si>
  <si>
    <t>- Clapet anti-retour EA</t>
  </si>
  <si>
    <t>Panoplie de bouclage bâtiment B</t>
  </si>
  <si>
    <t>- Circulateur simple pour bouclage ECS</t>
  </si>
  <si>
    <t>Raccordement électrique, y compris toutes suggestions.</t>
  </si>
  <si>
    <t>- Clapet anti retour NF EA sur retour bouclage</t>
  </si>
  <si>
    <t xml:space="preserve">- Vanne de réglage pour chaque pompe </t>
  </si>
  <si>
    <t>- Essais et mise en service, y compris toutes suggestions</t>
  </si>
  <si>
    <t>Sur le réseau commun</t>
  </si>
  <si>
    <t>- Panoplie hydraulique en tube cuivre rouge écroui calorifugé, y compris soudure, support, signalisation, fourreaux et doigts de gant</t>
  </si>
  <si>
    <t>3.11.3</t>
  </si>
  <si>
    <t>3.11.4</t>
  </si>
  <si>
    <t>- Raccordements électriques suivant CCTP, y compris toutes suggestions</t>
  </si>
  <si>
    <t>- Schéma de principe modifié</t>
  </si>
  <si>
    <t>3.12.1</t>
  </si>
  <si>
    <t>3.12.2</t>
  </si>
  <si>
    <t>- Distribution en tube pré-isolé, y compris raccord, supports, signalisation et fourreaux</t>
  </si>
  <si>
    <t>- Pièces de raccordement avec kit de reprise d'isolation</t>
  </si>
  <si>
    <t>- Pièces de raccordement pour les transitions polybutène / métal</t>
  </si>
  <si>
    <t>- Manchette d'extrémité</t>
  </si>
  <si>
    <t>- Supportage anti-cisaillement</t>
  </si>
  <si>
    <t>Ø …….. A compléter</t>
  </si>
  <si>
    <t>- Culottes CHUTUNIC ou équivalent, en PVC M1 NF pour raccorder les cabines sanitaires</t>
  </si>
  <si>
    <t>- Repère 1a : WC suspendu avec réservoir en gaine technique</t>
  </si>
  <si>
    <t>- Repère 1b : WC suspendu pour P.M.R. avec réservoir en gaine technique</t>
  </si>
  <si>
    <t>- Repère 1c : WC suspendu compact avec réservoir en gaine technique</t>
  </si>
  <si>
    <t>- Repère 6 : Poste de ménage</t>
  </si>
  <si>
    <t>- Repère RP : Robinet de puisage</t>
  </si>
  <si>
    <t>- Repère Att 1 : Attente pour cabine trifonction</t>
  </si>
  <si>
    <t>- Repère Att 2 : Attente pour centrale de dilution</t>
  </si>
  <si>
    <t>- Repère Att 3 : Attente pour machine à laver le linge</t>
  </si>
  <si>
    <t>- Repère Att 4 : Attente pour sèche-linge</t>
  </si>
  <si>
    <t>- Repère 21 : Distributeur de papier toilette pour WC public</t>
  </si>
  <si>
    <t>HOTTES POUR LES CUISINES COLLECTIVES</t>
  </si>
  <si>
    <t>- Repère 30 : Hotte décorative à recyclage</t>
  </si>
  <si>
    <t>LOGEMENT TEMOIN</t>
  </si>
  <si>
    <t>- Coût d'un logement témoin de type chambre</t>
  </si>
  <si>
    <t>Synthèse de l'ensemble des postes pour : "Travaux marché de base avec une TVA à 10 %"</t>
  </si>
  <si>
    <t>Total H.T.</t>
  </si>
  <si>
    <t>Total T.T.C.</t>
  </si>
  <si>
    <t>Fin de la partie : "Travaux marché de base avec une TVA à 10 %"</t>
  </si>
  <si>
    <t xml:space="preserve">TOTAL DES TRAVAUX MARCHE DE BASE AVEC UNE TVA A 10 % </t>
  </si>
  <si>
    <t xml:space="preserve">Total H.T. </t>
  </si>
  <si>
    <t xml:space="preserve">Total T.T.C.  </t>
  </si>
  <si>
    <r>
      <t xml:space="preserve">REHABILITATION BAT E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CROUS NORMANDIE</t>
    </r>
  </si>
  <si>
    <t>MAITRISE D’OUVRAGE</t>
  </si>
  <si>
    <t>Centre Régional des Œuvres
 Universitaires et Scolaires</t>
  </si>
  <si>
    <t>CROUS NORMANDIE</t>
  </si>
  <si>
    <t>OPÉRATION</t>
  </si>
  <si>
    <t>DE LA RESIDENCE GREMILLON</t>
  </si>
  <si>
    <t>SITE D’HEROUVILLE-SAINT-CLAIR – CROUS NORMANDIE</t>
  </si>
  <si>
    <t>(D.P.G.F.)</t>
  </si>
  <si>
    <t>MAITRISE D’OEUVRE</t>
  </si>
  <si>
    <t>ARCHITECTE MANDATAIRE</t>
  </si>
  <si>
    <t>BET TCE</t>
  </si>
  <si>
    <t>Armel PELERIN</t>
  </si>
  <si>
    <t>OTEIS Agence de Rennes</t>
  </si>
  <si>
    <t xml:space="preserve">9 &amp; 13 Rue de Châteaudun </t>
  </si>
  <si>
    <t>10 Parc de Brocéliande</t>
  </si>
  <si>
    <t>35000 RENNES</t>
  </si>
  <si>
    <t>35760 SAINT-GREGOIRE</t>
  </si>
  <si>
    <t>Tel : 02 99 36 89 16</t>
  </si>
  <si>
    <t>Tel. : 02 99 23 45 67</t>
  </si>
  <si>
    <t>pellerin.a@wanadoo.fr</t>
  </si>
  <si>
    <t>rennes@oteis.fr</t>
  </si>
  <si>
    <t>REHABILITATION DU BATIMENT D</t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</si>
  <si>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  CROUS NORMANDIE</t>
    </r>
  </si>
  <si>
    <r>
      <t xml:space="preserve">REHABILITATION BAT D
RESIDENCE GREMILLON | </t>
    </r>
    <r>
      <rPr>
        <sz val="14"/>
        <color rgb="FFFE5000"/>
        <rFont val="Calibri"/>
        <family val="2"/>
        <scheme val="minor"/>
      </rPr>
      <t>Hérouville-Saint-Clair
                                            CROUS NORMANDIE</t>
    </r>
  </si>
  <si>
    <t>- Fourniture d’échantillons</t>
  </si>
  <si>
    <t>2.1.4.5</t>
  </si>
  <si>
    <t>- PV d'essais</t>
  </si>
  <si>
    <t>2.1.4.6</t>
  </si>
  <si>
    <t>- Dossier des ouvrages exécutés (DOE)</t>
  </si>
  <si>
    <t>2.1.9</t>
  </si>
  <si>
    <t>2.1.9.2</t>
  </si>
  <si>
    <t>2.1.9.3</t>
  </si>
  <si>
    <t>ESSAIS ET RECEPTION</t>
  </si>
  <si>
    <t>Circuit à température constante pour bâtiment D</t>
  </si>
  <si>
    <t>Collecteurs eaux usées</t>
  </si>
  <si>
    <t>Circuit régulé pour radiateurs des bâtiments A et C</t>
  </si>
  <si>
    <t>N°1 : Circuit régulé radiateurs des bâtiments A et C</t>
  </si>
  <si>
    <t>N°2 : Circuit à température constante pour bâtiment D</t>
  </si>
  <si>
    <t>- Nouvelle extracteur pour la sous-station, y compris raccordments, équipements, accessoires et supportage suivant CCTP</t>
  </si>
  <si>
    <t>SOUS-STATION POUR LE BATIMENT D</t>
  </si>
  <si>
    <t>Circuit régulé pour radiateurs bâtiment D</t>
  </si>
  <si>
    <t>- Robinets thermostatiques de type collectivité dans les parties communes pour radiateurs horizontaux (circulations, cage d’escalier, cuisines collectives, salles de travail, cafétéria)</t>
  </si>
  <si>
    <t>- Robinets thermostatiques dans les parties privatives pour radiateurs horizontaux (chambres, logements relais, locaux du personnel)</t>
  </si>
  <si>
    <t>- Dans les sous-sols et  vides sanitaires, calorifugeage avec coquille en laine de verre et revêtement PVC M1 (épaisseur suivant CCTP)</t>
  </si>
  <si>
    <t>- Distribution enterrée en tube pré-isolé, y compris raccord, supports, signalisation et fourreaux</t>
  </si>
  <si>
    <t>DN ... - Ø ….</t>
  </si>
  <si>
    <t>- Pièces de raccordement avec kit de reprise d'isolation DN….</t>
  </si>
  <si>
    <t>- Pièces de raccordement pour les transitions polybutène / métal DN …..</t>
  </si>
  <si>
    <t>- Manchette d'extrémité DN….</t>
  </si>
  <si>
    <t>- Grille de  ventilation pour le local poubelles</t>
  </si>
  <si>
    <t>Ø 500</t>
  </si>
  <si>
    <t>- Clapet coupe-feu</t>
  </si>
  <si>
    <t>Pour cuisines collectives et la cuisine du logement relais</t>
  </si>
  <si>
    <t>Pour salles d'études</t>
  </si>
  <si>
    <t>Débit : 10-100 m³/h</t>
  </si>
  <si>
    <t>- Bouche d'extraction hygroréglable pour cuisines collectives, y compris accessoires, équipements et raccordement électrique en 230 V suivant CCTP</t>
  </si>
  <si>
    <t>- Bouche d'extraction avec détection de CO2, y compris accessoires, équipements et raccordement électrique en 230 V</t>
  </si>
  <si>
    <t>Extracteur VMC C4 01 - Débit : ………… m³/h</t>
  </si>
  <si>
    <t>Extracteur VMC C4 02 - Débit : ………… m³/h</t>
  </si>
  <si>
    <t>Extracteur VMC C4 03 - Débit : ………… m³/h</t>
  </si>
  <si>
    <t>Extracteur VMC C4 04 - Débit : ………… m³/h</t>
  </si>
  <si>
    <t>Extracteur cuisines C4 - Débit : ………… m³/h</t>
  </si>
  <si>
    <t>- Caisson d'extraction autoréglable à basse consommation, y compris équipements, accessoires et supportage suivant CCTP</t>
  </si>
  <si>
    <t>Extracteur VMC ERP - Débit : ………… m³/h</t>
  </si>
  <si>
    <t>Extracteur local poubelles - Débit : ………… m³/h</t>
  </si>
  <si>
    <t>Extracteur local peinture - Débit : ………… m³/h</t>
  </si>
  <si>
    <t>Extracteur VMC C4 01</t>
  </si>
  <si>
    <t>Extracteur VMC C4 02</t>
  </si>
  <si>
    <t>Extracteur VMC C4 03</t>
  </si>
  <si>
    <t>Extracteur VMC C4 04</t>
  </si>
  <si>
    <t>Extracteur cuisines C4</t>
  </si>
  <si>
    <t>- Piège à sons</t>
  </si>
  <si>
    <t>Extracteur VMC ERP</t>
  </si>
  <si>
    <r>
      <t xml:space="preserve">Locaux communs avec F.P. pour débit </t>
    </r>
    <r>
      <rPr>
        <u/>
        <sz val="13"/>
        <rFont val="Calibri"/>
        <family val="2"/>
      </rPr>
      <t>&lt;</t>
    </r>
    <r>
      <rPr>
        <u/>
        <sz val="10"/>
        <rFont val="Calibri"/>
        <family val="2"/>
        <scheme val="minor"/>
      </rPr>
      <t xml:space="preserve"> 150 m3/h</t>
    </r>
  </si>
  <si>
    <t>Lingerie :</t>
  </si>
  <si>
    <t>EVACUATION DES BUEES DES SECHE-LINGES DE LA LAVERIE</t>
  </si>
  <si>
    <t>Débit : 3 600 m³/h</t>
  </si>
  <si>
    <t>Débit : 9 000 m³/h</t>
  </si>
  <si>
    <t>DES 02 - Débit : 9 000 m³/h - 1 vitesse</t>
  </si>
  <si>
    <t>DES 03 - Débit : 3 600/7 200 m³/h - 2 vitesses</t>
  </si>
  <si>
    <t>- Caisson de désenfumage avec interrupteur et dépressostat, y compris raccordement électrique</t>
  </si>
  <si>
    <t>- Gaine de liaison en tôle d'acier galvanisé 15/10ème, y compris support.</t>
  </si>
  <si>
    <t>Panoplie bâtiment D</t>
  </si>
  <si>
    <t>- Pour le bâtiment D, désinfection et analyse du nouveau réseau EF suivant CCTP.</t>
  </si>
  <si>
    <t>3.12.3</t>
  </si>
  <si>
    <t>3.12.4</t>
  </si>
  <si>
    <t>Panoplie de bouclage ECS pour les bâtiments A et C</t>
  </si>
  <si>
    <t>Panoplie de bouclage bâtiment D</t>
  </si>
  <si>
    <t>3.13.1</t>
  </si>
  <si>
    <t>3.13.2</t>
  </si>
  <si>
    <t>3.14.1 &amp; 3.14.2</t>
  </si>
  <si>
    <t>3.14.3 &amp; 3.14.4</t>
  </si>
  <si>
    <t>3.14.5</t>
  </si>
  <si>
    <t>3.14.6</t>
  </si>
  <si>
    <t>3.14.7</t>
  </si>
  <si>
    <t>3.15.1</t>
  </si>
  <si>
    <t>3.15.2</t>
  </si>
  <si>
    <t>3.15.3</t>
  </si>
  <si>
    <t>- Manchons coupe-feu pour Ø125 et plus</t>
  </si>
  <si>
    <t>- Repère 2a : Lavabo avec robinetterie mitigeuse temporisée</t>
  </si>
  <si>
    <t>- Repère 2c : Lavabo PMR avec robinetterie mitigeuse temporisée</t>
  </si>
  <si>
    <t>- Repère 3a : Robinetterie de douche avec receveur</t>
  </si>
  <si>
    <t>- Repère 3b : Robinetterie de douche sans receveur</t>
  </si>
  <si>
    <t>- Repère 4 : Évier 1 bac avec 1 égouttoir</t>
  </si>
  <si>
    <t>- Repère 5 : Cuve pour logement étudiant</t>
  </si>
  <si>
    <t>- Repère 7 : Urinoir</t>
  </si>
  <si>
    <t>- Repère 8 : Meuble vasque pour logement étudiant</t>
  </si>
  <si>
    <t>- Repère Att 5 : Attente pour poste d'eau</t>
  </si>
  <si>
    <t>- Repère Att 6 : Attente pour station de nettoyage des pinceaux et rouleaux</t>
  </si>
  <si>
    <t>- Repère 22 : Sèche-mains électrique</t>
  </si>
  <si>
    <t>- Repère 23 : Barre de maintien pour douche PMR</t>
  </si>
  <si>
    <t>- Repère 24 : Siège de douche rabatable</t>
  </si>
  <si>
    <t>- Repère 25 : Distributeur de papier toilette pour logement étudiant</t>
  </si>
  <si>
    <t>3.18</t>
  </si>
  <si>
    <t>2.2.5</t>
  </si>
  <si>
    <t>MODIFICATION DE LA SOUS-STATION DU BATIMENT C</t>
  </si>
  <si>
    <t>- Tube électrozingé, fer noir ou cuivre, qualité chauffage, compris raccords, supports et peinture anti-rouille, 2 couches</t>
  </si>
  <si>
    <t xml:space="preserve"> ……. A compléter suivant besoin</t>
  </si>
  <si>
    <t>- Boitier de commande extracteur local peinture</t>
  </si>
  <si>
    <t>- Fourniture et pose d'une bouche à clé</t>
  </si>
  <si>
    <t>- Repère 2b : Lave-mains étroit avec robinetterie mitigeuse temporisée</t>
  </si>
  <si>
    <t>23 Avenue de Bruxelles - CS 25317</t>
  </si>
  <si>
    <t>14053 CAEN Cedex 4</t>
  </si>
  <si>
    <t>PLOMBERIE / SANITAIRES / CHAUFFAGE/VENTILATION/DESENFUMAGE</t>
  </si>
  <si>
    <t>DCE - Lot 12 PLOMBERIE / SANITAIRES / CHAUFFAGE /
 VENTILATION / DESENFUMAGE</t>
  </si>
  <si>
    <t>Montage et suivi de l’opération 
à charge de la direction de la stratégie immobilière</t>
  </si>
  <si>
    <t>135 Boulevard de l'Europe</t>
  </si>
  <si>
    <t>76100 ROUEN</t>
  </si>
  <si>
    <t>PE 7 -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</si>
</sst>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5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i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u/>
      <sz val="13"/>
      <name val="Calibri"/>
      <family val="2"/>
    </font>
    <font>
      <sz val="14"/>
      <color rgb="FFFFFFFF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6"/>
      <color rgb="FFFE5000"/>
      <name val="Calibri"/>
      <family val="2"/>
      <scheme val="minor"/>
    </font>
    <font>
      <b/>
      <u/>
      <sz val="9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rgb="FFFE5000"/>
      <name val="Calibri"/>
      <family val="2"/>
      <scheme val="minor"/>
    </font>
    <font>
      <b/>
      <sz val="14"/>
      <color rgb="FFFE5000"/>
      <name val="Calibri"/>
      <family val="2"/>
      <scheme val="minor"/>
    </font>
    <font>
      <sz val="14"/>
      <color rgb="FFFE5000"/>
      <name val="Calibri"/>
      <family val="2"/>
      <scheme val="minor"/>
    </font>
    <font>
      <u/>
      <sz val="11"/>
      <color theme="10"/>
      <name val="Arial"/>
      <family val="2"/>
    </font>
    <font>
      <b/>
      <sz val="10"/>
      <color rgb="FF002060"/>
      <name val="Calibri"/>
      <family val="2"/>
    </font>
    <font>
      <u/>
      <sz val="8"/>
      <color theme="10"/>
      <name val="Calibri"/>
      <family val="2"/>
      <scheme val="minor"/>
    </font>
    <font>
      <b/>
      <sz val="10"/>
      <color rgb="FF403A60"/>
      <name val="Calibri"/>
      <family val="2"/>
    </font>
    <font>
      <b/>
      <sz val="20"/>
      <color rgb="FFFE5000"/>
      <name val="Calibri Light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/>
      </bottom>
      <diagonal/>
    </border>
    <border>
      <left style="hair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medium">
        <color theme="0" tint="-0.24994659260841701"/>
      </right>
      <top/>
      <bottom style="thin">
        <color theme="0"/>
      </bottom>
      <diagonal/>
    </border>
    <border>
      <left style="hair">
        <color theme="0" tint="-0.24994659260841701"/>
      </left>
      <right style="medium">
        <color theme="0" tint="-0.24994659260841701"/>
      </right>
      <top/>
      <bottom/>
      <diagonal/>
    </border>
    <border>
      <left style="thin">
        <color theme="0"/>
      </left>
      <right style="medium">
        <color theme="0" tint="-0.24994659260841701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0" fontId="14" fillId="0" borderId="0"/>
    <xf numFmtId="0" fontId="14" fillId="0" borderId="0"/>
    <xf numFmtId="0" fontId="47" fillId="0" borderId="0" applyNumberFormat="0" applyFill="0" applyBorder="0" applyAlignment="0" applyProtection="0"/>
  </cellStyleXfs>
  <cellXfs count="198">
    <xf numFmtId="0" fontId="0" fillId="0" borderId="0" xfId="0"/>
    <xf numFmtId="1" fontId="11" fillId="2" borderId="4" xfId="0" applyNumberFormat="1" applyFont="1" applyFill="1" applyBorder="1" applyAlignment="1">
      <alignment horizontal="center" vertical="center"/>
    </xf>
    <xf numFmtId="4" fontId="11" fillId="2" borderId="7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165" fontId="10" fillId="2" borderId="7" xfId="0" applyNumberFormat="1" applyFont="1" applyFill="1" applyBorder="1" applyAlignment="1">
      <alignment horizontal="center" vertical="center"/>
    </xf>
    <xf numFmtId="166" fontId="15" fillId="2" borderId="12" xfId="2" applyNumberFormat="1" applyFont="1" applyFill="1" applyBorder="1" applyAlignment="1">
      <alignment horizontal="center" vertical="center"/>
    </xf>
    <xf numFmtId="166" fontId="15" fillId="4" borderId="8" xfId="2" applyNumberFormat="1" applyFont="1" applyFill="1" applyBorder="1" applyAlignment="1">
      <alignment horizontal="center" vertical="center"/>
    </xf>
    <xf numFmtId="166" fontId="15" fillId="2" borderId="9" xfId="2" applyNumberFormat="1" applyFont="1" applyFill="1" applyBorder="1" applyAlignment="1">
      <alignment horizontal="center" vertical="center"/>
    </xf>
    <xf numFmtId="166" fontId="16" fillId="4" borderId="13" xfId="2" applyNumberFormat="1" applyFont="1" applyFill="1" applyBorder="1" applyAlignment="1">
      <alignment horizontal="center" vertical="center"/>
    </xf>
    <xf numFmtId="0" fontId="11" fillId="2" borderId="16" xfId="0" applyNumberFormat="1" applyFont="1" applyFill="1" applyBorder="1" applyAlignment="1">
      <alignment horizontal="center" vertical="center"/>
    </xf>
    <xf numFmtId="167" fontId="17" fillId="2" borderId="12" xfId="2" applyNumberFormat="1" applyFont="1" applyFill="1" applyBorder="1" applyAlignment="1">
      <alignment horizontal="center" vertical="center"/>
    </xf>
    <xf numFmtId="167" fontId="15" fillId="4" borderId="17" xfId="2" applyNumberFormat="1" applyFont="1" applyFill="1" applyBorder="1" applyAlignment="1">
      <alignment horizontal="center" vertical="center"/>
    </xf>
    <xf numFmtId="167" fontId="15" fillId="2" borderId="18" xfId="2" applyNumberFormat="1" applyFont="1" applyFill="1" applyBorder="1" applyAlignment="1">
      <alignment horizontal="center" vertical="center"/>
    </xf>
    <xf numFmtId="166" fontId="16" fillId="4" borderId="19" xfId="2" applyNumberFormat="1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164" fontId="18" fillId="2" borderId="21" xfId="0" applyNumberFormat="1" applyFont="1" applyFill="1" applyBorder="1" applyAlignment="1">
      <alignment horizontal="center" vertical="center"/>
    </xf>
    <xf numFmtId="0" fontId="15" fillId="2" borderId="0" xfId="2" applyFont="1" applyFill="1"/>
    <xf numFmtId="49" fontId="16" fillId="6" borderId="9" xfId="2" applyNumberFormat="1" applyFont="1" applyFill="1" applyBorder="1" applyAlignment="1">
      <alignment horizontal="left" vertical="center" wrapText="1" indent="1"/>
    </xf>
    <xf numFmtId="49" fontId="16" fillId="6" borderId="9" xfId="2" applyNumberFormat="1" applyFont="1" applyFill="1" applyBorder="1" applyAlignment="1">
      <alignment horizontal="center" vertical="center"/>
    </xf>
    <xf numFmtId="164" fontId="16" fillId="2" borderId="12" xfId="2" applyNumberFormat="1" applyFont="1" applyFill="1" applyBorder="1" applyAlignment="1">
      <alignment horizontal="center" vertical="center"/>
    </xf>
    <xf numFmtId="164" fontId="16" fillId="6" borderId="9" xfId="2" applyNumberFormat="1" applyFont="1" applyFill="1" applyBorder="1" applyAlignment="1">
      <alignment horizontal="center" vertical="center"/>
    </xf>
    <xf numFmtId="164" fontId="16" fillId="0" borderId="23" xfId="2" applyNumberFormat="1" applyFont="1" applyFill="1" applyBorder="1" applyAlignment="1">
      <alignment horizontal="center" vertical="center"/>
    </xf>
    <xf numFmtId="164" fontId="15" fillId="2" borderId="0" xfId="2" applyNumberFormat="1" applyFont="1" applyFill="1" applyBorder="1" applyAlignment="1">
      <alignment horizontal="center" vertical="center"/>
    </xf>
    <xf numFmtId="9" fontId="21" fillId="0" borderId="9" xfId="1" applyFont="1" applyFill="1" applyBorder="1" applyAlignment="1">
      <alignment horizontal="center" vertical="center"/>
    </xf>
    <xf numFmtId="164" fontId="19" fillId="2" borderId="0" xfId="2" applyNumberFormat="1" applyFont="1" applyFill="1" applyBorder="1" applyAlignment="1">
      <alignment horizontal="center" vertical="center"/>
    </xf>
    <xf numFmtId="0" fontId="15" fillId="0" borderId="0" xfId="2" applyFont="1"/>
    <xf numFmtId="0" fontId="15" fillId="0" borderId="0" xfId="2" applyFont="1" applyAlignment="1">
      <alignment horizontal="left" indent="1"/>
    </xf>
    <xf numFmtId="0" fontId="15" fillId="0" borderId="0" xfId="2" applyFont="1" applyAlignment="1">
      <alignment horizontal="center"/>
    </xf>
    <xf numFmtId="4" fontId="15" fillId="2" borderId="0" xfId="2" applyNumberFormat="1" applyFont="1" applyFill="1" applyBorder="1"/>
    <xf numFmtId="4" fontId="15" fillId="0" borderId="0" xfId="2" applyNumberFormat="1" applyFont="1"/>
    <xf numFmtId="0" fontId="20" fillId="0" borderId="0" xfId="0" applyFont="1"/>
    <xf numFmtId="0" fontId="20" fillId="2" borderId="0" xfId="0" applyFont="1" applyFill="1" applyAlignment="1">
      <alignment horizontal="center"/>
    </xf>
    <xf numFmtId="0" fontId="20" fillId="2" borderId="0" xfId="0" applyFont="1" applyFill="1" applyAlignment="1">
      <alignment horizontal="left" indent="1"/>
    </xf>
    <xf numFmtId="164" fontId="20" fillId="2" borderId="0" xfId="0" applyNumberFormat="1" applyFont="1" applyFill="1" applyBorder="1" applyAlignment="1">
      <alignment horizontal="center" vertical="center"/>
    </xf>
    <xf numFmtId="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 indent="1"/>
    </xf>
    <xf numFmtId="0" fontId="20" fillId="2" borderId="0" xfId="0" applyFont="1" applyFill="1" applyBorder="1" applyAlignment="1">
      <alignment horizontal="center" vertical="center"/>
    </xf>
    <xf numFmtId="4" fontId="20" fillId="2" borderId="0" xfId="0" applyNumberFormat="1" applyFont="1" applyFill="1" applyBorder="1" applyAlignment="1">
      <alignment horizontal="center" vertical="center"/>
    </xf>
    <xf numFmtId="49" fontId="15" fillId="0" borderId="22" xfId="2" applyNumberFormat="1" applyFont="1" applyFill="1" applyBorder="1" applyAlignment="1">
      <alignment horizontal="left" vertical="top" wrapText="1" indent="1"/>
    </xf>
    <xf numFmtId="49" fontId="15" fillId="0" borderId="22" xfId="2" applyNumberFormat="1" applyFont="1" applyFill="1" applyBorder="1" applyAlignment="1">
      <alignment horizontal="center" vertical="top"/>
    </xf>
    <xf numFmtId="4" fontId="15" fillId="0" borderId="22" xfId="2" applyNumberFormat="1" applyFont="1" applyFill="1" applyBorder="1" applyAlignment="1">
      <alignment horizontal="center" vertical="top"/>
    </xf>
    <xf numFmtId="164" fontId="15" fillId="0" borderId="22" xfId="2" applyNumberFormat="1" applyFont="1" applyFill="1" applyBorder="1" applyAlignment="1">
      <alignment horizontal="center" vertical="top"/>
    </xf>
    <xf numFmtId="49" fontId="15" fillId="0" borderId="28" xfId="2" applyNumberFormat="1" applyFont="1" applyFill="1" applyBorder="1" applyAlignment="1">
      <alignment horizontal="left" vertical="top" wrapText="1" indent="1"/>
    </xf>
    <xf numFmtId="49" fontId="15" fillId="0" borderId="28" xfId="2" applyNumberFormat="1" applyFont="1" applyFill="1" applyBorder="1" applyAlignment="1">
      <alignment horizontal="center" vertical="top"/>
    </xf>
    <xf numFmtId="164" fontId="16" fillId="0" borderId="0" xfId="2" applyNumberFormat="1" applyFont="1" applyFill="1" applyBorder="1" applyAlignment="1">
      <alignment horizontal="center" vertical="center"/>
    </xf>
    <xf numFmtId="4" fontId="15" fillId="0" borderId="28" xfId="2" applyNumberFormat="1" applyFont="1" applyFill="1" applyBorder="1" applyAlignment="1">
      <alignment horizontal="center" vertical="top"/>
    </xf>
    <xf numFmtId="164" fontId="15" fillId="0" borderId="28" xfId="2" applyNumberFormat="1" applyFont="1" applyFill="1" applyBorder="1" applyAlignment="1">
      <alignment horizontal="center" vertical="top"/>
    </xf>
    <xf numFmtId="164" fontId="16" fillId="0" borderId="30" xfId="2" applyNumberFormat="1" applyFont="1" applyFill="1" applyBorder="1" applyAlignment="1">
      <alignment horizontal="center" vertical="center"/>
    </xf>
    <xf numFmtId="4" fontId="15" fillId="0" borderId="27" xfId="2" applyNumberFormat="1" applyFont="1" applyFill="1" applyBorder="1" applyAlignment="1">
      <alignment horizontal="center" vertical="top"/>
    </xf>
    <xf numFmtId="0" fontId="20" fillId="0" borderId="0" xfId="0" applyFont="1" applyAlignment="1">
      <alignment horizontal="center"/>
    </xf>
    <xf numFmtId="0" fontId="22" fillId="0" borderId="27" xfId="2" applyFont="1" applyFill="1" applyBorder="1" applyAlignment="1">
      <alignment horizontal="center" vertical="center"/>
    </xf>
    <xf numFmtId="0" fontId="22" fillId="0" borderId="28" xfId="2" applyFont="1" applyFill="1" applyBorder="1" applyAlignment="1">
      <alignment horizontal="center" vertical="center"/>
    </xf>
    <xf numFmtId="1" fontId="10" fillId="2" borderId="3" xfId="0" applyNumberFormat="1" applyFont="1" applyFill="1" applyBorder="1" applyAlignment="1">
      <alignment horizontal="center"/>
    </xf>
    <xf numFmtId="0" fontId="23" fillId="2" borderId="5" xfId="0" applyFont="1" applyFill="1" applyBorder="1" applyAlignment="1">
      <alignment vertical="center"/>
    </xf>
    <xf numFmtId="0" fontId="23" fillId="2" borderId="6" xfId="0" applyFont="1" applyFill="1" applyBorder="1" applyAlignment="1">
      <alignment vertical="center"/>
    </xf>
    <xf numFmtId="0" fontId="11" fillId="3" borderId="14" xfId="0" applyFont="1" applyFill="1" applyBorder="1" applyAlignment="1">
      <alignment horizontal="left" vertical="center" indent="1"/>
    </xf>
    <xf numFmtId="0" fontId="14" fillId="0" borderId="0" xfId="3" applyAlignment="1"/>
    <xf numFmtId="0" fontId="34" fillId="0" borderId="0" xfId="0" applyFont="1" applyAlignment="1">
      <alignment horizontal="left" vertical="center"/>
    </xf>
    <xf numFmtId="49" fontId="35" fillId="0" borderId="22" xfId="2" applyNumberFormat="1" applyFont="1" applyFill="1" applyBorder="1" applyAlignment="1">
      <alignment horizontal="left" vertical="top" wrapText="1" indent="1"/>
    </xf>
    <xf numFmtId="49" fontId="15" fillId="0" borderId="22" xfId="2" applyNumberFormat="1" applyFont="1" applyFill="1" applyBorder="1" applyAlignment="1">
      <alignment horizontal="left" vertical="top" wrapText="1" indent="2"/>
    </xf>
    <xf numFmtId="49" fontId="36" fillId="0" borderId="22" xfId="2" applyNumberFormat="1" applyFont="1" applyFill="1" applyBorder="1" applyAlignment="1">
      <alignment horizontal="left" vertical="top" wrapText="1" indent="1"/>
    </xf>
    <xf numFmtId="49" fontId="15" fillId="0" borderId="22" xfId="2" applyNumberFormat="1" applyFont="1" applyFill="1" applyBorder="1" applyAlignment="1">
      <alignment horizontal="left" vertical="top" wrapText="1" indent="3"/>
    </xf>
    <xf numFmtId="49" fontId="15" fillId="0" borderId="28" xfId="2" applyNumberFormat="1" applyFont="1" applyFill="1" applyBorder="1" applyAlignment="1">
      <alignment horizontal="left" vertical="top" wrapText="1" indent="3"/>
    </xf>
    <xf numFmtId="164" fontId="19" fillId="2" borderId="25" xfId="2" applyNumberFormat="1" applyFont="1" applyFill="1" applyBorder="1" applyAlignment="1">
      <alignment horizontal="center" vertical="center"/>
    </xf>
    <xf numFmtId="164" fontId="19" fillId="2" borderId="26" xfId="2" applyNumberFormat="1" applyFont="1" applyFill="1" applyBorder="1" applyAlignment="1">
      <alignment horizontal="center" vertical="center"/>
    </xf>
    <xf numFmtId="49" fontId="15" fillId="0" borderId="23" xfId="2" applyNumberFormat="1" applyFont="1" applyFill="1" applyBorder="1" applyAlignment="1">
      <alignment horizontal="left" vertical="top" wrapText="1" indent="1"/>
    </xf>
    <xf numFmtId="0" fontId="22" fillId="0" borderId="27" xfId="2" applyFont="1" applyFill="1" applyBorder="1" applyAlignment="1">
      <alignment horizontal="center" vertical="center" wrapText="1"/>
    </xf>
    <xf numFmtId="164" fontId="18" fillId="9" borderId="0" xfId="0" applyNumberFormat="1" applyFont="1" applyFill="1" applyAlignment="1">
      <alignment horizontal="center" vertical="center"/>
    </xf>
    <xf numFmtId="164" fontId="18" fillId="5" borderId="2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49" fontId="15" fillId="0" borderId="0" xfId="2" applyNumberFormat="1" applyFont="1" applyFill="1" applyBorder="1" applyAlignment="1">
      <alignment horizontal="left" vertical="top" wrapText="1" indent="3"/>
    </xf>
    <xf numFmtId="164" fontId="13" fillId="5" borderId="0" xfId="0" applyNumberFormat="1" applyFont="1" applyFill="1" applyBorder="1" applyAlignment="1">
      <alignment horizontal="center" vertical="center"/>
    </xf>
    <xf numFmtId="4" fontId="15" fillId="2" borderId="27" xfId="2" applyNumberFormat="1" applyFont="1" applyFill="1" applyBorder="1" applyAlignment="1">
      <alignment horizontal="center" vertical="top"/>
    </xf>
    <xf numFmtId="4" fontId="19" fillId="3" borderId="15" xfId="0" applyNumberFormat="1" applyFont="1" applyFill="1" applyBorder="1" applyAlignment="1">
      <alignment horizontal="left" vertical="center" wrapText="1" indent="1"/>
    </xf>
    <xf numFmtId="0" fontId="6" fillId="0" borderId="0" xfId="0" applyFont="1"/>
    <xf numFmtId="0" fontId="34" fillId="0" borderId="0" xfId="0" applyFont="1"/>
    <xf numFmtId="0" fontId="16" fillId="6" borderId="9" xfId="2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center" vertical="center"/>
    </xf>
    <xf numFmtId="167" fontId="17" fillId="2" borderId="0" xfId="2" applyNumberFormat="1" applyFont="1" applyFill="1" applyBorder="1" applyAlignment="1">
      <alignment horizontal="center" vertical="center"/>
    </xf>
    <xf numFmtId="166" fontId="16" fillId="4" borderId="0" xfId="2" applyNumberFormat="1" applyFont="1" applyFill="1" applyBorder="1" applyAlignment="1">
      <alignment horizontal="center" vertical="center"/>
    </xf>
    <xf numFmtId="167" fontId="15" fillId="2" borderId="0" xfId="2" applyNumberFormat="1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166" fontId="16" fillId="2" borderId="0" xfId="2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 indent="1"/>
    </xf>
    <xf numFmtId="4" fontId="11" fillId="2" borderId="0" xfId="0" applyNumberFormat="1" applyFont="1" applyFill="1" applyBorder="1" applyAlignment="1">
      <alignment horizontal="left" vertical="center" indent="1"/>
    </xf>
    <xf numFmtId="164" fontId="39" fillId="9" borderId="0" xfId="0" applyNumberFormat="1" applyFont="1" applyFill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36" xfId="0" applyFont="1" applyBorder="1"/>
    <xf numFmtId="0" fontId="40" fillId="0" borderId="37" xfId="0" applyFont="1" applyBorder="1" applyAlignment="1">
      <alignment horizontal="center"/>
    </xf>
    <xf numFmtId="0" fontId="4" fillId="0" borderId="38" xfId="0" applyFont="1" applyBorder="1"/>
    <xf numFmtId="164" fontId="15" fillId="0" borderId="0" xfId="2" applyNumberFormat="1" applyFont="1" applyFill="1" applyBorder="1" applyAlignment="1">
      <alignment horizontal="center" vertical="top"/>
    </xf>
    <xf numFmtId="0" fontId="12" fillId="5" borderId="9" xfId="0" applyFont="1" applyFill="1" applyBorder="1" applyAlignment="1">
      <alignment horizontal="left" vertical="center"/>
    </xf>
    <xf numFmtId="0" fontId="42" fillId="0" borderId="27" xfId="2" applyFont="1" applyFill="1" applyBorder="1" applyAlignment="1">
      <alignment horizontal="center" vertical="center"/>
    </xf>
    <xf numFmtId="49" fontId="36" fillId="0" borderId="22" xfId="2" applyNumberFormat="1" applyFont="1" applyFill="1" applyBorder="1" applyAlignment="1">
      <alignment horizontal="center" vertical="top"/>
    </xf>
    <xf numFmtId="164" fontId="35" fillId="0" borderId="23" xfId="2" applyNumberFormat="1" applyFont="1" applyFill="1" applyBorder="1" applyAlignment="1">
      <alignment horizontal="center" vertical="center"/>
    </xf>
    <xf numFmtId="4" fontId="36" fillId="0" borderId="22" xfId="2" applyNumberFormat="1" applyFont="1" applyFill="1" applyBorder="1" applyAlignment="1">
      <alignment horizontal="center" vertical="top"/>
    </xf>
    <xf numFmtId="164" fontId="36" fillId="0" borderId="22" xfId="2" applyNumberFormat="1" applyFont="1" applyFill="1" applyBorder="1" applyAlignment="1">
      <alignment horizontal="center" vertical="top"/>
    </xf>
    <xf numFmtId="0" fontId="43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166" fontId="3" fillId="9" borderId="24" xfId="2" applyNumberFormat="1" applyFont="1" applyFill="1" applyBorder="1" applyAlignment="1">
      <alignment horizontal="center" vertical="center"/>
    </xf>
    <xf numFmtId="0" fontId="26" fillId="0" borderId="0" xfId="0" applyFont="1"/>
    <xf numFmtId="0" fontId="28" fillId="0" borderId="0" xfId="0" applyFont="1"/>
    <xf numFmtId="0" fontId="29" fillId="0" borderId="0" xfId="0" applyFont="1"/>
    <xf numFmtId="0" fontId="49" fillId="0" borderId="0" xfId="4" applyFont="1"/>
    <xf numFmtId="0" fontId="30" fillId="0" borderId="0" xfId="0" applyFont="1" applyAlignment="1">
      <alignment horizontal="left"/>
    </xf>
    <xf numFmtId="0" fontId="30" fillId="0" borderId="39" xfId="0" applyFont="1" applyBorder="1" applyAlignment="1">
      <alignment horizontal="left"/>
    </xf>
    <xf numFmtId="0" fontId="30" fillId="0" borderId="40" xfId="0" applyFont="1" applyBorder="1" applyAlignment="1">
      <alignment horizontal="left"/>
    </xf>
    <xf numFmtId="0" fontId="31" fillId="0" borderId="0" xfId="0" applyFont="1"/>
    <xf numFmtId="0" fontId="31" fillId="0" borderId="39" xfId="0" applyFont="1" applyBorder="1"/>
    <xf numFmtId="0" fontId="31" fillId="0" borderId="0" xfId="0" applyFont="1" applyAlignment="1">
      <alignment horizontal="left"/>
    </xf>
    <xf numFmtId="0" fontId="31" fillId="0" borderId="40" xfId="0" applyFont="1" applyBorder="1" applyAlignment="1">
      <alignment horizontal="left"/>
    </xf>
    <xf numFmtId="0" fontId="32" fillId="0" borderId="0" xfId="0" applyFont="1"/>
    <xf numFmtId="0" fontId="32" fillId="0" borderId="39" xfId="0" applyFont="1" applyBorder="1"/>
    <xf numFmtId="0" fontId="32" fillId="0" borderId="0" xfId="0" applyFont="1" applyAlignment="1">
      <alignment horizontal="left"/>
    </xf>
    <xf numFmtId="0" fontId="32" fillId="0" borderId="40" xfId="0" applyFont="1" applyBorder="1" applyAlignment="1">
      <alignment horizontal="left"/>
    </xf>
    <xf numFmtId="0" fontId="32" fillId="0" borderId="39" xfId="0" applyFont="1" applyBorder="1" applyAlignment="1">
      <alignment horizontal="left"/>
    </xf>
    <xf numFmtId="0" fontId="32" fillId="0" borderId="0" xfId="0" applyFont="1" applyAlignment="1">
      <alignment horizontal="left" vertical="center"/>
    </xf>
    <xf numFmtId="0" fontId="49" fillId="0" borderId="41" xfId="4" applyFont="1" applyBorder="1"/>
    <xf numFmtId="0" fontId="0" fillId="0" borderId="41" xfId="0" applyBorder="1" applyAlignment="1">
      <alignment horizontal="left" vertical="top"/>
    </xf>
    <xf numFmtId="0" fontId="49" fillId="0" borderId="42" xfId="4" applyFont="1" applyBorder="1"/>
    <xf numFmtId="0" fontId="32" fillId="0" borderId="41" xfId="0" applyFont="1" applyBorder="1" applyAlignment="1">
      <alignment horizontal="left" vertical="top"/>
    </xf>
    <xf numFmtId="0" fontId="32" fillId="0" borderId="43" xfId="0" applyFont="1" applyBorder="1" applyAlignment="1">
      <alignment horizontal="left" vertical="top"/>
    </xf>
    <xf numFmtId="0" fontId="31" fillId="0" borderId="39" xfId="0" applyFont="1" applyBorder="1" applyAlignment="1">
      <alignment horizontal="left"/>
    </xf>
    <xf numFmtId="0" fontId="31" fillId="0" borderId="0" xfId="0" applyFont="1" applyAlignment="1">
      <alignment horizontal="left" vertical="center"/>
    </xf>
    <xf numFmtId="0" fontId="49" fillId="0" borderId="0" xfId="4" applyFont="1" applyBorder="1"/>
    <xf numFmtId="0" fontId="20" fillId="0" borderId="0" xfId="0" applyFont="1" applyBorder="1"/>
    <xf numFmtId="164" fontId="12" fillId="5" borderId="26" xfId="0" applyNumberFormat="1" applyFont="1" applyFill="1" applyBorder="1" applyAlignment="1">
      <alignment horizontal="center" vertical="center"/>
    </xf>
    <xf numFmtId="164" fontId="16" fillId="6" borderId="25" xfId="2" applyNumberFormat="1" applyFont="1" applyFill="1" applyBorder="1" applyAlignment="1">
      <alignment horizontal="center" vertical="center"/>
    </xf>
    <xf numFmtId="164" fontId="20" fillId="0" borderId="0" xfId="0" applyNumberFormat="1" applyFont="1" applyBorder="1"/>
    <xf numFmtId="166" fontId="7" fillId="9" borderId="26" xfId="2" applyNumberFormat="1" applyFont="1" applyFill="1" applyBorder="1" applyAlignment="1">
      <alignment horizontal="center" vertical="center"/>
    </xf>
    <xf numFmtId="164" fontId="19" fillId="0" borderId="26" xfId="2" applyNumberFormat="1" applyFont="1" applyBorder="1" applyAlignment="1">
      <alignment horizontal="center" vertical="center"/>
    </xf>
    <xf numFmtId="167" fontId="16" fillId="9" borderId="26" xfId="2" applyNumberFormat="1" applyFont="1" applyFill="1" applyBorder="1" applyAlignment="1">
      <alignment horizontal="center" vertical="center"/>
    </xf>
    <xf numFmtId="164" fontId="16" fillId="6" borderId="44" xfId="2" applyNumberFormat="1" applyFont="1" applyFill="1" applyBorder="1" applyAlignment="1">
      <alignment horizontal="center" vertical="center"/>
    </xf>
    <xf numFmtId="164" fontId="20" fillId="0" borderId="45" xfId="0" applyNumberFormat="1" applyFont="1" applyFill="1" applyBorder="1" applyAlignment="1">
      <alignment vertical="top"/>
    </xf>
    <xf numFmtId="164" fontId="16" fillId="6" borderId="46" xfId="2" applyNumberFormat="1" applyFont="1" applyFill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27" fillId="0" borderId="0" xfId="0" applyFont="1" applyFill="1"/>
    <xf numFmtId="0" fontId="28" fillId="0" borderId="0" xfId="0" applyFont="1" applyFill="1"/>
    <xf numFmtId="0" fontId="0" fillId="0" borderId="0" xfId="0" applyFill="1"/>
    <xf numFmtId="0" fontId="48" fillId="10" borderId="0" xfId="0" applyFont="1" applyFill="1" applyAlignment="1">
      <alignment horizontal="left"/>
    </xf>
    <xf numFmtId="0" fontId="26" fillId="0" borderId="0" xfId="0" applyFont="1" applyAlignment="1">
      <alignment horizontal="center" vertical="center"/>
    </xf>
    <xf numFmtId="0" fontId="27" fillId="0" borderId="0" xfId="0" applyFont="1" applyFill="1" applyAlignment="1">
      <alignment horizontal="left" wrapText="1"/>
    </xf>
    <xf numFmtId="0" fontId="50" fillId="10" borderId="0" xfId="0" applyFont="1" applyFill="1" applyAlignment="1">
      <alignment horizontal="left"/>
    </xf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center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0" fontId="33" fillId="0" borderId="0" xfId="3" applyFont="1" applyAlignment="1">
      <alignment horizontal="left" wrapText="1"/>
    </xf>
    <xf numFmtId="0" fontId="8" fillId="0" borderId="0" xfId="0" applyFont="1" applyAlignment="1">
      <alignment horizontal="left"/>
    </xf>
    <xf numFmtId="0" fontId="14" fillId="0" borderId="0" xfId="3" applyAlignment="1">
      <alignment horizontal="left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/>
    </xf>
    <xf numFmtId="164" fontId="38" fillId="7" borderId="31" xfId="0" applyNumberFormat="1" applyFont="1" applyFill="1" applyBorder="1" applyAlignment="1">
      <alignment horizontal="center" vertical="center" wrapText="1"/>
    </xf>
    <xf numFmtId="164" fontId="38" fillId="7" borderId="32" xfId="0" applyNumberFormat="1" applyFont="1" applyFill="1" applyBorder="1" applyAlignment="1">
      <alignment horizontal="center" vertical="center" wrapText="1"/>
    </xf>
    <xf numFmtId="164" fontId="38" fillId="7" borderId="33" xfId="0" applyNumberFormat="1" applyFont="1" applyFill="1" applyBorder="1" applyAlignment="1">
      <alignment horizontal="center" vertical="center" wrapText="1"/>
    </xf>
    <xf numFmtId="164" fontId="25" fillId="8" borderId="34" xfId="0" applyNumberFormat="1" applyFont="1" applyFill="1" applyBorder="1" applyAlignment="1">
      <alignment horizontal="center" vertical="center"/>
    </xf>
    <xf numFmtId="164" fontId="25" fillId="8" borderId="29" xfId="0" applyNumberFormat="1" applyFont="1" applyFill="1" applyBorder="1" applyAlignment="1">
      <alignment horizontal="center" vertical="center"/>
    </xf>
    <xf numFmtId="164" fontId="25" fillId="8" borderId="35" xfId="0" applyNumberFormat="1" applyFont="1" applyFill="1" applyBorder="1" applyAlignment="1">
      <alignment horizontal="center" vertical="center"/>
    </xf>
    <xf numFmtId="0" fontId="24" fillId="2" borderId="10" xfId="2" applyFont="1" applyFill="1" applyBorder="1" applyAlignment="1">
      <alignment horizontal="left" vertical="center" indent="1"/>
    </xf>
    <xf numFmtId="0" fontId="24" fillId="2" borderId="11" xfId="2" applyFont="1" applyFill="1" applyBorder="1" applyAlignment="1">
      <alignment horizontal="left" vertical="center" indent="1"/>
    </xf>
    <xf numFmtId="166" fontId="16" fillId="4" borderId="25" xfId="2" applyNumberFormat="1" applyFont="1" applyFill="1" applyBorder="1" applyAlignment="1">
      <alignment horizontal="center" vertical="center"/>
    </xf>
    <xf numFmtId="166" fontId="16" fillId="4" borderId="24" xfId="2" applyNumberFormat="1" applyFont="1" applyFill="1" applyBorder="1" applyAlignment="1">
      <alignment horizontal="center" vertical="center"/>
    </xf>
    <xf numFmtId="166" fontId="16" fillId="4" borderId="18" xfId="2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0" fontId="41" fillId="2" borderId="2" xfId="0" applyFont="1" applyFill="1" applyBorder="1" applyAlignment="1">
      <alignment horizontal="left" vertical="center" wrapText="1"/>
    </xf>
    <xf numFmtId="49" fontId="16" fillId="6" borderId="2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6" fillId="6" borderId="9" xfId="2" applyFont="1" applyFill="1" applyBorder="1" applyAlignment="1">
      <alignment horizontal="center" vertical="center"/>
    </xf>
    <xf numFmtId="166" fontId="16" fillId="9" borderId="25" xfId="2" applyNumberFormat="1" applyFont="1" applyFill="1" applyBorder="1" applyAlignment="1">
      <alignment horizontal="right" vertical="center"/>
    </xf>
    <xf numFmtId="0" fontId="0" fillId="9" borderId="26" xfId="0" applyFill="1" applyBorder="1" applyAlignment="1">
      <alignment horizontal="right" vertical="center"/>
    </xf>
    <xf numFmtId="0" fontId="0" fillId="9" borderId="24" xfId="0" applyFill="1" applyBorder="1" applyAlignment="1">
      <alignment horizontal="right" vertical="center"/>
    </xf>
    <xf numFmtId="0" fontId="19" fillId="0" borderId="9" xfId="2" applyFont="1" applyFill="1" applyBorder="1" applyAlignment="1">
      <alignment horizontal="right" vertical="center"/>
    </xf>
    <xf numFmtId="0" fontId="12" fillId="5" borderId="21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164" fontId="18" fillId="9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166" fontId="16" fillId="9" borderId="26" xfId="2" applyNumberFormat="1" applyFont="1" applyFill="1" applyBorder="1" applyAlignment="1">
      <alignment horizontal="right" vertical="center"/>
    </xf>
    <xf numFmtId="166" fontId="16" fillId="9" borderId="24" xfId="2" applyNumberFormat="1" applyFont="1" applyFill="1" applyBorder="1" applyAlignment="1">
      <alignment horizontal="right" vertical="center"/>
    </xf>
    <xf numFmtId="0" fontId="45" fillId="2" borderId="1" xfId="0" applyFont="1" applyFill="1" applyBorder="1" applyAlignment="1">
      <alignment horizontal="left" vertical="center" wrapText="1"/>
    </xf>
    <xf numFmtId="0" fontId="45" fillId="2" borderId="2" xfId="0" applyFont="1" applyFill="1" applyBorder="1" applyAlignment="1">
      <alignment horizontal="left" vertical="center" wrapText="1"/>
    </xf>
  </cellXfs>
  <cellStyles count="5">
    <cellStyle name="Lien hypertexte" xfId="4" builtinId="8"/>
    <cellStyle name="Normal" xfId="0" builtinId="0"/>
    <cellStyle name="Normal 2 2 2" xfId="2"/>
    <cellStyle name="Normal_475 - DPGF - Lot N°21 Fluides Médicaux" xfId="3"/>
    <cellStyle name="Pourcentage" xfId="1" builtinId="5"/>
  </cellStyles>
  <dxfs count="68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240196</xdr:colOff>
      <xdr:row>0</xdr:row>
      <xdr:rowOff>47625</xdr:rowOff>
    </xdr:from>
    <xdr:to>
      <xdr:col>5</xdr:col>
      <xdr:colOff>247015</xdr:colOff>
      <xdr:row>5</xdr:row>
      <xdr:rowOff>99391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14E5C0-3B09-4277-935F-B2AF2285490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9826" y="47625"/>
          <a:ext cx="1679906" cy="962853"/>
        </a:xfrm>
        <a:prstGeom prst="rect">
          <a:avLst/>
        </a:prstGeom>
      </xdr:spPr>
    </xdr:pic>
    <xdr:clientData/>
  </xdr:twoCellAnchor>
  <xdr:twoCellAnchor editAs="oneCell">
    <xdr:from>
      <xdr:col>1</xdr:col>
      <xdr:colOff>1932</xdr:colOff>
      <xdr:row>20</xdr:row>
      <xdr:rowOff>8283</xdr:rowOff>
    </xdr:from>
    <xdr:to>
      <xdr:col>7</xdr:col>
      <xdr:colOff>16566</xdr:colOff>
      <xdr:row>37</xdr:row>
      <xdr:rowOff>5522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3628" y="3961848"/>
          <a:ext cx="4884808" cy="3001065"/>
        </a:xfrm>
        <a:prstGeom prst="rect">
          <a:avLst/>
        </a:prstGeom>
      </xdr:spPr>
    </xdr:pic>
    <xdr:clientData/>
  </xdr:twoCellAnchor>
  <xdr:twoCellAnchor editAs="oneCell">
    <xdr:from>
      <xdr:col>0</xdr:col>
      <xdr:colOff>356152</xdr:colOff>
      <xdr:row>9</xdr:row>
      <xdr:rowOff>82826</xdr:rowOff>
    </xdr:from>
    <xdr:to>
      <xdr:col>1</xdr:col>
      <xdr:colOff>470667</xdr:colOff>
      <xdr:row>12</xdr:row>
      <xdr:rowOff>171693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6152" y="1573696"/>
          <a:ext cx="951058" cy="8839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nes@oteis.fr" TargetMode="External"/><Relationship Id="rId1" Type="http://schemas.openxmlformats.org/officeDocument/2006/relationships/hyperlink" Target="mailto:pellerin.a@wanadoo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55"/>
  <sheetViews>
    <sheetView tabSelected="1" view="pageBreakPreview" zoomScale="115" zoomScaleNormal="145" zoomScaleSheetLayoutView="115" workbookViewId="0">
      <selection activeCell="N16" sqref="N16"/>
    </sheetView>
  </sheetViews>
  <sheetFormatPr baseColWidth="10" defaultRowHeight="14" x14ac:dyDescent="0.3"/>
  <sheetData>
    <row r="7" spans="1:8" ht="6.75" customHeight="1" x14ac:dyDescent="0.3"/>
    <row r="8" spans="1:8" x14ac:dyDescent="0.3">
      <c r="A8" s="154" t="s">
        <v>449</v>
      </c>
      <c r="B8" s="154"/>
      <c r="C8" s="154"/>
      <c r="D8" s="154"/>
      <c r="E8" s="154"/>
      <c r="F8" s="154"/>
      <c r="G8" s="154"/>
      <c r="H8" s="154"/>
    </row>
    <row r="9" spans="1:8" ht="10.5" customHeight="1" x14ac:dyDescent="0.3"/>
    <row r="10" spans="1:8" ht="33.75" customHeight="1" x14ac:dyDescent="0.3">
      <c r="A10" s="155"/>
      <c r="B10" s="155"/>
      <c r="C10" s="156" t="s">
        <v>450</v>
      </c>
      <c r="D10" s="156"/>
      <c r="E10" s="156"/>
      <c r="F10" s="156" t="s">
        <v>573</v>
      </c>
      <c r="G10" s="156"/>
      <c r="H10" s="156"/>
    </row>
    <row r="11" spans="1:8" x14ac:dyDescent="0.3">
      <c r="A11" s="114"/>
      <c r="C11" s="151" t="s">
        <v>451</v>
      </c>
      <c r="D11" s="152"/>
      <c r="E11" s="153"/>
      <c r="F11" s="156"/>
      <c r="G11" s="156"/>
      <c r="H11" s="156"/>
    </row>
    <row r="12" spans="1:8" x14ac:dyDescent="0.3">
      <c r="A12" s="114"/>
      <c r="C12" s="115" t="s">
        <v>574</v>
      </c>
      <c r="D12" s="152"/>
      <c r="E12" s="153"/>
      <c r="F12" s="152" t="s">
        <v>569</v>
      </c>
      <c r="G12" s="153"/>
      <c r="H12" s="153"/>
    </row>
    <row r="13" spans="1:8" x14ac:dyDescent="0.3">
      <c r="C13" s="115" t="s">
        <v>575</v>
      </c>
      <c r="D13" s="152"/>
      <c r="E13" s="153"/>
      <c r="F13" s="152" t="s">
        <v>570</v>
      </c>
      <c r="G13" s="153"/>
      <c r="H13" s="153"/>
    </row>
    <row r="14" spans="1:8" x14ac:dyDescent="0.3">
      <c r="C14" s="115"/>
      <c r="D14" s="116"/>
      <c r="F14" s="115"/>
    </row>
    <row r="15" spans="1:8" ht="6.75" customHeight="1" x14ac:dyDescent="0.3">
      <c r="C15" s="117"/>
    </row>
    <row r="16" spans="1:8" x14ac:dyDescent="0.3">
      <c r="A16" s="157" t="s">
        <v>452</v>
      </c>
      <c r="B16" s="157"/>
      <c r="C16" s="157"/>
      <c r="D16" s="157"/>
      <c r="E16" s="157"/>
      <c r="F16" s="157"/>
      <c r="G16" s="157"/>
      <c r="H16" s="157"/>
    </row>
    <row r="17" spans="1:8" ht="9" customHeight="1" x14ac:dyDescent="0.3"/>
    <row r="18" spans="1:8" ht="26" x14ac:dyDescent="0.3">
      <c r="A18" s="158" t="s">
        <v>469</v>
      </c>
      <c r="B18" s="158"/>
      <c r="C18" s="158"/>
      <c r="D18" s="158"/>
      <c r="E18" s="158"/>
      <c r="F18" s="158"/>
      <c r="G18" s="158"/>
      <c r="H18" s="158"/>
    </row>
    <row r="19" spans="1:8" ht="26" x14ac:dyDescent="0.3">
      <c r="A19" s="158" t="s">
        <v>453</v>
      </c>
      <c r="B19" s="158"/>
      <c r="C19" s="158"/>
      <c r="D19" s="158"/>
      <c r="E19" s="158"/>
      <c r="F19" s="158"/>
      <c r="G19" s="158"/>
      <c r="H19" s="158"/>
    </row>
    <row r="20" spans="1:8" ht="26" x14ac:dyDescent="0.3">
      <c r="A20" s="158" t="s">
        <v>454</v>
      </c>
      <c r="B20" s="158"/>
      <c r="C20" s="158"/>
      <c r="D20" s="158"/>
      <c r="E20" s="158"/>
      <c r="F20" s="158"/>
      <c r="G20" s="158"/>
      <c r="H20" s="158"/>
    </row>
    <row r="38" spans="1:8" ht="7.5" customHeight="1" x14ac:dyDescent="0.3"/>
    <row r="39" spans="1:8" ht="23.5" x14ac:dyDescent="0.55000000000000004">
      <c r="A39" s="159" t="s">
        <v>576</v>
      </c>
      <c r="B39" s="159"/>
      <c r="C39" s="159"/>
      <c r="D39" s="159"/>
      <c r="E39" s="159"/>
      <c r="F39" s="159"/>
      <c r="G39" s="159"/>
      <c r="H39" s="159"/>
    </row>
    <row r="40" spans="1:8" ht="23.5" x14ac:dyDescent="0.55000000000000004">
      <c r="A40" s="159" t="s">
        <v>455</v>
      </c>
      <c r="B40" s="159"/>
      <c r="C40" s="159"/>
      <c r="D40" s="159"/>
      <c r="E40" s="159"/>
      <c r="F40" s="159"/>
      <c r="G40" s="159"/>
      <c r="H40" s="159"/>
    </row>
    <row r="41" spans="1:8" ht="51.75" customHeight="1" x14ac:dyDescent="0.55000000000000004">
      <c r="A41" s="160" t="s">
        <v>572</v>
      </c>
      <c r="B41" s="161"/>
      <c r="C41" s="161"/>
      <c r="D41" s="161"/>
      <c r="E41" s="161"/>
      <c r="F41" s="161"/>
      <c r="G41" s="161"/>
      <c r="H41" s="161"/>
    </row>
    <row r="42" spans="1:8" ht="7.5" customHeight="1" x14ac:dyDescent="0.3"/>
    <row r="43" spans="1:8" x14ac:dyDescent="0.3">
      <c r="A43" s="154" t="s">
        <v>456</v>
      </c>
      <c r="B43" s="154"/>
      <c r="C43" s="154"/>
      <c r="D43" s="154"/>
      <c r="E43" s="154"/>
      <c r="F43" s="154"/>
      <c r="G43" s="154"/>
      <c r="H43" s="154"/>
    </row>
    <row r="44" spans="1:8" ht="9" customHeight="1" x14ac:dyDescent="0.3"/>
    <row r="45" spans="1:8" ht="17.25" customHeight="1" x14ac:dyDescent="0.3">
      <c r="A45" s="118" t="s">
        <v>457</v>
      </c>
      <c r="B45" s="118"/>
      <c r="C45" s="118"/>
      <c r="D45" s="119" t="s">
        <v>458</v>
      </c>
      <c r="E45" s="118"/>
      <c r="F45" s="120"/>
      <c r="G45" s="119"/>
      <c r="H45" s="118"/>
    </row>
    <row r="46" spans="1:8" ht="12" customHeight="1" x14ac:dyDescent="0.3">
      <c r="A46" s="121" t="s">
        <v>459</v>
      </c>
      <c r="B46" s="110"/>
      <c r="C46" s="110"/>
      <c r="D46" s="122" t="s">
        <v>460</v>
      </c>
      <c r="E46" s="123"/>
      <c r="F46" s="124"/>
      <c r="G46" s="121"/>
      <c r="H46" s="123"/>
    </row>
    <row r="47" spans="1:8" ht="12" customHeight="1" x14ac:dyDescent="0.3">
      <c r="A47" s="125" t="s">
        <v>461</v>
      </c>
      <c r="B47" s="110"/>
      <c r="C47" s="110"/>
      <c r="D47" s="126" t="s">
        <v>462</v>
      </c>
      <c r="E47" s="127"/>
      <c r="F47" s="128"/>
      <c r="G47" s="125"/>
      <c r="H47" s="127"/>
    </row>
    <row r="48" spans="1:8" ht="12" customHeight="1" x14ac:dyDescent="0.3">
      <c r="A48" s="125" t="s">
        <v>463</v>
      </c>
      <c r="B48" s="110"/>
      <c r="C48" s="110"/>
      <c r="D48" s="129" t="s">
        <v>464</v>
      </c>
      <c r="E48" s="127"/>
      <c r="F48" s="128"/>
      <c r="G48" s="130"/>
      <c r="H48" s="127"/>
    </row>
    <row r="49" spans="1:8" ht="12" customHeight="1" x14ac:dyDescent="0.3">
      <c r="A49" s="125" t="s">
        <v>465</v>
      </c>
      <c r="B49" s="110"/>
      <c r="C49" s="110"/>
      <c r="D49" s="129" t="s">
        <v>466</v>
      </c>
      <c r="E49" s="127"/>
      <c r="F49" s="128"/>
      <c r="G49" s="130"/>
      <c r="H49" s="127"/>
    </row>
    <row r="50" spans="1:8" ht="13.5" customHeight="1" x14ac:dyDescent="0.3">
      <c r="A50" s="131" t="s">
        <v>467</v>
      </c>
      <c r="B50" s="132"/>
      <c r="C50" s="132"/>
      <c r="D50" s="133" t="s">
        <v>468</v>
      </c>
      <c r="E50" s="134"/>
      <c r="F50" s="135"/>
      <c r="G50" s="131"/>
      <c r="H50" s="134"/>
    </row>
    <row r="51" spans="1:8" ht="17.25" customHeight="1" x14ac:dyDescent="0.3">
      <c r="B51" s="118"/>
      <c r="C51" s="118"/>
      <c r="D51" s="119"/>
      <c r="E51" s="118"/>
      <c r="F51" s="120"/>
      <c r="G51" s="119"/>
      <c r="H51" s="118"/>
    </row>
    <row r="52" spans="1:8" ht="12" customHeight="1" x14ac:dyDescent="0.3">
      <c r="A52" s="123"/>
      <c r="B52" s="110"/>
      <c r="C52" s="110"/>
      <c r="D52" s="136"/>
      <c r="E52" s="123"/>
      <c r="F52" s="124"/>
      <c r="G52" s="137"/>
      <c r="H52" s="123"/>
    </row>
    <row r="53" spans="1:8" ht="12" customHeight="1" x14ac:dyDescent="0.3">
      <c r="A53" s="127"/>
      <c r="B53" s="110"/>
      <c r="C53" s="110"/>
      <c r="D53" s="129"/>
      <c r="E53" s="127"/>
      <c r="F53" s="128"/>
      <c r="G53" s="125"/>
      <c r="H53" s="127"/>
    </row>
    <row r="54" spans="1:8" ht="12" customHeight="1" x14ac:dyDescent="0.3">
      <c r="A54" s="127"/>
      <c r="B54" s="110"/>
      <c r="C54" s="110"/>
      <c r="D54" s="129"/>
      <c r="E54" s="127"/>
      <c r="F54" s="128"/>
      <c r="G54" s="125"/>
      <c r="H54" s="127"/>
    </row>
    <row r="55" spans="1:8" ht="12" customHeight="1" x14ac:dyDescent="0.3">
      <c r="A55" s="127"/>
      <c r="B55" s="110"/>
      <c r="C55" s="110"/>
      <c r="D55" s="129"/>
      <c r="E55" s="127"/>
      <c r="F55" s="128"/>
      <c r="G55" s="138"/>
      <c r="H55" s="127"/>
    </row>
  </sheetData>
  <mergeCells count="12">
    <mergeCell ref="A43:H43"/>
    <mergeCell ref="A8:H8"/>
    <mergeCell ref="A10:B10"/>
    <mergeCell ref="C10:E10"/>
    <mergeCell ref="A16:H16"/>
    <mergeCell ref="A18:H18"/>
    <mergeCell ref="A19:H19"/>
    <mergeCell ref="A20:H20"/>
    <mergeCell ref="A39:H39"/>
    <mergeCell ref="A40:H40"/>
    <mergeCell ref="A41:H41"/>
    <mergeCell ref="F10:H11"/>
  </mergeCells>
  <hyperlinks>
    <hyperlink ref="A50" r:id="rId1" display="mailto:pellerin.a@wanadoo.fr"/>
    <hyperlink ref="D50" r:id="rId2" display="mailto:rennes@oteis.fr"/>
  </hyperlinks>
  <printOptions horizontalCentered="1"/>
  <pageMargins left="7.874015748031496E-2" right="7.874015748031496E-2" top="0.15748031496062992" bottom="0.15748031496062992" header="0.11811023622047245" footer="0.11811023622047245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zoomScaleNormal="100" zoomScaleSheetLayoutView="100" workbookViewId="0">
      <selection activeCell="N16" sqref="N16"/>
    </sheetView>
  </sheetViews>
  <sheetFormatPr baseColWidth="10" defaultColWidth="11" defaultRowHeight="14.5" x14ac:dyDescent="0.35"/>
  <cols>
    <col min="1" max="1" width="11.58203125" style="53" customWidth="1"/>
    <col min="2" max="2" width="45.75" style="31" customWidth="1"/>
    <col min="3" max="3" width="7.83203125" style="31" customWidth="1"/>
    <col min="4" max="4" width="1.33203125" style="31" customWidth="1"/>
    <col min="5" max="5" width="8.25" style="31" customWidth="1"/>
    <col min="6" max="6" width="10.25" style="31" customWidth="1"/>
    <col min="7" max="7" width="11.75" style="31" customWidth="1"/>
    <col min="8" max="8" width="1.33203125" style="31" customWidth="1"/>
    <col min="9" max="9" width="21.75" style="31" customWidth="1"/>
    <col min="10" max="16384" width="11" style="31"/>
  </cols>
  <sheetData>
    <row r="1" spans="1:9" ht="87" customHeight="1" x14ac:dyDescent="0.35"/>
    <row r="2" spans="1:9" ht="62.25" customHeight="1" x14ac:dyDescent="0.35">
      <c r="A2" s="179" t="s">
        <v>470</v>
      </c>
      <c r="B2" s="180"/>
      <c r="C2" s="56" t="s">
        <v>0</v>
      </c>
      <c r="D2" s="1"/>
      <c r="E2" s="168" t="str">
        <f>"Cadre DPGF du lot n° "&amp;A5&amp;" - "&amp;B5</f>
        <v>Cadre DPGF du lot n° 12 - PLOMBERIE / SANITAIRES / CHAUFFAGE/VENTILATION/DESENFUMAGE</v>
      </c>
      <c r="F2" s="169"/>
      <c r="G2" s="169"/>
      <c r="H2" s="169"/>
      <c r="I2" s="170"/>
    </row>
    <row r="3" spans="1:9" ht="15.65" customHeight="1" x14ac:dyDescent="0.35">
      <c r="A3" s="57"/>
      <c r="B3" s="58"/>
      <c r="C3" s="2" t="s">
        <v>308</v>
      </c>
      <c r="D3" s="3"/>
      <c r="E3" s="171"/>
      <c r="F3" s="172"/>
      <c r="G3" s="172"/>
      <c r="H3" s="172"/>
      <c r="I3" s="173"/>
    </row>
    <row r="4" spans="1:9" ht="15.5" x14ac:dyDescent="0.35">
      <c r="A4" s="174" t="s">
        <v>2</v>
      </c>
      <c r="B4" s="175"/>
      <c r="C4" s="4" t="s">
        <v>3</v>
      </c>
      <c r="D4" s="5"/>
      <c r="E4" s="6"/>
      <c r="F4" s="176"/>
      <c r="G4" s="177"/>
      <c r="H4" s="7"/>
      <c r="I4" s="8"/>
    </row>
    <row r="5" spans="1:9" ht="26" x14ac:dyDescent="0.35">
      <c r="A5" s="59">
        <v>12</v>
      </c>
      <c r="B5" s="78" t="s">
        <v>571</v>
      </c>
      <c r="C5" s="9">
        <v>1</v>
      </c>
      <c r="D5" s="10"/>
      <c r="E5" s="11"/>
      <c r="F5" s="178"/>
      <c r="G5" s="178"/>
      <c r="H5" s="12"/>
      <c r="I5" s="13"/>
    </row>
    <row r="6" spans="1:9" x14ac:dyDescent="0.35">
      <c r="A6" s="32"/>
      <c r="B6" s="33"/>
      <c r="C6" s="34"/>
      <c r="D6" s="34"/>
      <c r="E6" s="35"/>
      <c r="F6" s="36"/>
      <c r="G6" s="37"/>
      <c r="H6" s="34"/>
      <c r="I6" s="37"/>
    </row>
    <row r="7" spans="1:9" x14ac:dyDescent="0.35">
      <c r="A7" s="28"/>
      <c r="B7" s="27"/>
      <c r="C7" s="28"/>
      <c r="D7" s="29"/>
      <c r="E7" s="30"/>
      <c r="F7" s="30"/>
      <c r="G7" s="30"/>
      <c r="H7" s="29"/>
      <c r="I7" s="26"/>
    </row>
    <row r="8" spans="1:9" x14ac:dyDescent="0.35">
      <c r="A8" s="165" t="s">
        <v>11</v>
      </c>
      <c r="B8" s="165"/>
      <c r="C8" s="165"/>
      <c r="D8" s="165"/>
      <c r="E8" s="165"/>
      <c r="F8" s="165"/>
      <c r="G8" s="165"/>
      <c r="H8" s="165"/>
      <c r="I8" s="165"/>
    </row>
    <row r="9" spans="1:9" ht="42" customHeight="1" x14ac:dyDescent="0.35">
      <c r="B9" s="53"/>
      <c r="C9" s="53"/>
      <c r="D9" s="53"/>
      <c r="E9" s="53"/>
      <c r="F9" s="53"/>
      <c r="G9" s="53"/>
      <c r="H9" s="53"/>
      <c r="I9" s="53"/>
    </row>
    <row r="10" spans="1:9" ht="22.5" customHeight="1" x14ac:dyDescent="0.35">
      <c r="A10" s="163" t="s">
        <v>21</v>
      </c>
      <c r="B10" s="163"/>
      <c r="C10" s="163"/>
      <c r="D10" s="163"/>
      <c r="E10" s="163"/>
      <c r="F10" s="163"/>
      <c r="G10" s="163"/>
      <c r="H10" s="163"/>
      <c r="I10" s="163"/>
    </row>
    <row r="11" spans="1:9" ht="26.25" customHeight="1" x14ac:dyDescent="0.35">
      <c r="A11" s="163" t="s">
        <v>22</v>
      </c>
      <c r="B11" s="163"/>
      <c r="C11" s="163"/>
      <c r="D11" s="163"/>
      <c r="E11" s="163"/>
      <c r="F11" s="163"/>
      <c r="G11" s="163"/>
      <c r="H11" s="163"/>
      <c r="I11" s="163"/>
    </row>
    <row r="12" spans="1:9" ht="27" customHeight="1" x14ac:dyDescent="0.35">
      <c r="A12" s="164" t="s">
        <v>12</v>
      </c>
      <c r="B12" s="164"/>
      <c r="C12" s="164"/>
      <c r="D12" s="164"/>
      <c r="E12" s="164"/>
      <c r="F12" s="164"/>
      <c r="G12" s="164"/>
      <c r="H12" s="164"/>
      <c r="I12" s="164"/>
    </row>
    <row r="13" spans="1:9" ht="18" customHeight="1" x14ac:dyDescent="0.35">
      <c r="A13" s="60" t="s">
        <v>13</v>
      </c>
      <c r="B13" s="164" t="s">
        <v>14</v>
      </c>
      <c r="C13" s="164"/>
      <c r="D13" s="164"/>
      <c r="E13" s="164"/>
      <c r="F13" s="164"/>
      <c r="G13" s="164"/>
      <c r="H13" s="167"/>
      <c r="I13" s="167"/>
    </row>
    <row r="14" spans="1:9" ht="18" customHeight="1" x14ac:dyDescent="0.35">
      <c r="B14" s="166" t="s">
        <v>15</v>
      </c>
      <c r="C14" s="166"/>
      <c r="D14" s="166"/>
      <c r="E14" s="166"/>
      <c r="F14" s="166"/>
      <c r="G14" s="166"/>
      <c r="H14" s="166"/>
      <c r="I14" s="166"/>
    </row>
    <row r="15" spans="1:9" ht="18" customHeight="1" x14ac:dyDescent="0.35">
      <c r="B15" s="166" t="s">
        <v>16</v>
      </c>
      <c r="C15" s="167"/>
      <c r="D15" s="167"/>
      <c r="E15" s="167"/>
      <c r="F15" s="167"/>
      <c r="G15" s="167"/>
      <c r="H15" s="167"/>
      <c r="I15" s="167"/>
    </row>
    <row r="16" spans="1:9" ht="24" customHeight="1" x14ac:dyDescent="0.35">
      <c r="A16" s="166" t="s">
        <v>17</v>
      </c>
      <c r="B16" s="166"/>
      <c r="C16" s="166"/>
      <c r="D16" s="166"/>
      <c r="E16" s="166"/>
      <c r="F16" s="166"/>
      <c r="G16" s="166"/>
      <c r="H16" s="167"/>
      <c r="I16" s="167"/>
    </row>
    <row r="17" spans="1:9" ht="23.25" customHeight="1" x14ac:dyDescent="0.35">
      <c r="A17" s="166" t="s">
        <v>18</v>
      </c>
      <c r="B17" s="166"/>
      <c r="C17" s="166"/>
      <c r="D17" s="166"/>
      <c r="E17" s="166"/>
      <c r="F17" s="166"/>
      <c r="G17" s="166"/>
      <c r="H17" s="167"/>
      <c r="I17" s="167"/>
    </row>
    <row r="18" spans="1:9" ht="26.25" customHeight="1" x14ac:dyDescent="0.35">
      <c r="A18" s="166" t="s">
        <v>19</v>
      </c>
      <c r="B18" s="166"/>
      <c r="C18" s="166"/>
      <c r="D18" s="166"/>
      <c r="E18" s="166"/>
      <c r="F18" s="166"/>
      <c r="G18" s="166"/>
      <c r="H18" s="167"/>
      <c r="I18" s="167"/>
    </row>
    <row r="19" spans="1:9" ht="42" customHeight="1" x14ac:dyDescent="0.35">
      <c r="A19" s="61" t="s">
        <v>23</v>
      </c>
      <c r="B19" s="162" t="s">
        <v>20</v>
      </c>
      <c r="C19" s="162"/>
      <c r="D19" s="162"/>
      <c r="E19" s="162"/>
      <c r="F19" s="162"/>
      <c r="G19" s="162"/>
      <c r="H19" s="162"/>
      <c r="I19" s="162"/>
    </row>
    <row r="20" spans="1:9" ht="42" customHeight="1" x14ac:dyDescent="0.35">
      <c r="B20" s="53"/>
      <c r="C20" s="53"/>
      <c r="D20" s="53"/>
      <c r="E20" s="53"/>
      <c r="F20" s="53"/>
      <c r="G20" s="53"/>
      <c r="H20" s="53"/>
      <c r="I20" s="53"/>
    </row>
    <row r="21" spans="1:9" ht="42" customHeight="1" x14ac:dyDescent="0.35">
      <c r="B21" s="53"/>
      <c r="C21" s="53"/>
      <c r="D21" s="53"/>
      <c r="E21" s="53"/>
      <c r="F21" s="53"/>
      <c r="G21" s="53"/>
      <c r="H21" s="53"/>
      <c r="I21" s="53"/>
    </row>
    <row r="22" spans="1:9" ht="42" customHeight="1" x14ac:dyDescent="0.35">
      <c r="B22" s="53"/>
      <c r="C22" s="53"/>
      <c r="D22" s="53"/>
      <c r="E22" s="53"/>
      <c r="F22" s="53"/>
      <c r="G22" s="53"/>
      <c r="H22" s="53"/>
      <c r="I22" s="53"/>
    </row>
    <row r="23" spans="1:9" ht="42" customHeight="1" x14ac:dyDescent="0.35"/>
    <row r="24" spans="1:9" ht="42" customHeight="1" x14ac:dyDescent="0.35"/>
    <row r="25" spans="1:9" ht="42" customHeight="1" x14ac:dyDescent="0.35"/>
    <row r="26" spans="1:9" ht="42" customHeight="1" x14ac:dyDescent="0.35"/>
    <row r="27" spans="1:9" ht="42" customHeight="1" x14ac:dyDescent="0.35"/>
    <row r="28" spans="1:9" ht="42" customHeight="1" x14ac:dyDescent="0.35"/>
    <row r="29" spans="1:9" ht="42" customHeight="1" x14ac:dyDescent="0.35"/>
    <row r="30" spans="1:9" ht="42" customHeight="1" x14ac:dyDescent="0.35"/>
    <row r="31" spans="1:9" ht="42" customHeight="1" x14ac:dyDescent="0.35"/>
    <row r="32" spans="1:9" ht="42" customHeight="1" x14ac:dyDescent="0.35"/>
    <row r="33" ht="15" customHeight="1" x14ac:dyDescent="0.35"/>
  </sheetData>
  <mergeCells count="17">
    <mergeCell ref="E2:I2"/>
    <mergeCell ref="E3:I3"/>
    <mergeCell ref="A4:B4"/>
    <mergeCell ref="F4:G4"/>
    <mergeCell ref="F5:G5"/>
    <mergeCell ref="A2:B2"/>
    <mergeCell ref="B19:I19"/>
    <mergeCell ref="A10:I10"/>
    <mergeCell ref="A11:I11"/>
    <mergeCell ref="A12:I12"/>
    <mergeCell ref="A8:I8"/>
    <mergeCell ref="A16:I16"/>
    <mergeCell ref="B14:I14"/>
    <mergeCell ref="B13:I13"/>
    <mergeCell ref="B15:I15"/>
    <mergeCell ref="A17:I17"/>
    <mergeCell ref="A18:I18"/>
  </mergeCells>
  <conditionalFormatting sqref="A4:F6 G6 H4:I6 A3:D3 A7:I7 C2:D2">
    <cfRule type="cellIs" dxfId="687" priority="17" operator="equal">
      <formula>0</formula>
    </cfRule>
  </conditionalFormatting>
  <conditionalFormatting sqref="E3">
    <cfRule type="cellIs" dxfId="686" priority="4" operator="equal">
      <formula>0</formula>
    </cfRule>
  </conditionalFormatting>
  <conditionalFormatting sqref="E3">
    <cfRule type="cellIs" dxfId="685" priority="3" operator="equal">
      <formula>0</formula>
    </cfRule>
  </conditionalFormatting>
  <conditionalFormatting sqref="E2:I2">
    <cfRule type="cellIs" dxfId="684" priority="2" operator="equal">
      <formula>0</formula>
    </cfRule>
  </conditionalFormatting>
  <conditionalFormatting sqref="A2">
    <cfRule type="cellIs" dxfId="683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rstPageNumber="2" fitToHeight="0" orientation="portrait" r:id="rId1"/>
  <headerFooter>
    <oddFooter>&amp;L&amp;"Calibri,Normal"&amp;9&amp;K00-029&amp;A&amp;C&amp;K00-032Mars 2024&amp;R&amp;"Calibri,Normal"&amp;9&amp;K00-029page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825"/>
  <sheetViews>
    <sheetView showZeros="0" topLeftCell="A711" zoomScale="110" zoomScaleNormal="110" zoomScaleSheetLayoutView="115" workbookViewId="0">
      <selection activeCell="N16" sqref="N16"/>
    </sheetView>
  </sheetViews>
  <sheetFormatPr baseColWidth="10" defaultColWidth="11" defaultRowHeight="14.5" x14ac:dyDescent="0.35"/>
  <cols>
    <col min="1" max="1" width="7.75" style="53" customWidth="1"/>
    <col min="2" max="2" width="45.75" style="31" customWidth="1"/>
    <col min="3" max="3" width="7.83203125" style="31" customWidth="1"/>
    <col min="4" max="4" width="1.33203125" style="31" customWidth="1"/>
    <col min="5" max="5" width="8.25" style="31" customWidth="1"/>
    <col min="6" max="6" width="9.58203125" style="31" customWidth="1"/>
    <col min="7" max="7" width="11.75" style="31" customWidth="1"/>
    <col min="8" max="8" width="1.33203125" style="31" customWidth="1"/>
    <col min="9" max="9" width="11.75" style="31" customWidth="1"/>
    <col min="10" max="16384" width="11" style="31"/>
  </cols>
  <sheetData>
    <row r="1" spans="1:9" ht="87" customHeight="1" x14ac:dyDescent="0.35"/>
    <row r="2" spans="1:9" ht="64.5" customHeight="1" x14ac:dyDescent="0.35">
      <c r="A2" s="179" t="s">
        <v>448</v>
      </c>
      <c r="B2" s="180"/>
      <c r="C2" s="56" t="s">
        <v>0</v>
      </c>
      <c r="D2" s="1"/>
      <c r="E2" s="168" t="str">
        <f>"Cadre DPGF du lot "&amp;A5&amp;" - "&amp;B5</f>
        <v>Cadre DPGF du lot 12 - PLOMBERIE / SANITAIRES / CHAUFFAGE/VENTILATION/DESENFUMAGE</v>
      </c>
      <c r="F2" s="169"/>
      <c r="G2" s="169"/>
      <c r="H2" s="169"/>
      <c r="I2" s="170"/>
    </row>
    <row r="3" spans="1:9" ht="15.65" customHeight="1" x14ac:dyDescent="0.35">
      <c r="A3" s="57"/>
      <c r="B3" s="58"/>
      <c r="C3" s="2" t="s">
        <v>308</v>
      </c>
      <c r="D3" s="3"/>
      <c r="E3" s="171" t="s">
        <v>1</v>
      </c>
      <c r="F3" s="172"/>
      <c r="G3" s="172"/>
      <c r="H3" s="172"/>
      <c r="I3" s="173"/>
    </row>
    <row r="4" spans="1:9" ht="15.5" x14ac:dyDescent="0.35">
      <c r="A4" s="174" t="s">
        <v>2</v>
      </c>
      <c r="B4" s="175"/>
      <c r="C4" s="4" t="s">
        <v>3</v>
      </c>
      <c r="D4" s="5"/>
      <c r="E4" s="6" t="s">
        <v>4</v>
      </c>
      <c r="F4" s="176" t="s">
        <v>339</v>
      </c>
      <c r="G4" s="177"/>
      <c r="H4" s="7"/>
      <c r="I4" s="8"/>
    </row>
    <row r="5" spans="1:9" ht="26" x14ac:dyDescent="0.35">
      <c r="A5" s="59">
        <v>12</v>
      </c>
      <c r="B5" s="78" t="s">
        <v>571</v>
      </c>
      <c r="C5" s="9">
        <v>1</v>
      </c>
      <c r="D5" s="10"/>
      <c r="E5" s="11" t="s">
        <v>5</v>
      </c>
      <c r="F5" s="178" t="s">
        <v>339</v>
      </c>
      <c r="G5" s="178"/>
      <c r="H5" s="12"/>
      <c r="I5" s="13"/>
    </row>
    <row r="6" spans="1:9" x14ac:dyDescent="0.35">
      <c r="A6" s="92"/>
      <c r="B6" s="93"/>
      <c r="C6" s="82"/>
      <c r="D6" s="83"/>
      <c r="E6" s="85"/>
      <c r="F6" s="84"/>
      <c r="G6" s="84"/>
      <c r="H6" s="85"/>
      <c r="I6" s="91"/>
    </row>
    <row r="7" spans="1:9" ht="30.75" customHeight="1" x14ac:dyDescent="0.35">
      <c r="A7" s="92"/>
      <c r="B7" s="94" t="s">
        <v>362</v>
      </c>
      <c r="C7" s="71"/>
      <c r="D7" s="71"/>
      <c r="E7" s="71"/>
      <c r="F7" s="71"/>
      <c r="G7" s="71"/>
      <c r="H7" s="85"/>
      <c r="I7" s="91"/>
    </row>
    <row r="8" spans="1:9" x14ac:dyDescent="0.35">
      <c r="A8" s="32"/>
      <c r="B8" s="33"/>
      <c r="C8" s="34"/>
      <c r="D8" s="34"/>
      <c r="E8" s="86"/>
      <c r="F8" s="87"/>
      <c r="G8" s="88"/>
      <c r="H8" s="89"/>
      <c r="I8" s="90"/>
    </row>
    <row r="9" spans="1:9" ht="29" x14ac:dyDescent="0.35">
      <c r="A9" s="14" t="s">
        <v>6</v>
      </c>
      <c r="B9" s="15" t="s">
        <v>7</v>
      </c>
      <c r="C9" s="15" t="s">
        <v>8</v>
      </c>
      <c r="D9" s="16"/>
      <c r="E9" s="15" t="s">
        <v>9</v>
      </c>
      <c r="F9" s="15" t="s">
        <v>340</v>
      </c>
      <c r="G9" s="15" t="s">
        <v>341</v>
      </c>
      <c r="H9" s="16"/>
      <c r="I9" s="72" t="s">
        <v>342</v>
      </c>
    </row>
    <row r="10" spans="1:9" x14ac:dyDescent="0.35">
      <c r="A10" s="38"/>
      <c r="B10" s="39"/>
      <c r="C10" s="40"/>
      <c r="D10" s="41"/>
      <c r="E10" s="41"/>
      <c r="F10" s="34"/>
      <c r="G10" s="41"/>
      <c r="H10" s="41"/>
      <c r="I10" s="17"/>
    </row>
    <row r="11" spans="1:9" x14ac:dyDescent="0.35">
      <c r="A11" s="19" t="s">
        <v>24</v>
      </c>
      <c r="B11" s="18" t="s">
        <v>25</v>
      </c>
      <c r="C11" s="19"/>
      <c r="D11" s="20"/>
      <c r="E11" s="19"/>
      <c r="F11" s="19"/>
      <c r="G11" s="19"/>
      <c r="H11" s="20"/>
      <c r="I11" s="146">
        <f>SUM(G12:G29)</f>
        <v>0</v>
      </c>
    </row>
    <row r="12" spans="1:9" x14ac:dyDescent="0.35">
      <c r="A12" s="54"/>
      <c r="B12" s="42"/>
      <c r="C12" s="43"/>
      <c r="D12" s="22"/>
      <c r="E12" s="44"/>
      <c r="F12" s="45"/>
      <c r="G12" s="45">
        <f>E12*F12</f>
        <v>0</v>
      </c>
      <c r="H12" s="22"/>
      <c r="I12" s="45"/>
    </row>
    <row r="13" spans="1:9" x14ac:dyDescent="0.35">
      <c r="A13" s="54" t="s">
        <v>26</v>
      </c>
      <c r="B13" s="62" t="s">
        <v>27</v>
      </c>
      <c r="C13" s="43"/>
      <c r="D13" s="22"/>
      <c r="E13" s="44"/>
      <c r="F13" s="45"/>
      <c r="G13" s="45">
        <f t="shared" ref="G13:G29" si="0">E13*F13</f>
        <v>0</v>
      </c>
      <c r="H13" s="22"/>
      <c r="I13" s="45"/>
    </row>
    <row r="14" spans="1:9" x14ac:dyDescent="0.35">
      <c r="A14" s="54" t="s">
        <v>33</v>
      </c>
      <c r="B14" s="42" t="s">
        <v>28</v>
      </c>
      <c r="C14" s="43" t="s">
        <v>32</v>
      </c>
      <c r="D14" s="22"/>
      <c r="E14" s="44"/>
      <c r="F14" s="45"/>
      <c r="G14" s="45">
        <f t="shared" si="0"/>
        <v>0</v>
      </c>
      <c r="H14" s="22"/>
      <c r="I14" s="45"/>
    </row>
    <row r="15" spans="1:9" x14ac:dyDescent="0.35">
      <c r="A15" s="54" t="s">
        <v>34</v>
      </c>
      <c r="B15" s="42" t="s">
        <v>29</v>
      </c>
      <c r="C15" s="43" t="s">
        <v>32</v>
      </c>
      <c r="D15" s="22"/>
      <c r="E15" s="44"/>
      <c r="F15" s="45"/>
      <c r="G15" s="45">
        <f t="shared" si="0"/>
        <v>0</v>
      </c>
      <c r="H15" s="22"/>
      <c r="I15" s="45"/>
    </row>
    <row r="16" spans="1:9" x14ac:dyDescent="0.35">
      <c r="A16" s="54" t="s">
        <v>35</v>
      </c>
      <c r="B16" s="42" t="s">
        <v>30</v>
      </c>
      <c r="C16" s="43" t="s">
        <v>32</v>
      </c>
      <c r="D16" s="22"/>
      <c r="E16" s="44"/>
      <c r="F16" s="45"/>
      <c r="G16" s="45">
        <f t="shared" si="0"/>
        <v>0</v>
      </c>
      <c r="H16" s="22"/>
      <c r="I16" s="45"/>
    </row>
    <row r="17" spans="1:9" x14ac:dyDescent="0.35">
      <c r="A17" s="54" t="s">
        <v>36</v>
      </c>
      <c r="B17" s="42" t="s">
        <v>31</v>
      </c>
      <c r="C17" s="43" t="s">
        <v>32</v>
      </c>
      <c r="D17" s="22"/>
      <c r="E17" s="44"/>
      <c r="F17" s="45"/>
      <c r="G17" s="45">
        <f t="shared" si="0"/>
        <v>0</v>
      </c>
      <c r="H17" s="22"/>
      <c r="I17" s="45"/>
    </row>
    <row r="18" spans="1:9" x14ac:dyDescent="0.35">
      <c r="A18" s="54"/>
      <c r="B18" s="42"/>
      <c r="C18" s="43"/>
      <c r="D18" s="22"/>
      <c r="E18" s="44"/>
      <c r="F18" s="45"/>
      <c r="G18" s="45">
        <f t="shared" si="0"/>
        <v>0</v>
      </c>
      <c r="H18" s="22"/>
      <c r="I18" s="45"/>
    </row>
    <row r="19" spans="1:9" x14ac:dyDescent="0.35">
      <c r="A19" s="54" t="s">
        <v>37</v>
      </c>
      <c r="B19" s="62" t="s">
        <v>38</v>
      </c>
      <c r="C19" s="43"/>
      <c r="D19" s="22"/>
      <c r="E19" s="44"/>
      <c r="F19" s="45"/>
      <c r="G19" s="45">
        <f t="shared" si="0"/>
        <v>0</v>
      </c>
      <c r="H19" s="22"/>
      <c r="I19" s="45"/>
    </row>
    <row r="20" spans="1:9" x14ac:dyDescent="0.35">
      <c r="A20" s="54" t="s">
        <v>39</v>
      </c>
      <c r="B20" s="42" t="s">
        <v>40</v>
      </c>
      <c r="C20" s="43" t="s">
        <v>32</v>
      </c>
      <c r="D20" s="22"/>
      <c r="E20" s="44"/>
      <c r="F20" s="45"/>
      <c r="G20" s="45">
        <f t="shared" si="0"/>
        <v>0</v>
      </c>
      <c r="H20" s="22"/>
      <c r="I20" s="45"/>
    </row>
    <row r="21" spans="1:9" x14ac:dyDescent="0.35">
      <c r="A21" s="54" t="s">
        <v>41</v>
      </c>
      <c r="B21" s="42" t="s">
        <v>42</v>
      </c>
      <c r="C21" s="43" t="s">
        <v>32</v>
      </c>
      <c r="D21" s="22"/>
      <c r="E21" s="44"/>
      <c r="F21" s="45"/>
      <c r="G21" s="45">
        <f t="shared" si="0"/>
        <v>0</v>
      </c>
      <c r="H21" s="22"/>
      <c r="I21" s="45"/>
    </row>
    <row r="22" spans="1:9" x14ac:dyDescent="0.35">
      <c r="A22" s="54" t="s">
        <v>43</v>
      </c>
      <c r="B22" s="42" t="s">
        <v>472</v>
      </c>
      <c r="C22" s="43" t="s">
        <v>32</v>
      </c>
      <c r="D22" s="22"/>
      <c r="E22" s="44"/>
      <c r="F22" s="45"/>
      <c r="G22" s="45">
        <f t="shared" si="0"/>
        <v>0</v>
      </c>
      <c r="H22" s="22"/>
      <c r="I22" s="45"/>
    </row>
    <row r="23" spans="1:9" x14ac:dyDescent="0.35">
      <c r="A23" s="54" t="s">
        <v>473</v>
      </c>
      <c r="B23" s="42" t="s">
        <v>474</v>
      </c>
      <c r="C23" s="43" t="s">
        <v>32</v>
      </c>
      <c r="D23" s="22"/>
      <c r="E23" s="44"/>
      <c r="F23" s="45"/>
      <c r="G23" s="45">
        <f t="shared" si="0"/>
        <v>0</v>
      </c>
      <c r="H23" s="22"/>
      <c r="I23" s="45"/>
    </row>
    <row r="24" spans="1:9" x14ac:dyDescent="0.35">
      <c r="A24" s="54" t="s">
        <v>475</v>
      </c>
      <c r="B24" s="42" t="s">
        <v>476</v>
      </c>
      <c r="C24" s="43" t="s">
        <v>32</v>
      </c>
      <c r="D24" s="22"/>
      <c r="E24" s="44"/>
      <c r="F24" s="45"/>
      <c r="G24" s="45">
        <f t="shared" si="0"/>
        <v>0</v>
      </c>
      <c r="H24" s="22"/>
      <c r="I24" s="45"/>
    </row>
    <row r="25" spans="1:9" x14ac:dyDescent="0.35">
      <c r="A25" s="54"/>
      <c r="B25" s="42"/>
      <c r="C25" s="43"/>
      <c r="D25" s="22"/>
      <c r="E25" s="44"/>
      <c r="F25" s="45"/>
      <c r="G25" s="45">
        <f t="shared" si="0"/>
        <v>0</v>
      </c>
      <c r="H25" s="22"/>
      <c r="I25" s="45"/>
    </row>
    <row r="26" spans="1:9" x14ac:dyDescent="0.35">
      <c r="A26" s="54" t="s">
        <v>477</v>
      </c>
      <c r="B26" s="62" t="s">
        <v>44</v>
      </c>
      <c r="C26" s="43"/>
      <c r="D26" s="22"/>
      <c r="E26" s="44"/>
      <c r="F26" s="45"/>
      <c r="G26" s="45">
        <f t="shared" si="0"/>
        <v>0</v>
      </c>
      <c r="H26" s="22"/>
      <c r="I26" s="45"/>
    </row>
    <row r="27" spans="1:9" x14ac:dyDescent="0.35">
      <c r="A27" s="54" t="s">
        <v>478</v>
      </c>
      <c r="B27" s="42" t="s">
        <v>45</v>
      </c>
      <c r="C27" s="43" t="s">
        <v>32</v>
      </c>
      <c r="D27" s="22"/>
      <c r="E27" s="44"/>
      <c r="F27" s="45"/>
      <c r="G27" s="45">
        <f t="shared" si="0"/>
        <v>0</v>
      </c>
      <c r="H27" s="22"/>
      <c r="I27" s="45"/>
    </row>
    <row r="28" spans="1:9" x14ac:dyDescent="0.35">
      <c r="A28" s="54" t="s">
        <v>479</v>
      </c>
      <c r="B28" s="42" t="s">
        <v>46</v>
      </c>
      <c r="C28" s="43" t="s">
        <v>32</v>
      </c>
      <c r="D28" s="22"/>
      <c r="E28" s="44"/>
      <c r="F28" s="45"/>
      <c r="G28" s="45">
        <f t="shared" si="0"/>
        <v>0</v>
      </c>
      <c r="H28" s="22"/>
      <c r="I28" s="45"/>
    </row>
    <row r="29" spans="1:9" x14ac:dyDescent="0.35">
      <c r="A29" s="54"/>
      <c r="B29" s="42"/>
      <c r="C29" s="43"/>
      <c r="D29" s="22"/>
      <c r="E29" s="44"/>
      <c r="F29" s="45"/>
      <c r="G29" s="45">
        <f t="shared" si="0"/>
        <v>0</v>
      </c>
      <c r="H29" s="22"/>
      <c r="I29" s="45"/>
    </row>
    <row r="30" spans="1:9" x14ac:dyDescent="0.35">
      <c r="A30" s="19" t="s">
        <v>59</v>
      </c>
      <c r="B30" s="18" t="s">
        <v>480</v>
      </c>
      <c r="C30" s="19"/>
      <c r="D30" s="20"/>
      <c r="E30" s="19"/>
      <c r="F30" s="19"/>
      <c r="G30" s="19"/>
      <c r="H30" s="20"/>
      <c r="I30" s="148">
        <f>SUM(G31:G36)</f>
        <v>0</v>
      </c>
    </row>
    <row r="31" spans="1:9" x14ac:dyDescent="0.35">
      <c r="A31" s="54"/>
      <c r="B31" s="42"/>
      <c r="C31" s="43"/>
      <c r="D31" s="22"/>
      <c r="E31" s="44"/>
      <c r="F31" s="45"/>
      <c r="G31" s="45">
        <f>E31*F31</f>
        <v>0</v>
      </c>
      <c r="H31" s="22"/>
      <c r="I31" s="45"/>
    </row>
    <row r="32" spans="1:9" x14ac:dyDescent="0.35">
      <c r="A32" s="54" t="s">
        <v>47</v>
      </c>
      <c r="B32" s="62" t="s">
        <v>50</v>
      </c>
      <c r="C32" s="43" t="s">
        <v>32</v>
      </c>
      <c r="D32" s="22"/>
      <c r="E32" s="44"/>
      <c r="F32" s="45"/>
      <c r="G32" s="45">
        <f t="shared" ref="G32:G36" si="1">E32*F32</f>
        <v>0</v>
      </c>
      <c r="H32" s="22"/>
      <c r="I32" s="45"/>
    </row>
    <row r="33" spans="1:9" x14ac:dyDescent="0.35">
      <c r="A33" s="54" t="s">
        <v>48</v>
      </c>
      <c r="B33" s="62" t="s">
        <v>51</v>
      </c>
      <c r="C33" s="43" t="s">
        <v>32</v>
      </c>
      <c r="D33" s="22"/>
      <c r="E33" s="44"/>
      <c r="F33" s="45"/>
      <c r="G33" s="45">
        <f t="shared" si="1"/>
        <v>0</v>
      </c>
      <c r="H33" s="22"/>
      <c r="I33" s="45"/>
    </row>
    <row r="34" spans="1:9" x14ac:dyDescent="0.35">
      <c r="A34" s="54" t="s">
        <v>49</v>
      </c>
      <c r="B34" s="62" t="s">
        <v>52</v>
      </c>
      <c r="C34" s="43" t="s">
        <v>32</v>
      </c>
      <c r="D34" s="22"/>
      <c r="E34" s="44"/>
      <c r="F34" s="45"/>
      <c r="G34" s="45">
        <f t="shared" si="1"/>
        <v>0</v>
      </c>
      <c r="H34" s="22"/>
      <c r="I34" s="45"/>
    </row>
    <row r="35" spans="1:9" x14ac:dyDescent="0.35">
      <c r="A35" s="54" t="s">
        <v>562</v>
      </c>
      <c r="B35" s="62" t="s">
        <v>363</v>
      </c>
      <c r="C35" s="43" t="s">
        <v>32</v>
      </c>
      <c r="D35" s="22"/>
      <c r="E35" s="44"/>
      <c r="F35" s="45"/>
      <c r="G35" s="45">
        <f t="shared" si="1"/>
        <v>0</v>
      </c>
      <c r="H35" s="22"/>
      <c r="I35" s="45"/>
    </row>
    <row r="36" spans="1:9" x14ac:dyDescent="0.35">
      <c r="A36" s="54"/>
      <c r="B36" s="42"/>
      <c r="C36" s="43"/>
      <c r="D36" s="22"/>
      <c r="E36" s="44"/>
      <c r="F36" s="45"/>
      <c r="G36" s="45">
        <f t="shared" si="1"/>
        <v>0</v>
      </c>
      <c r="H36" s="22"/>
      <c r="I36" s="45"/>
    </row>
    <row r="37" spans="1:9" x14ac:dyDescent="0.35">
      <c r="A37" s="19" t="s">
        <v>60</v>
      </c>
      <c r="B37" s="18" t="s">
        <v>53</v>
      </c>
      <c r="C37" s="19"/>
      <c r="D37" s="20"/>
      <c r="E37" s="19"/>
      <c r="F37" s="19"/>
      <c r="G37" s="19"/>
      <c r="H37" s="20"/>
      <c r="I37" s="148">
        <f>SUM(G38:G48)</f>
        <v>0</v>
      </c>
    </row>
    <row r="38" spans="1:9" x14ac:dyDescent="0.35">
      <c r="A38" s="54"/>
      <c r="B38" s="42"/>
      <c r="C38" s="43"/>
      <c r="D38" s="22"/>
      <c r="E38" s="44"/>
      <c r="F38" s="45"/>
      <c r="G38" s="45">
        <f>E38*F38</f>
        <v>0</v>
      </c>
      <c r="H38" s="22"/>
      <c r="I38" s="45"/>
    </row>
    <row r="39" spans="1:9" x14ac:dyDescent="0.35">
      <c r="A39" s="54" t="s">
        <v>303</v>
      </c>
      <c r="B39" s="62" t="s">
        <v>304</v>
      </c>
      <c r="C39" s="43"/>
      <c r="D39" s="22"/>
      <c r="E39" s="44"/>
      <c r="F39" s="45"/>
      <c r="G39" s="45">
        <f t="shared" ref="G39:G48" si="2">E39*F39</f>
        <v>0</v>
      </c>
      <c r="H39" s="22"/>
      <c r="I39" s="45"/>
    </row>
    <row r="40" spans="1:9" x14ac:dyDescent="0.35">
      <c r="A40" s="54"/>
      <c r="B40" s="42" t="s">
        <v>54</v>
      </c>
      <c r="C40" s="43" t="s">
        <v>32</v>
      </c>
      <c r="D40" s="22"/>
      <c r="E40" s="44"/>
      <c r="F40" s="45"/>
      <c r="G40" s="45">
        <f t="shared" si="2"/>
        <v>0</v>
      </c>
      <c r="H40" s="22"/>
      <c r="I40" s="45"/>
    </row>
    <row r="41" spans="1:9" x14ac:dyDescent="0.35">
      <c r="A41" s="54"/>
      <c r="B41" s="42"/>
      <c r="C41" s="43"/>
      <c r="D41" s="22"/>
      <c r="E41" s="44"/>
      <c r="F41" s="45"/>
      <c r="G41" s="45">
        <f t="shared" si="2"/>
        <v>0</v>
      </c>
      <c r="H41" s="22"/>
      <c r="I41" s="45"/>
    </row>
    <row r="42" spans="1:9" x14ac:dyDescent="0.35">
      <c r="A42" s="54" t="s">
        <v>305</v>
      </c>
      <c r="B42" s="62" t="s">
        <v>306</v>
      </c>
      <c r="C42" s="43"/>
      <c r="D42" s="22"/>
      <c r="E42" s="44"/>
      <c r="F42" s="45"/>
      <c r="G42" s="45">
        <f t="shared" si="2"/>
        <v>0</v>
      </c>
      <c r="H42" s="22"/>
      <c r="I42" s="45"/>
    </row>
    <row r="43" spans="1:9" ht="39" x14ac:dyDescent="0.35">
      <c r="A43" s="54"/>
      <c r="B43" s="42" t="s">
        <v>307</v>
      </c>
      <c r="C43" s="43" t="s">
        <v>32</v>
      </c>
      <c r="D43" s="22"/>
      <c r="E43" s="44"/>
      <c r="F43" s="45"/>
      <c r="G43" s="45">
        <f t="shared" si="2"/>
        <v>0</v>
      </c>
      <c r="H43" s="22"/>
      <c r="I43" s="45"/>
    </row>
    <row r="44" spans="1:9" x14ac:dyDescent="0.35">
      <c r="A44" s="54"/>
      <c r="B44" s="42"/>
      <c r="C44" s="43"/>
      <c r="D44" s="22"/>
      <c r="E44" s="44"/>
      <c r="F44" s="45"/>
      <c r="G44" s="45">
        <f t="shared" si="2"/>
        <v>0</v>
      </c>
      <c r="H44" s="22"/>
      <c r="I44" s="45"/>
    </row>
    <row r="45" spans="1:9" x14ac:dyDescent="0.35">
      <c r="A45" s="54" t="s">
        <v>364</v>
      </c>
      <c r="B45" s="62" t="s">
        <v>365</v>
      </c>
      <c r="C45" s="43"/>
      <c r="D45" s="22"/>
      <c r="E45" s="44"/>
      <c r="F45" s="45"/>
      <c r="G45" s="45">
        <f t="shared" si="2"/>
        <v>0</v>
      </c>
      <c r="H45" s="22"/>
      <c r="I45" s="45"/>
    </row>
    <row r="46" spans="1:9" x14ac:dyDescent="0.35">
      <c r="A46" s="54"/>
      <c r="B46" s="42" t="s">
        <v>366</v>
      </c>
      <c r="C46" s="43" t="s">
        <v>32</v>
      </c>
      <c r="D46" s="22"/>
      <c r="E46" s="44">
        <v>1</v>
      </c>
      <c r="F46" s="45"/>
      <c r="G46" s="45">
        <f t="shared" si="2"/>
        <v>0</v>
      </c>
      <c r="H46" s="22"/>
      <c r="I46" s="45"/>
    </row>
    <row r="47" spans="1:9" x14ac:dyDescent="0.35">
      <c r="A47" s="54"/>
      <c r="B47" s="42" t="s">
        <v>367</v>
      </c>
      <c r="C47" s="43" t="s">
        <v>32</v>
      </c>
      <c r="D47" s="22"/>
      <c r="E47" s="44">
        <v>1</v>
      </c>
      <c r="F47" s="45"/>
      <c r="G47" s="45">
        <f t="shared" si="2"/>
        <v>0</v>
      </c>
      <c r="H47" s="22"/>
      <c r="I47" s="45"/>
    </row>
    <row r="48" spans="1:9" x14ac:dyDescent="0.35">
      <c r="A48" s="54"/>
      <c r="B48" s="42"/>
      <c r="C48" s="43"/>
      <c r="D48" s="22"/>
      <c r="E48" s="44"/>
      <c r="F48" s="45"/>
      <c r="G48" s="45">
        <f t="shared" si="2"/>
        <v>0</v>
      </c>
      <c r="H48" s="22"/>
      <c r="I48" s="45"/>
    </row>
    <row r="49" spans="1:9" x14ac:dyDescent="0.35">
      <c r="A49" s="19" t="s">
        <v>61</v>
      </c>
      <c r="B49" s="18" t="s">
        <v>56</v>
      </c>
      <c r="C49" s="19"/>
      <c r="D49" s="20"/>
      <c r="E49" s="19"/>
      <c r="F49" s="19"/>
      <c r="G49" s="19"/>
      <c r="H49" s="20"/>
      <c r="I49" s="148">
        <f>SUM(G50:G53)</f>
        <v>0</v>
      </c>
    </row>
    <row r="50" spans="1:9" x14ac:dyDescent="0.35">
      <c r="A50" s="55"/>
      <c r="B50" s="46"/>
      <c r="C50" s="47"/>
      <c r="D50" s="48"/>
      <c r="E50" s="49"/>
      <c r="F50" s="50"/>
      <c r="G50" s="45">
        <f>E50*F50</f>
        <v>0</v>
      </c>
      <c r="H50" s="48"/>
      <c r="I50" s="45"/>
    </row>
    <row r="51" spans="1:9" ht="26" x14ac:dyDescent="0.35">
      <c r="A51" s="54"/>
      <c r="B51" s="42" t="s">
        <v>57</v>
      </c>
      <c r="C51" s="43" t="s">
        <v>32</v>
      </c>
      <c r="D51" s="22"/>
      <c r="E51" s="44">
        <v>1</v>
      </c>
      <c r="F51" s="45"/>
      <c r="G51" s="45">
        <f t="shared" ref="G51:G53" si="3">E51*F51</f>
        <v>0</v>
      </c>
      <c r="H51" s="22"/>
      <c r="I51" s="45"/>
    </row>
    <row r="52" spans="1:9" ht="26" x14ac:dyDescent="0.35">
      <c r="A52" s="54"/>
      <c r="B52" s="42" t="s">
        <v>58</v>
      </c>
      <c r="C52" s="43" t="s">
        <v>32</v>
      </c>
      <c r="D52" s="22"/>
      <c r="E52" s="44">
        <v>1</v>
      </c>
      <c r="F52" s="45"/>
      <c r="G52" s="45">
        <f t="shared" si="3"/>
        <v>0</v>
      </c>
      <c r="H52" s="22"/>
      <c r="I52" s="45"/>
    </row>
    <row r="53" spans="1:9" x14ac:dyDescent="0.35">
      <c r="A53" s="55"/>
      <c r="B53" s="46"/>
      <c r="C53" s="47"/>
      <c r="D53" s="48"/>
      <c r="E53" s="49"/>
      <c r="F53" s="50"/>
      <c r="G53" s="45">
        <f t="shared" si="3"/>
        <v>0</v>
      </c>
      <c r="H53" s="48"/>
      <c r="I53" s="45"/>
    </row>
    <row r="54" spans="1:9" x14ac:dyDescent="0.35">
      <c r="A54" s="19" t="s">
        <v>316</v>
      </c>
      <c r="B54" s="18" t="s">
        <v>563</v>
      </c>
      <c r="C54" s="19"/>
      <c r="D54" s="20"/>
      <c r="E54" s="19"/>
      <c r="F54" s="19"/>
      <c r="G54" s="19"/>
      <c r="H54" s="20"/>
      <c r="I54" s="148">
        <f>SUM(G55:G135)</f>
        <v>0</v>
      </c>
    </row>
    <row r="55" spans="1:9" x14ac:dyDescent="0.35">
      <c r="A55" s="55"/>
      <c r="B55" s="46"/>
      <c r="C55" s="47"/>
      <c r="D55" s="48"/>
      <c r="E55" s="49"/>
      <c r="F55" s="50"/>
      <c r="G55" s="45">
        <f>E55*F55</f>
        <v>0</v>
      </c>
      <c r="H55" s="48"/>
      <c r="I55" s="45"/>
    </row>
    <row r="56" spans="1:9" x14ac:dyDescent="0.35">
      <c r="A56" s="54" t="s">
        <v>125</v>
      </c>
      <c r="B56" s="62" t="s">
        <v>314</v>
      </c>
      <c r="C56" s="47" t="s">
        <v>55</v>
      </c>
      <c r="D56" s="48"/>
      <c r="E56" s="49"/>
      <c r="F56" s="50"/>
      <c r="G56" s="45">
        <f t="shared" ref="G56:G119" si="4">E56*F56</f>
        <v>0</v>
      </c>
      <c r="H56" s="48"/>
      <c r="I56" s="45"/>
    </row>
    <row r="57" spans="1:9" x14ac:dyDescent="0.35">
      <c r="A57" s="54"/>
      <c r="B57" s="62"/>
      <c r="C57" s="47"/>
      <c r="D57" s="48"/>
      <c r="E57" s="49"/>
      <c r="F57" s="50"/>
      <c r="G57" s="45">
        <f t="shared" si="4"/>
        <v>0</v>
      </c>
      <c r="H57" s="48"/>
      <c r="I57" s="45"/>
    </row>
    <row r="58" spans="1:9" x14ac:dyDescent="0.35">
      <c r="A58" s="54" t="s">
        <v>126</v>
      </c>
      <c r="B58" s="62" t="s">
        <v>101</v>
      </c>
      <c r="C58" s="43"/>
      <c r="D58" s="22"/>
      <c r="E58" s="44"/>
      <c r="F58" s="45"/>
      <c r="G58" s="45">
        <f t="shared" si="4"/>
        <v>0</v>
      </c>
      <c r="H58" s="48"/>
      <c r="I58" s="45"/>
    </row>
    <row r="59" spans="1:9" x14ac:dyDescent="0.35">
      <c r="A59" s="54"/>
      <c r="B59" s="64" t="s">
        <v>483</v>
      </c>
      <c r="C59" s="43"/>
      <c r="D59" s="22"/>
      <c r="E59" s="44"/>
      <c r="F59" s="45"/>
      <c r="G59" s="45">
        <f t="shared" si="4"/>
        <v>0</v>
      </c>
      <c r="H59" s="48"/>
      <c r="I59" s="45"/>
    </row>
    <row r="60" spans="1:9" x14ac:dyDescent="0.35">
      <c r="A60" s="54"/>
      <c r="B60" s="42" t="s">
        <v>95</v>
      </c>
      <c r="C60" s="43"/>
      <c r="D60" s="22"/>
      <c r="E60" s="44"/>
      <c r="F60" s="45"/>
      <c r="G60" s="45">
        <f t="shared" si="4"/>
        <v>0</v>
      </c>
      <c r="H60" s="48"/>
      <c r="I60" s="45"/>
    </row>
    <row r="61" spans="1:9" x14ac:dyDescent="0.35">
      <c r="A61" s="54"/>
      <c r="B61" s="65" t="s">
        <v>65</v>
      </c>
      <c r="C61" s="43"/>
      <c r="D61" s="22"/>
      <c r="E61" s="44"/>
      <c r="F61" s="45"/>
      <c r="G61" s="45">
        <f t="shared" si="4"/>
        <v>0</v>
      </c>
      <c r="H61" s="48"/>
      <c r="I61" s="45"/>
    </row>
    <row r="62" spans="1:9" x14ac:dyDescent="0.35">
      <c r="A62" s="54"/>
      <c r="B62" s="65" t="s">
        <v>66</v>
      </c>
      <c r="C62" s="43"/>
      <c r="D62" s="22"/>
      <c r="E62" s="44"/>
      <c r="F62" s="45"/>
      <c r="G62" s="45">
        <f t="shared" si="4"/>
        <v>0</v>
      </c>
      <c r="H62" s="48"/>
      <c r="I62" s="45"/>
    </row>
    <row r="63" spans="1:9" x14ac:dyDescent="0.35">
      <c r="A63" s="54"/>
      <c r="B63" s="65" t="s">
        <v>96</v>
      </c>
      <c r="C63" s="43" t="s">
        <v>69</v>
      </c>
      <c r="D63" s="22"/>
      <c r="E63" s="44">
        <v>1</v>
      </c>
      <c r="F63" s="45"/>
      <c r="G63" s="45">
        <f t="shared" si="4"/>
        <v>0</v>
      </c>
      <c r="H63" s="48"/>
      <c r="I63" s="45"/>
    </row>
    <row r="64" spans="1:9" x14ac:dyDescent="0.35">
      <c r="A64" s="54"/>
      <c r="B64" s="42" t="s">
        <v>97</v>
      </c>
      <c r="C64" s="43" t="s">
        <v>32</v>
      </c>
      <c r="D64" s="22"/>
      <c r="E64" s="44">
        <v>1</v>
      </c>
      <c r="F64" s="45"/>
      <c r="G64" s="45">
        <f t="shared" si="4"/>
        <v>0</v>
      </c>
      <c r="H64" s="48"/>
      <c r="I64" s="45"/>
    </row>
    <row r="65" spans="1:9" x14ac:dyDescent="0.35">
      <c r="A65" s="54"/>
      <c r="B65" s="42" t="s">
        <v>102</v>
      </c>
      <c r="C65" s="43" t="s">
        <v>32</v>
      </c>
      <c r="D65" s="22"/>
      <c r="E65" s="44">
        <v>1</v>
      </c>
      <c r="F65" s="45"/>
      <c r="G65" s="45">
        <f t="shared" si="4"/>
        <v>0</v>
      </c>
      <c r="H65" s="48"/>
      <c r="I65" s="45"/>
    </row>
    <row r="66" spans="1:9" x14ac:dyDescent="0.35">
      <c r="A66" s="54"/>
      <c r="B66" s="42" t="s">
        <v>103</v>
      </c>
      <c r="C66" s="43" t="s">
        <v>32</v>
      </c>
      <c r="D66" s="22"/>
      <c r="E66" s="44">
        <v>1</v>
      </c>
      <c r="F66" s="45"/>
      <c r="G66" s="45">
        <f t="shared" si="4"/>
        <v>0</v>
      </c>
      <c r="H66" s="48"/>
      <c r="I66" s="45"/>
    </row>
    <row r="67" spans="1:9" x14ac:dyDescent="0.35">
      <c r="A67" s="54"/>
      <c r="B67" s="42" t="s">
        <v>92</v>
      </c>
      <c r="C67" s="43" t="s">
        <v>69</v>
      </c>
      <c r="D67" s="22"/>
      <c r="E67" s="44">
        <v>2</v>
      </c>
      <c r="F67" s="45"/>
      <c r="G67" s="45">
        <f t="shared" si="4"/>
        <v>0</v>
      </c>
      <c r="H67" s="48"/>
      <c r="I67" s="45"/>
    </row>
    <row r="68" spans="1:9" ht="26" x14ac:dyDescent="0.35">
      <c r="A68" s="54"/>
      <c r="B68" s="42" t="s">
        <v>104</v>
      </c>
      <c r="C68" s="43" t="s">
        <v>69</v>
      </c>
      <c r="D68" s="22"/>
      <c r="E68" s="44">
        <v>1</v>
      </c>
      <c r="F68" s="45"/>
      <c r="G68" s="45">
        <f t="shared" si="4"/>
        <v>0</v>
      </c>
      <c r="H68" s="48"/>
      <c r="I68" s="45"/>
    </row>
    <row r="69" spans="1:9" x14ac:dyDescent="0.35">
      <c r="A69" s="54"/>
      <c r="B69" s="42" t="s">
        <v>91</v>
      </c>
      <c r="C69" s="43" t="s">
        <v>69</v>
      </c>
      <c r="D69" s="22"/>
      <c r="E69" s="44">
        <v>1</v>
      </c>
      <c r="F69" s="45"/>
      <c r="G69" s="45">
        <f t="shared" si="4"/>
        <v>0</v>
      </c>
      <c r="H69" s="48"/>
      <c r="I69" s="45"/>
    </row>
    <row r="70" spans="1:9" x14ac:dyDescent="0.35">
      <c r="A70" s="54"/>
      <c r="B70" s="42" t="s">
        <v>98</v>
      </c>
      <c r="C70" s="43" t="s">
        <v>69</v>
      </c>
      <c r="D70" s="22"/>
      <c r="E70" s="44">
        <v>1</v>
      </c>
      <c r="F70" s="45"/>
      <c r="G70" s="45">
        <f t="shared" si="4"/>
        <v>0</v>
      </c>
      <c r="H70" s="48"/>
      <c r="I70" s="45"/>
    </row>
    <row r="71" spans="1:9" x14ac:dyDescent="0.35">
      <c r="A71" s="54"/>
      <c r="B71" s="42" t="s">
        <v>105</v>
      </c>
      <c r="C71" s="43" t="s">
        <v>69</v>
      </c>
      <c r="D71" s="22"/>
      <c r="E71" s="44">
        <v>2</v>
      </c>
      <c r="F71" s="45"/>
      <c r="G71" s="45">
        <f t="shared" si="4"/>
        <v>0</v>
      </c>
      <c r="H71" s="48"/>
      <c r="I71" s="45"/>
    </row>
    <row r="72" spans="1:9" x14ac:dyDescent="0.35">
      <c r="A72" s="54"/>
      <c r="B72" s="42" t="s">
        <v>93</v>
      </c>
      <c r="C72" s="43" t="s">
        <v>69</v>
      </c>
      <c r="D72" s="22"/>
      <c r="E72" s="44">
        <v>2</v>
      </c>
      <c r="F72" s="45"/>
      <c r="G72" s="45">
        <f t="shared" si="4"/>
        <v>0</v>
      </c>
      <c r="H72" s="48"/>
      <c r="I72" s="45"/>
    </row>
    <row r="73" spans="1:9" x14ac:dyDescent="0.35">
      <c r="A73" s="54"/>
      <c r="B73" s="42" t="s">
        <v>106</v>
      </c>
      <c r="C73" s="43" t="s">
        <v>69</v>
      </c>
      <c r="D73" s="22"/>
      <c r="E73" s="44">
        <v>1</v>
      </c>
      <c r="F73" s="45"/>
      <c r="G73" s="45">
        <f t="shared" si="4"/>
        <v>0</v>
      </c>
      <c r="H73" s="48"/>
      <c r="I73" s="45"/>
    </row>
    <row r="74" spans="1:9" x14ac:dyDescent="0.35">
      <c r="A74" s="54"/>
      <c r="B74" s="42" t="s">
        <v>107</v>
      </c>
      <c r="C74" s="43" t="s">
        <v>69</v>
      </c>
      <c r="D74" s="22"/>
      <c r="E74" s="44">
        <v>1</v>
      </c>
      <c r="F74" s="45"/>
      <c r="G74" s="45">
        <f t="shared" si="4"/>
        <v>0</v>
      </c>
      <c r="H74" s="48"/>
      <c r="I74" s="45"/>
    </row>
    <row r="75" spans="1:9" x14ac:dyDescent="0.35">
      <c r="A75" s="54"/>
      <c r="B75" s="42" t="s">
        <v>94</v>
      </c>
      <c r="C75" s="43" t="s">
        <v>32</v>
      </c>
      <c r="D75" s="22"/>
      <c r="E75" s="44">
        <v>1</v>
      </c>
      <c r="F75" s="45"/>
      <c r="G75" s="45">
        <f t="shared" si="4"/>
        <v>0</v>
      </c>
      <c r="H75" s="48"/>
      <c r="I75" s="45"/>
    </row>
    <row r="76" spans="1:9" x14ac:dyDescent="0.35">
      <c r="A76" s="54"/>
      <c r="B76" s="63"/>
      <c r="C76" s="43"/>
      <c r="D76" s="22"/>
      <c r="E76" s="44"/>
      <c r="F76" s="45"/>
      <c r="G76" s="45">
        <f t="shared" si="4"/>
        <v>0</v>
      </c>
      <c r="H76" s="48"/>
      <c r="I76" s="45"/>
    </row>
    <row r="77" spans="1:9" x14ac:dyDescent="0.35">
      <c r="A77" s="54"/>
      <c r="B77" s="64" t="s">
        <v>481</v>
      </c>
      <c r="C77" s="43"/>
      <c r="D77" s="22"/>
      <c r="E77" s="44"/>
      <c r="F77" s="45"/>
      <c r="G77" s="45">
        <f t="shared" si="4"/>
        <v>0</v>
      </c>
      <c r="H77" s="48"/>
      <c r="I77" s="45"/>
    </row>
    <row r="78" spans="1:9" x14ac:dyDescent="0.35">
      <c r="A78" s="54"/>
      <c r="B78" s="42" t="s">
        <v>95</v>
      </c>
      <c r="C78" s="43"/>
      <c r="D78" s="22"/>
      <c r="E78" s="44"/>
      <c r="F78" s="45"/>
      <c r="G78" s="45">
        <f t="shared" si="4"/>
        <v>0</v>
      </c>
      <c r="H78" s="48"/>
      <c r="I78" s="45"/>
    </row>
    <row r="79" spans="1:9" x14ac:dyDescent="0.35">
      <c r="A79" s="54"/>
      <c r="B79" s="65" t="s">
        <v>65</v>
      </c>
      <c r="C79" s="43"/>
      <c r="D79" s="22"/>
      <c r="E79" s="44"/>
      <c r="F79" s="45"/>
      <c r="G79" s="45">
        <f t="shared" si="4"/>
        <v>0</v>
      </c>
      <c r="H79" s="48"/>
      <c r="I79" s="45"/>
    </row>
    <row r="80" spans="1:9" x14ac:dyDescent="0.35">
      <c r="A80" s="54"/>
      <c r="B80" s="65" t="s">
        <v>66</v>
      </c>
      <c r="C80" s="43"/>
      <c r="D80" s="22"/>
      <c r="E80" s="44"/>
      <c r="F80" s="45"/>
      <c r="G80" s="45">
        <f t="shared" si="4"/>
        <v>0</v>
      </c>
      <c r="H80" s="48"/>
      <c r="I80" s="45"/>
    </row>
    <row r="81" spans="1:9" x14ac:dyDescent="0.35">
      <c r="A81" s="54"/>
      <c r="B81" s="65" t="s">
        <v>96</v>
      </c>
      <c r="C81" s="43" t="s">
        <v>69</v>
      </c>
      <c r="D81" s="22"/>
      <c r="E81" s="44">
        <v>1</v>
      </c>
      <c r="F81" s="45"/>
      <c r="G81" s="45">
        <f t="shared" si="4"/>
        <v>0</v>
      </c>
      <c r="H81" s="48"/>
      <c r="I81" s="45"/>
    </row>
    <row r="82" spans="1:9" x14ac:dyDescent="0.35">
      <c r="A82" s="54"/>
      <c r="B82" s="42" t="s">
        <v>97</v>
      </c>
      <c r="C82" s="43" t="s">
        <v>32</v>
      </c>
      <c r="D82" s="22"/>
      <c r="E82" s="44">
        <v>1</v>
      </c>
      <c r="F82" s="45"/>
      <c r="G82" s="45">
        <f t="shared" si="4"/>
        <v>0</v>
      </c>
      <c r="H82" s="48"/>
      <c r="I82" s="45"/>
    </row>
    <row r="83" spans="1:9" x14ac:dyDescent="0.35">
      <c r="A83" s="54"/>
      <c r="B83" s="42" t="s">
        <v>102</v>
      </c>
      <c r="C83" s="43" t="s">
        <v>32</v>
      </c>
      <c r="D83" s="22"/>
      <c r="E83" s="44">
        <v>1</v>
      </c>
      <c r="F83" s="45"/>
      <c r="G83" s="45">
        <f t="shared" si="4"/>
        <v>0</v>
      </c>
      <c r="H83" s="48"/>
      <c r="I83" s="45"/>
    </row>
    <row r="84" spans="1:9" x14ac:dyDescent="0.35">
      <c r="A84" s="54"/>
      <c r="B84" s="42" t="s">
        <v>103</v>
      </c>
      <c r="C84" s="43" t="s">
        <v>32</v>
      </c>
      <c r="D84" s="22"/>
      <c r="E84" s="44">
        <v>1</v>
      </c>
      <c r="F84" s="45"/>
      <c r="G84" s="45">
        <f t="shared" si="4"/>
        <v>0</v>
      </c>
      <c r="H84" s="48"/>
      <c r="I84" s="45"/>
    </row>
    <row r="85" spans="1:9" x14ac:dyDescent="0.35">
      <c r="A85" s="54"/>
      <c r="B85" s="42" t="s">
        <v>92</v>
      </c>
      <c r="C85" s="43" t="s">
        <v>69</v>
      </c>
      <c r="D85" s="22"/>
      <c r="E85" s="44">
        <v>2</v>
      </c>
      <c r="F85" s="45"/>
      <c r="G85" s="45">
        <f t="shared" si="4"/>
        <v>0</v>
      </c>
      <c r="H85" s="48"/>
      <c r="I85" s="45"/>
    </row>
    <row r="86" spans="1:9" ht="26" x14ac:dyDescent="0.35">
      <c r="A86" s="54"/>
      <c r="B86" s="42" t="s">
        <v>104</v>
      </c>
      <c r="C86" s="43" t="s">
        <v>69</v>
      </c>
      <c r="D86" s="22"/>
      <c r="E86" s="44">
        <v>2</v>
      </c>
      <c r="F86" s="45"/>
      <c r="G86" s="45">
        <f t="shared" si="4"/>
        <v>0</v>
      </c>
      <c r="H86" s="48"/>
      <c r="I86" s="45"/>
    </row>
    <row r="87" spans="1:9" x14ac:dyDescent="0.35">
      <c r="A87" s="54"/>
      <c r="B87" s="42" t="s">
        <v>91</v>
      </c>
      <c r="C87" s="43" t="s">
        <v>69</v>
      </c>
      <c r="D87" s="22"/>
      <c r="E87" s="44">
        <v>1</v>
      </c>
      <c r="F87" s="45"/>
      <c r="G87" s="45">
        <f t="shared" si="4"/>
        <v>0</v>
      </c>
      <c r="H87" s="48"/>
      <c r="I87" s="45"/>
    </row>
    <row r="88" spans="1:9" x14ac:dyDescent="0.35">
      <c r="A88" s="54"/>
      <c r="B88" s="42" t="s">
        <v>98</v>
      </c>
      <c r="C88" s="43" t="s">
        <v>69</v>
      </c>
      <c r="D88" s="22"/>
      <c r="E88" s="44">
        <v>1</v>
      </c>
      <c r="F88" s="45"/>
      <c r="G88" s="45">
        <f t="shared" si="4"/>
        <v>0</v>
      </c>
      <c r="H88" s="48"/>
      <c r="I88" s="45"/>
    </row>
    <row r="89" spans="1:9" x14ac:dyDescent="0.35">
      <c r="A89" s="54"/>
      <c r="B89" s="42" t="s">
        <v>105</v>
      </c>
      <c r="C89" s="43" t="s">
        <v>69</v>
      </c>
      <c r="D89" s="22"/>
      <c r="E89" s="44">
        <v>2</v>
      </c>
      <c r="F89" s="45"/>
      <c r="G89" s="45">
        <f t="shared" si="4"/>
        <v>0</v>
      </c>
      <c r="H89" s="48"/>
      <c r="I89" s="45"/>
    </row>
    <row r="90" spans="1:9" x14ac:dyDescent="0.35">
      <c r="A90" s="54"/>
      <c r="B90" s="42" t="s">
        <v>93</v>
      </c>
      <c r="C90" s="43" t="s">
        <v>69</v>
      </c>
      <c r="D90" s="22"/>
      <c r="E90" s="44">
        <v>2</v>
      </c>
      <c r="F90" s="45"/>
      <c r="G90" s="45">
        <f t="shared" si="4"/>
        <v>0</v>
      </c>
      <c r="H90" s="48"/>
      <c r="I90" s="45"/>
    </row>
    <row r="91" spans="1:9" x14ac:dyDescent="0.35">
      <c r="A91" s="54"/>
      <c r="B91" s="42" t="s">
        <v>94</v>
      </c>
      <c r="C91" s="43" t="s">
        <v>32</v>
      </c>
      <c r="D91" s="22"/>
      <c r="E91" s="44">
        <v>1</v>
      </c>
      <c r="F91" s="45"/>
      <c r="G91" s="45">
        <f t="shared" si="4"/>
        <v>0</v>
      </c>
      <c r="H91" s="48"/>
      <c r="I91" s="45"/>
    </row>
    <row r="92" spans="1:9" x14ac:dyDescent="0.35">
      <c r="A92" s="54"/>
      <c r="B92" s="42"/>
      <c r="C92" s="43"/>
      <c r="D92" s="22"/>
      <c r="E92" s="44"/>
      <c r="F92" s="45"/>
      <c r="G92" s="45">
        <f t="shared" si="4"/>
        <v>0</v>
      </c>
      <c r="H92" s="48"/>
      <c r="I92" s="45"/>
    </row>
    <row r="93" spans="1:9" x14ac:dyDescent="0.35">
      <c r="A93" s="54"/>
      <c r="B93" s="64" t="s">
        <v>368</v>
      </c>
      <c r="C93" s="43" t="s">
        <v>100</v>
      </c>
      <c r="D93" s="22"/>
      <c r="E93" s="44">
        <v>1</v>
      </c>
      <c r="F93" s="45"/>
      <c r="G93" s="45">
        <f t="shared" si="4"/>
        <v>0</v>
      </c>
      <c r="H93" s="48"/>
      <c r="I93" s="45"/>
    </row>
    <row r="94" spans="1:9" x14ac:dyDescent="0.35">
      <c r="A94" s="54"/>
      <c r="B94" s="64"/>
      <c r="C94" s="43"/>
      <c r="D94" s="22"/>
      <c r="E94" s="44"/>
      <c r="F94" s="45"/>
      <c r="G94" s="45">
        <f t="shared" si="4"/>
        <v>0</v>
      </c>
      <c r="H94" s="48"/>
      <c r="I94" s="45"/>
    </row>
    <row r="95" spans="1:9" x14ac:dyDescent="0.35">
      <c r="A95" s="54" t="s">
        <v>134</v>
      </c>
      <c r="B95" s="62" t="s">
        <v>79</v>
      </c>
      <c r="C95" s="43"/>
      <c r="D95" s="22"/>
      <c r="E95" s="44"/>
      <c r="F95" s="45"/>
      <c r="G95" s="45">
        <f t="shared" si="4"/>
        <v>0</v>
      </c>
      <c r="H95" s="48"/>
      <c r="I95" s="45"/>
    </row>
    <row r="96" spans="1:9" ht="26" x14ac:dyDescent="0.35">
      <c r="A96" s="54"/>
      <c r="B96" s="42" t="s">
        <v>369</v>
      </c>
      <c r="C96" s="43" t="s">
        <v>32</v>
      </c>
      <c r="D96" s="22"/>
      <c r="E96" s="44">
        <v>1</v>
      </c>
      <c r="F96" s="45"/>
      <c r="G96" s="45">
        <f t="shared" si="4"/>
        <v>0</v>
      </c>
      <c r="H96" s="48"/>
      <c r="I96" s="45"/>
    </row>
    <row r="97" spans="1:9" x14ac:dyDescent="0.35">
      <c r="A97" s="54"/>
      <c r="B97" s="42"/>
      <c r="C97" s="43"/>
      <c r="D97" s="22"/>
      <c r="E97" s="44"/>
      <c r="F97" s="45"/>
      <c r="G97" s="45">
        <f t="shared" si="4"/>
        <v>0</v>
      </c>
      <c r="H97" s="48"/>
      <c r="I97" s="45"/>
    </row>
    <row r="98" spans="1:9" x14ac:dyDescent="0.35">
      <c r="A98" s="54" t="s">
        <v>78</v>
      </c>
      <c r="B98" s="62" t="s">
        <v>86</v>
      </c>
      <c r="C98" s="43"/>
      <c r="D98" s="22"/>
      <c r="E98" s="44"/>
      <c r="F98" s="45"/>
      <c r="G98" s="45">
        <f t="shared" si="4"/>
        <v>0</v>
      </c>
      <c r="H98" s="48"/>
      <c r="I98" s="45"/>
    </row>
    <row r="99" spans="1:9" x14ac:dyDescent="0.35">
      <c r="A99" s="54"/>
      <c r="B99" s="42" t="s">
        <v>87</v>
      </c>
      <c r="C99" s="43" t="s">
        <v>32</v>
      </c>
      <c r="D99" s="22"/>
      <c r="E99" s="44">
        <v>1</v>
      </c>
      <c r="F99" s="45"/>
      <c r="G99" s="45">
        <f t="shared" si="4"/>
        <v>0</v>
      </c>
      <c r="H99" s="48"/>
      <c r="I99" s="45"/>
    </row>
    <row r="100" spans="1:9" x14ac:dyDescent="0.35">
      <c r="A100" s="54"/>
      <c r="B100" s="42"/>
      <c r="C100" s="43"/>
      <c r="D100" s="22"/>
      <c r="E100" s="44"/>
      <c r="F100" s="45"/>
      <c r="G100" s="45">
        <f t="shared" si="4"/>
        <v>0</v>
      </c>
      <c r="H100" s="48"/>
      <c r="I100" s="45"/>
    </row>
    <row r="101" spans="1:9" x14ac:dyDescent="0.35">
      <c r="A101" s="54" t="s">
        <v>153</v>
      </c>
      <c r="B101" s="62" t="s">
        <v>482</v>
      </c>
      <c r="C101" s="43"/>
      <c r="D101" s="22"/>
      <c r="E101" s="44"/>
      <c r="F101" s="45"/>
      <c r="G101" s="45">
        <f t="shared" si="4"/>
        <v>0</v>
      </c>
      <c r="H101" s="48"/>
      <c r="I101" s="45"/>
    </row>
    <row r="102" spans="1:9" ht="26" x14ac:dyDescent="0.35">
      <c r="A102" s="54"/>
      <c r="B102" s="42" t="s">
        <v>88</v>
      </c>
      <c r="C102" s="43" t="s">
        <v>32</v>
      </c>
      <c r="D102" s="22"/>
      <c r="E102" s="44">
        <v>1</v>
      </c>
      <c r="F102" s="45"/>
      <c r="G102" s="45">
        <f t="shared" si="4"/>
        <v>0</v>
      </c>
      <c r="H102" s="48"/>
      <c r="I102" s="45"/>
    </row>
    <row r="103" spans="1:9" x14ac:dyDescent="0.35">
      <c r="A103" s="54"/>
      <c r="B103" s="64"/>
      <c r="C103" s="43"/>
      <c r="D103" s="22"/>
      <c r="E103" s="44"/>
      <c r="F103" s="45"/>
      <c r="G103" s="45">
        <f t="shared" si="4"/>
        <v>0</v>
      </c>
      <c r="H103" s="48"/>
      <c r="I103" s="45"/>
    </row>
    <row r="104" spans="1:9" x14ac:dyDescent="0.35">
      <c r="A104" s="54" t="s">
        <v>154</v>
      </c>
      <c r="B104" s="62" t="s">
        <v>108</v>
      </c>
      <c r="C104" s="43"/>
      <c r="D104" s="22"/>
      <c r="E104" s="44"/>
      <c r="F104" s="45"/>
      <c r="G104" s="45">
        <f t="shared" si="4"/>
        <v>0</v>
      </c>
      <c r="H104" s="48"/>
      <c r="I104" s="45"/>
    </row>
    <row r="105" spans="1:9" x14ac:dyDescent="0.35">
      <c r="A105" s="54"/>
      <c r="B105" s="42" t="s">
        <v>370</v>
      </c>
      <c r="C105" s="43"/>
      <c r="D105" s="22"/>
      <c r="E105" s="44"/>
      <c r="F105" s="45"/>
      <c r="G105" s="45">
        <f t="shared" si="4"/>
        <v>0</v>
      </c>
      <c r="H105" s="48"/>
      <c r="I105" s="45"/>
    </row>
    <row r="106" spans="1:9" x14ac:dyDescent="0.35">
      <c r="A106" s="54"/>
      <c r="B106" s="65" t="s">
        <v>65</v>
      </c>
      <c r="C106" s="43"/>
      <c r="D106" s="22"/>
      <c r="E106" s="44"/>
      <c r="F106" s="45"/>
      <c r="G106" s="45">
        <f t="shared" si="4"/>
        <v>0</v>
      </c>
      <c r="H106" s="48"/>
      <c r="I106" s="45"/>
    </row>
    <row r="107" spans="1:9" x14ac:dyDescent="0.35">
      <c r="A107" s="54"/>
      <c r="B107" s="65" t="s">
        <v>66</v>
      </c>
      <c r="C107" s="43"/>
      <c r="D107" s="22"/>
      <c r="E107" s="44"/>
      <c r="F107" s="45"/>
      <c r="G107" s="45">
        <f t="shared" si="4"/>
        <v>0</v>
      </c>
      <c r="H107" s="48"/>
      <c r="I107" s="45"/>
    </row>
    <row r="108" spans="1:9" ht="26" x14ac:dyDescent="0.35">
      <c r="A108" s="54"/>
      <c r="B108" s="42" t="s">
        <v>312</v>
      </c>
      <c r="C108" s="43" t="s">
        <v>32</v>
      </c>
      <c r="D108" s="22"/>
      <c r="E108" s="44">
        <v>1</v>
      </c>
      <c r="F108" s="45"/>
      <c r="G108" s="45">
        <f t="shared" si="4"/>
        <v>0</v>
      </c>
      <c r="H108" s="48"/>
      <c r="I108" s="45"/>
    </row>
    <row r="109" spans="1:9" x14ac:dyDescent="0.35">
      <c r="A109" s="54"/>
      <c r="B109" s="42"/>
      <c r="C109" s="43"/>
      <c r="D109" s="22"/>
      <c r="E109" s="44"/>
      <c r="F109" s="45"/>
      <c r="G109" s="45">
        <f t="shared" si="4"/>
        <v>0</v>
      </c>
      <c r="H109" s="48"/>
      <c r="I109" s="45"/>
    </row>
    <row r="110" spans="1:9" x14ac:dyDescent="0.35">
      <c r="A110" s="54" t="s">
        <v>318</v>
      </c>
      <c r="B110" s="62" t="s">
        <v>115</v>
      </c>
      <c r="C110" s="43"/>
      <c r="D110" s="22"/>
      <c r="E110" s="44"/>
      <c r="F110" s="45"/>
      <c r="G110" s="45">
        <f t="shared" si="4"/>
        <v>0</v>
      </c>
      <c r="H110" s="48"/>
      <c r="I110" s="45"/>
    </row>
    <row r="111" spans="1:9" ht="26" x14ac:dyDescent="0.35">
      <c r="A111" s="54"/>
      <c r="B111" s="42" t="s">
        <v>315</v>
      </c>
      <c r="C111" s="43" t="s">
        <v>32</v>
      </c>
      <c r="D111" s="22"/>
      <c r="E111" s="44">
        <v>1</v>
      </c>
      <c r="F111" s="45"/>
      <c r="G111" s="45">
        <f t="shared" si="4"/>
        <v>0</v>
      </c>
      <c r="H111" s="48"/>
      <c r="I111" s="45"/>
    </row>
    <row r="112" spans="1:9" x14ac:dyDescent="0.35">
      <c r="A112" s="54"/>
      <c r="B112" s="42" t="s">
        <v>110</v>
      </c>
      <c r="C112" s="43" t="s">
        <v>32</v>
      </c>
      <c r="D112" s="22"/>
      <c r="E112" s="44">
        <v>1</v>
      </c>
      <c r="F112" s="45"/>
      <c r="G112" s="45">
        <f t="shared" si="4"/>
        <v>0</v>
      </c>
      <c r="H112" s="48"/>
      <c r="I112" s="45"/>
    </row>
    <row r="113" spans="1:9" ht="26" x14ac:dyDescent="0.35">
      <c r="A113" s="54"/>
      <c r="B113" s="42" t="s">
        <v>111</v>
      </c>
      <c r="C113" s="43" t="s">
        <v>32</v>
      </c>
      <c r="D113" s="22"/>
      <c r="E113" s="44">
        <v>1</v>
      </c>
      <c r="F113" s="45"/>
      <c r="G113" s="45">
        <f t="shared" si="4"/>
        <v>0</v>
      </c>
      <c r="H113" s="48"/>
      <c r="I113" s="45"/>
    </row>
    <row r="114" spans="1:9" x14ac:dyDescent="0.35">
      <c r="A114" s="54"/>
      <c r="B114" s="42" t="s">
        <v>112</v>
      </c>
      <c r="C114" s="43" t="s">
        <v>32</v>
      </c>
      <c r="D114" s="22"/>
      <c r="E114" s="44">
        <v>1</v>
      </c>
      <c r="F114" s="45"/>
      <c r="G114" s="45">
        <f t="shared" si="4"/>
        <v>0</v>
      </c>
      <c r="H114" s="48"/>
      <c r="I114" s="45"/>
    </row>
    <row r="115" spans="1:9" x14ac:dyDescent="0.35">
      <c r="A115" s="54"/>
      <c r="B115" s="42" t="s">
        <v>113</v>
      </c>
      <c r="C115" s="43" t="s">
        <v>32</v>
      </c>
      <c r="D115" s="22"/>
      <c r="E115" s="44">
        <v>1</v>
      </c>
      <c r="F115" s="45"/>
      <c r="G115" s="45">
        <f t="shared" si="4"/>
        <v>0</v>
      </c>
      <c r="H115" s="48"/>
      <c r="I115" s="45"/>
    </row>
    <row r="116" spans="1:9" x14ac:dyDescent="0.35">
      <c r="A116" s="54"/>
      <c r="B116" s="42" t="s">
        <v>114</v>
      </c>
      <c r="C116" s="43" t="s">
        <v>32</v>
      </c>
      <c r="D116" s="22"/>
      <c r="E116" s="44">
        <v>1</v>
      </c>
      <c r="F116" s="45"/>
      <c r="G116" s="45">
        <f t="shared" si="4"/>
        <v>0</v>
      </c>
      <c r="H116" s="48"/>
      <c r="I116" s="45"/>
    </row>
    <row r="117" spans="1:9" x14ac:dyDescent="0.35">
      <c r="A117" s="54"/>
      <c r="B117" s="42"/>
      <c r="C117" s="43"/>
      <c r="D117" s="22"/>
      <c r="E117" s="44"/>
      <c r="F117" s="45"/>
      <c r="G117" s="45">
        <f t="shared" si="4"/>
        <v>0</v>
      </c>
      <c r="H117" s="48"/>
      <c r="I117" s="45"/>
    </row>
    <row r="118" spans="1:9" x14ac:dyDescent="0.35">
      <c r="A118" s="54" t="s">
        <v>319</v>
      </c>
      <c r="B118" s="62" t="s">
        <v>116</v>
      </c>
      <c r="C118" s="43"/>
      <c r="D118" s="22"/>
      <c r="E118" s="44"/>
      <c r="F118" s="45"/>
      <c r="G118" s="45">
        <f t="shared" si="4"/>
        <v>0</v>
      </c>
      <c r="H118" s="48"/>
      <c r="I118" s="45"/>
    </row>
    <row r="119" spans="1:9" ht="26" x14ac:dyDescent="0.35">
      <c r="A119" s="54"/>
      <c r="B119" s="42" t="s">
        <v>117</v>
      </c>
      <c r="C119" s="43"/>
      <c r="D119" s="22"/>
      <c r="E119" s="44"/>
      <c r="F119" s="45"/>
      <c r="G119" s="45">
        <f t="shared" si="4"/>
        <v>0</v>
      </c>
      <c r="H119" s="48"/>
      <c r="I119" s="45"/>
    </row>
    <row r="120" spans="1:9" x14ac:dyDescent="0.35">
      <c r="A120" s="54"/>
      <c r="B120" s="65" t="s">
        <v>65</v>
      </c>
      <c r="C120" s="43"/>
      <c r="D120" s="22"/>
      <c r="E120" s="44"/>
      <c r="F120" s="45"/>
      <c r="G120" s="45">
        <f t="shared" ref="G120:G135" si="5">E120*F120</f>
        <v>0</v>
      </c>
      <c r="H120" s="48"/>
      <c r="I120" s="45"/>
    </row>
    <row r="121" spans="1:9" x14ac:dyDescent="0.35">
      <c r="A121" s="54"/>
      <c r="B121" s="65" t="s">
        <v>66</v>
      </c>
      <c r="C121" s="43"/>
      <c r="D121" s="22"/>
      <c r="E121" s="44"/>
      <c r="F121" s="45"/>
      <c r="G121" s="45">
        <f t="shared" si="5"/>
        <v>0</v>
      </c>
      <c r="H121" s="48"/>
      <c r="I121" s="45"/>
    </row>
    <row r="122" spans="1:9" x14ac:dyDescent="0.35">
      <c r="A122" s="54"/>
      <c r="B122" s="42" t="s">
        <v>484</v>
      </c>
      <c r="C122" s="43" t="s">
        <v>69</v>
      </c>
      <c r="D122" s="22"/>
      <c r="E122" s="44">
        <v>1</v>
      </c>
      <c r="F122" s="45"/>
      <c r="G122" s="45">
        <f t="shared" si="5"/>
        <v>0</v>
      </c>
      <c r="H122" s="48"/>
      <c r="I122" s="45"/>
    </row>
    <row r="123" spans="1:9" x14ac:dyDescent="0.35">
      <c r="A123" s="54"/>
      <c r="B123" s="42" t="s">
        <v>485</v>
      </c>
      <c r="C123" s="43" t="s">
        <v>69</v>
      </c>
      <c r="D123" s="22"/>
      <c r="E123" s="44">
        <v>1</v>
      </c>
      <c r="F123" s="45"/>
      <c r="G123" s="45">
        <f t="shared" si="5"/>
        <v>0</v>
      </c>
      <c r="H123" s="48"/>
      <c r="I123" s="45"/>
    </row>
    <row r="124" spans="1:9" x14ac:dyDescent="0.35">
      <c r="A124" s="54"/>
      <c r="B124" s="42"/>
      <c r="C124" s="43"/>
      <c r="D124" s="22"/>
      <c r="E124" s="44"/>
      <c r="F124" s="45"/>
      <c r="G124" s="45">
        <f t="shared" si="5"/>
        <v>0</v>
      </c>
      <c r="H124" s="48"/>
      <c r="I124" s="45"/>
    </row>
    <row r="125" spans="1:9" x14ac:dyDescent="0.35">
      <c r="A125" s="54" t="s">
        <v>320</v>
      </c>
      <c r="B125" s="62" t="s">
        <v>118</v>
      </c>
      <c r="C125" s="43"/>
      <c r="D125" s="22"/>
      <c r="E125" s="44"/>
      <c r="F125" s="45"/>
      <c r="G125" s="45">
        <f t="shared" si="5"/>
        <v>0</v>
      </c>
      <c r="H125" s="48"/>
      <c r="I125" s="45"/>
    </row>
    <row r="126" spans="1:9" ht="26" x14ac:dyDescent="0.35">
      <c r="A126" s="54"/>
      <c r="B126" s="42" t="s">
        <v>371</v>
      </c>
      <c r="C126" s="43" t="s">
        <v>32</v>
      </c>
      <c r="D126" s="22"/>
      <c r="E126" s="44">
        <v>1</v>
      </c>
      <c r="F126" s="45"/>
      <c r="G126" s="45">
        <f t="shared" si="5"/>
        <v>0</v>
      </c>
      <c r="H126" s="48"/>
      <c r="I126" s="45"/>
    </row>
    <row r="127" spans="1:9" x14ac:dyDescent="0.35">
      <c r="A127" s="54"/>
      <c r="B127" s="42" t="s">
        <v>120</v>
      </c>
      <c r="C127" s="43" t="s">
        <v>32</v>
      </c>
      <c r="D127" s="22"/>
      <c r="E127" s="44">
        <v>1</v>
      </c>
      <c r="F127" s="45"/>
      <c r="G127" s="45">
        <f t="shared" si="5"/>
        <v>0</v>
      </c>
      <c r="H127" s="48"/>
      <c r="I127" s="45"/>
    </row>
    <row r="128" spans="1:9" x14ac:dyDescent="0.35">
      <c r="A128" s="54"/>
      <c r="B128" s="42"/>
      <c r="C128" s="43"/>
      <c r="D128" s="22"/>
      <c r="E128" s="44"/>
      <c r="F128" s="45"/>
      <c r="G128" s="45">
        <f t="shared" si="5"/>
        <v>0</v>
      </c>
      <c r="H128" s="48"/>
      <c r="I128" s="45"/>
    </row>
    <row r="129" spans="1:9" x14ac:dyDescent="0.35">
      <c r="A129" s="54" t="s">
        <v>321</v>
      </c>
      <c r="B129" s="62" t="s">
        <v>121</v>
      </c>
      <c r="C129" s="43"/>
      <c r="D129" s="22"/>
      <c r="E129" s="44"/>
      <c r="F129" s="45"/>
      <c r="G129" s="45">
        <f t="shared" si="5"/>
        <v>0</v>
      </c>
      <c r="H129" s="48"/>
      <c r="I129" s="45"/>
    </row>
    <row r="130" spans="1:9" x14ac:dyDescent="0.35">
      <c r="A130" s="54"/>
      <c r="B130" s="42" t="s">
        <v>122</v>
      </c>
      <c r="C130" s="43" t="s">
        <v>32</v>
      </c>
      <c r="D130" s="22"/>
      <c r="E130" s="44">
        <v>1</v>
      </c>
      <c r="F130" s="45"/>
      <c r="G130" s="45">
        <f t="shared" si="5"/>
        <v>0</v>
      </c>
      <c r="H130" s="48"/>
      <c r="I130" s="45"/>
    </row>
    <row r="131" spans="1:9" x14ac:dyDescent="0.35">
      <c r="A131" s="54"/>
      <c r="B131" s="42" t="s">
        <v>372</v>
      </c>
      <c r="C131" s="43" t="s">
        <v>32</v>
      </c>
      <c r="D131" s="22"/>
      <c r="E131" s="44">
        <v>1</v>
      </c>
      <c r="F131" s="45"/>
      <c r="G131" s="45">
        <f t="shared" si="5"/>
        <v>0</v>
      </c>
      <c r="H131" s="48"/>
      <c r="I131" s="45"/>
    </row>
    <row r="132" spans="1:9" x14ac:dyDescent="0.35">
      <c r="A132" s="55"/>
      <c r="B132" s="46"/>
      <c r="C132" s="47"/>
      <c r="D132" s="48"/>
      <c r="E132" s="49"/>
      <c r="F132" s="50"/>
      <c r="G132" s="45">
        <f t="shared" si="5"/>
        <v>0</v>
      </c>
      <c r="H132" s="48"/>
      <c r="I132" s="45"/>
    </row>
    <row r="133" spans="1:9" x14ac:dyDescent="0.35">
      <c r="A133" s="55" t="s">
        <v>322</v>
      </c>
      <c r="B133" s="62" t="s">
        <v>123</v>
      </c>
      <c r="C133" s="47"/>
      <c r="D133" s="48"/>
      <c r="E133" s="49"/>
      <c r="F133" s="50"/>
      <c r="G133" s="45">
        <f t="shared" si="5"/>
        <v>0</v>
      </c>
      <c r="H133" s="48"/>
      <c r="I133" s="45"/>
    </row>
    <row r="134" spans="1:9" ht="39" x14ac:dyDescent="0.35">
      <c r="A134" s="55"/>
      <c r="B134" s="42" t="s">
        <v>486</v>
      </c>
      <c r="C134" s="47" t="s">
        <v>32</v>
      </c>
      <c r="D134" s="48"/>
      <c r="E134" s="49">
        <v>1</v>
      </c>
      <c r="F134" s="50"/>
      <c r="G134" s="45">
        <f t="shared" si="5"/>
        <v>0</v>
      </c>
      <c r="H134" s="48"/>
      <c r="I134" s="45"/>
    </row>
    <row r="135" spans="1:9" x14ac:dyDescent="0.35">
      <c r="A135" s="55"/>
      <c r="B135" s="62"/>
      <c r="C135" s="47"/>
      <c r="D135" s="48"/>
      <c r="E135" s="49"/>
      <c r="F135" s="50"/>
      <c r="G135" s="45">
        <f t="shared" si="5"/>
        <v>0</v>
      </c>
      <c r="H135" s="48"/>
      <c r="I135" s="45"/>
    </row>
    <row r="136" spans="1:9" x14ac:dyDescent="0.35">
      <c r="A136" s="19" t="s">
        <v>155</v>
      </c>
      <c r="B136" s="18" t="s">
        <v>487</v>
      </c>
      <c r="C136" s="19"/>
      <c r="D136" s="20"/>
      <c r="E136" s="19"/>
      <c r="F136" s="19"/>
      <c r="G136" s="19"/>
      <c r="H136" s="20"/>
      <c r="I136" s="148">
        <f>SUM(G137:G219)</f>
        <v>0</v>
      </c>
    </row>
    <row r="137" spans="1:9" x14ac:dyDescent="0.35">
      <c r="A137" s="55"/>
      <c r="B137" s="46"/>
      <c r="C137" s="47"/>
      <c r="D137" s="48"/>
      <c r="E137" s="49"/>
      <c r="F137" s="50"/>
      <c r="G137" s="45">
        <f t="shared" ref="G137:G200" si="6">E137*F137</f>
        <v>0</v>
      </c>
      <c r="H137" s="48"/>
      <c r="I137" s="45"/>
    </row>
    <row r="138" spans="1:9" x14ac:dyDescent="0.35">
      <c r="A138" s="54" t="s">
        <v>158</v>
      </c>
      <c r="B138" s="62" t="s">
        <v>62</v>
      </c>
      <c r="C138" s="43" t="s">
        <v>55</v>
      </c>
      <c r="D138" s="22"/>
      <c r="E138" s="44"/>
      <c r="F138" s="45"/>
      <c r="G138" s="45">
        <f t="shared" si="6"/>
        <v>0</v>
      </c>
      <c r="H138" s="22"/>
      <c r="I138" s="45"/>
    </row>
    <row r="139" spans="1:9" x14ac:dyDescent="0.35">
      <c r="A139" s="54"/>
      <c r="B139" s="62"/>
      <c r="C139" s="43"/>
      <c r="D139" s="22"/>
      <c r="E139" s="44"/>
      <c r="F139" s="45"/>
      <c r="G139" s="45">
        <f t="shared" si="6"/>
        <v>0</v>
      </c>
      <c r="H139" s="22"/>
      <c r="I139" s="45"/>
    </row>
    <row r="140" spans="1:9" x14ac:dyDescent="0.35">
      <c r="A140" s="54" t="s">
        <v>159</v>
      </c>
      <c r="B140" s="62" t="s">
        <v>63</v>
      </c>
      <c r="C140" s="43"/>
      <c r="D140" s="22"/>
      <c r="E140" s="44"/>
      <c r="F140" s="45"/>
      <c r="G140" s="45">
        <f t="shared" si="6"/>
        <v>0</v>
      </c>
      <c r="H140" s="22"/>
      <c r="I140" s="45"/>
    </row>
    <row r="141" spans="1:9" ht="26" x14ac:dyDescent="0.35">
      <c r="A141" s="54"/>
      <c r="B141" s="42" t="s">
        <v>64</v>
      </c>
      <c r="C141" s="43"/>
      <c r="D141" s="22"/>
      <c r="E141" s="44"/>
      <c r="F141" s="45"/>
      <c r="G141" s="45">
        <f t="shared" si="6"/>
        <v>0</v>
      </c>
      <c r="H141" s="22"/>
      <c r="I141" s="45"/>
    </row>
    <row r="142" spans="1:9" x14ac:dyDescent="0.35">
      <c r="A142" s="54"/>
      <c r="B142" s="65" t="s">
        <v>65</v>
      </c>
      <c r="C142" s="43"/>
      <c r="D142" s="22"/>
      <c r="E142" s="44"/>
      <c r="F142" s="45"/>
      <c r="G142" s="45">
        <f t="shared" si="6"/>
        <v>0</v>
      </c>
      <c r="H142" s="22"/>
      <c r="I142" s="45"/>
    </row>
    <row r="143" spans="1:9" x14ac:dyDescent="0.35">
      <c r="A143" s="54"/>
      <c r="B143" s="65" t="s">
        <v>66</v>
      </c>
      <c r="C143" s="43"/>
      <c r="D143" s="22"/>
      <c r="E143" s="44"/>
      <c r="F143" s="45"/>
      <c r="G143" s="45">
        <f t="shared" si="6"/>
        <v>0</v>
      </c>
      <c r="H143" s="22"/>
      <c r="I143" s="45"/>
    </row>
    <row r="144" spans="1:9" x14ac:dyDescent="0.35">
      <c r="A144" s="54"/>
      <c r="B144" s="65" t="s">
        <v>67</v>
      </c>
      <c r="C144" s="43" t="s">
        <v>32</v>
      </c>
      <c r="D144" s="22"/>
      <c r="E144" s="44">
        <v>1</v>
      </c>
      <c r="F144" s="45"/>
      <c r="G144" s="45">
        <f t="shared" si="6"/>
        <v>0</v>
      </c>
      <c r="H144" s="22"/>
      <c r="I144" s="45"/>
    </row>
    <row r="145" spans="1:9" ht="15.65" customHeight="1" x14ac:dyDescent="0.35">
      <c r="A145" s="54"/>
      <c r="B145" s="42" t="s">
        <v>68</v>
      </c>
      <c r="C145" s="43" t="s">
        <v>69</v>
      </c>
      <c r="D145" s="22"/>
      <c r="E145" s="44">
        <v>1</v>
      </c>
      <c r="F145" s="45"/>
      <c r="G145" s="45">
        <f t="shared" si="6"/>
        <v>0</v>
      </c>
      <c r="H145" s="22"/>
      <c r="I145" s="45"/>
    </row>
    <row r="146" spans="1:9" x14ac:dyDescent="0.35">
      <c r="A146" s="54"/>
      <c r="B146" s="42" t="s">
        <v>70</v>
      </c>
      <c r="C146" s="43" t="s">
        <v>32</v>
      </c>
      <c r="D146" s="22"/>
      <c r="E146" s="44">
        <v>1</v>
      </c>
      <c r="F146" s="45"/>
      <c r="G146" s="45">
        <f t="shared" si="6"/>
        <v>0</v>
      </c>
      <c r="H146" s="22"/>
      <c r="I146" s="45"/>
    </row>
    <row r="147" spans="1:9" x14ac:dyDescent="0.35">
      <c r="A147" s="54"/>
      <c r="B147" s="42" t="s">
        <v>71</v>
      </c>
      <c r="C147" s="43" t="s">
        <v>32</v>
      </c>
      <c r="D147" s="22"/>
      <c r="E147" s="44">
        <v>1</v>
      </c>
      <c r="F147" s="45"/>
      <c r="G147" s="45">
        <f t="shared" si="6"/>
        <v>0</v>
      </c>
      <c r="H147" s="22"/>
      <c r="I147" s="45"/>
    </row>
    <row r="148" spans="1:9" x14ac:dyDescent="0.35">
      <c r="A148" s="54"/>
      <c r="B148" s="42"/>
      <c r="C148" s="43"/>
      <c r="D148" s="22"/>
      <c r="E148" s="44"/>
      <c r="F148" s="45"/>
      <c r="G148" s="45">
        <f t="shared" si="6"/>
        <v>0</v>
      </c>
      <c r="H148" s="22"/>
      <c r="I148" s="45"/>
    </row>
    <row r="149" spans="1:9" x14ac:dyDescent="0.35">
      <c r="A149" s="54" t="s">
        <v>133</v>
      </c>
      <c r="B149" s="62" t="s">
        <v>317</v>
      </c>
      <c r="C149" s="43"/>
      <c r="D149" s="22"/>
      <c r="E149" s="44"/>
      <c r="F149" s="45"/>
      <c r="G149" s="45">
        <f t="shared" si="6"/>
        <v>0</v>
      </c>
      <c r="H149" s="22"/>
      <c r="I149" s="45"/>
    </row>
    <row r="150" spans="1:9" x14ac:dyDescent="0.35">
      <c r="A150" s="54"/>
      <c r="B150" s="42" t="s">
        <v>73</v>
      </c>
      <c r="C150" s="43"/>
      <c r="D150" s="22"/>
      <c r="E150" s="44"/>
      <c r="F150" s="45"/>
      <c r="G150" s="45">
        <f t="shared" si="6"/>
        <v>0</v>
      </c>
      <c r="H150" s="22"/>
      <c r="I150" s="45"/>
    </row>
    <row r="151" spans="1:9" x14ac:dyDescent="0.35">
      <c r="A151" s="54"/>
      <c r="B151" s="65" t="s">
        <v>65</v>
      </c>
      <c r="C151" s="43"/>
      <c r="D151" s="22"/>
      <c r="E151" s="44"/>
      <c r="F151" s="45"/>
      <c r="G151" s="45">
        <f t="shared" si="6"/>
        <v>0</v>
      </c>
      <c r="H151" s="22"/>
      <c r="I151" s="45"/>
    </row>
    <row r="152" spans="1:9" x14ac:dyDescent="0.35">
      <c r="A152" s="54"/>
      <c r="B152" s="65" t="s">
        <v>74</v>
      </c>
      <c r="C152" s="43" t="s">
        <v>32</v>
      </c>
      <c r="D152" s="22"/>
      <c r="E152" s="44">
        <v>1</v>
      </c>
      <c r="F152" s="45"/>
      <c r="G152" s="45">
        <f t="shared" si="6"/>
        <v>0</v>
      </c>
      <c r="H152" s="22"/>
      <c r="I152" s="45"/>
    </row>
    <row r="153" spans="1:9" x14ac:dyDescent="0.35">
      <c r="A153" s="54"/>
      <c r="B153" s="42" t="s">
        <v>75</v>
      </c>
      <c r="C153" s="43"/>
      <c r="D153" s="22"/>
      <c r="E153" s="44"/>
      <c r="F153" s="45"/>
      <c r="G153" s="45">
        <f t="shared" si="6"/>
        <v>0</v>
      </c>
      <c r="H153" s="22"/>
      <c r="I153" s="45"/>
    </row>
    <row r="154" spans="1:9" x14ac:dyDescent="0.35">
      <c r="A154" s="54"/>
      <c r="B154" s="65" t="s">
        <v>65</v>
      </c>
      <c r="C154" s="43"/>
      <c r="D154" s="22"/>
      <c r="E154" s="44"/>
      <c r="F154" s="45"/>
      <c r="G154" s="45">
        <f t="shared" si="6"/>
        <v>0</v>
      </c>
      <c r="H154" s="22"/>
      <c r="I154" s="45"/>
    </row>
    <row r="155" spans="1:9" x14ac:dyDescent="0.35">
      <c r="A155" s="54"/>
      <c r="B155" s="65" t="s">
        <v>76</v>
      </c>
      <c r="C155" s="43" t="s">
        <v>32</v>
      </c>
      <c r="D155" s="22"/>
      <c r="E155" s="44">
        <v>1</v>
      </c>
      <c r="F155" s="45"/>
      <c r="G155" s="45">
        <f t="shared" si="6"/>
        <v>0</v>
      </c>
      <c r="H155" s="22"/>
      <c r="I155" s="45"/>
    </row>
    <row r="156" spans="1:9" x14ac:dyDescent="0.35">
      <c r="A156" s="54"/>
      <c r="B156" s="42" t="s">
        <v>99</v>
      </c>
      <c r="C156" s="43"/>
      <c r="D156" s="22"/>
      <c r="E156" s="44"/>
      <c r="F156" s="45"/>
      <c r="G156" s="45">
        <f t="shared" si="6"/>
        <v>0</v>
      </c>
      <c r="H156" s="22"/>
      <c r="I156" s="45"/>
    </row>
    <row r="157" spans="1:9" x14ac:dyDescent="0.35">
      <c r="A157" s="54"/>
      <c r="B157" s="65" t="s">
        <v>65</v>
      </c>
      <c r="C157" s="43"/>
      <c r="D157" s="22"/>
      <c r="E157" s="44"/>
      <c r="F157" s="45"/>
      <c r="G157" s="45">
        <f t="shared" si="6"/>
        <v>0</v>
      </c>
      <c r="H157" s="22"/>
      <c r="I157" s="45"/>
    </row>
    <row r="158" spans="1:9" x14ac:dyDescent="0.35">
      <c r="A158" s="54"/>
      <c r="B158" s="65" t="s">
        <v>66</v>
      </c>
      <c r="C158" s="43" t="s">
        <v>32</v>
      </c>
      <c r="D158" s="22"/>
      <c r="E158" s="44">
        <v>1</v>
      </c>
      <c r="F158" s="45"/>
      <c r="G158" s="45">
        <f t="shared" si="6"/>
        <v>0</v>
      </c>
      <c r="H158" s="22"/>
      <c r="I158" s="45"/>
    </row>
    <row r="159" spans="1:9" x14ac:dyDescent="0.35">
      <c r="A159" s="54"/>
      <c r="B159" s="42" t="s">
        <v>77</v>
      </c>
      <c r="C159" s="43"/>
      <c r="D159" s="22"/>
      <c r="E159" s="44"/>
      <c r="F159" s="45"/>
      <c r="G159" s="45">
        <f t="shared" si="6"/>
        <v>0</v>
      </c>
      <c r="H159" s="22"/>
      <c r="I159" s="45"/>
    </row>
    <row r="160" spans="1:9" x14ac:dyDescent="0.35">
      <c r="A160" s="54"/>
      <c r="B160" s="65" t="s">
        <v>65</v>
      </c>
      <c r="C160" s="43"/>
      <c r="D160" s="22"/>
      <c r="E160" s="44"/>
      <c r="F160" s="45"/>
      <c r="G160" s="45">
        <f t="shared" si="6"/>
        <v>0</v>
      </c>
      <c r="H160" s="22"/>
      <c r="I160" s="45"/>
    </row>
    <row r="161" spans="1:9" x14ac:dyDescent="0.35">
      <c r="A161" s="54"/>
      <c r="B161" s="65" t="s">
        <v>76</v>
      </c>
      <c r="C161" s="43" t="s">
        <v>32</v>
      </c>
      <c r="D161" s="22"/>
      <c r="E161" s="44">
        <v>1</v>
      </c>
      <c r="F161" s="45"/>
      <c r="G161" s="45">
        <f t="shared" si="6"/>
        <v>0</v>
      </c>
      <c r="H161" s="22"/>
      <c r="I161" s="45"/>
    </row>
    <row r="162" spans="1:9" x14ac:dyDescent="0.35">
      <c r="A162" s="54"/>
      <c r="B162" s="42"/>
      <c r="C162" s="43"/>
      <c r="D162" s="22"/>
      <c r="E162" s="44"/>
      <c r="F162" s="45"/>
      <c r="G162" s="45">
        <f t="shared" si="6"/>
        <v>0</v>
      </c>
      <c r="H162" s="22"/>
      <c r="I162" s="45"/>
    </row>
    <row r="163" spans="1:9" x14ac:dyDescent="0.35">
      <c r="A163" s="54" t="s">
        <v>182</v>
      </c>
      <c r="B163" s="62" t="s">
        <v>79</v>
      </c>
      <c r="C163" s="43"/>
      <c r="D163" s="22"/>
      <c r="E163" s="44"/>
      <c r="F163" s="45"/>
      <c r="G163" s="45">
        <f t="shared" si="6"/>
        <v>0</v>
      </c>
      <c r="H163" s="22"/>
      <c r="I163" s="45"/>
    </row>
    <row r="164" spans="1:9" x14ac:dyDescent="0.35">
      <c r="A164" s="54"/>
      <c r="B164" s="64" t="s">
        <v>311</v>
      </c>
      <c r="C164" s="43"/>
      <c r="D164" s="22"/>
      <c r="E164" s="44"/>
      <c r="F164" s="45"/>
      <c r="G164" s="45">
        <f t="shared" si="6"/>
        <v>0</v>
      </c>
      <c r="H164" s="22"/>
      <c r="I164" s="45"/>
    </row>
    <row r="165" spans="1:9" x14ac:dyDescent="0.35">
      <c r="A165" s="54"/>
      <c r="B165" s="42" t="s">
        <v>80</v>
      </c>
      <c r="C165" s="43" t="s">
        <v>32</v>
      </c>
      <c r="D165" s="22"/>
      <c r="E165" s="44">
        <v>1</v>
      </c>
      <c r="F165" s="45"/>
      <c r="G165" s="45">
        <f t="shared" si="6"/>
        <v>0</v>
      </c>
      <c r="H165" s="22"/>
      <c r="I165" s="45"/>
    </row>
    <row r="166" spans="1:9" x14ac:dyDescent="0.35">
      <c r="A166" s="54"/>
      <c r="B166" s="42" t="s">
        <v>81</v>
      </c>
      <c r="C166" s="43" t="s">
        <v>69</v>
      </c>
      <c r="D166" s="22"/>
      <c r="E166" s="44">
        <v>1</v>
      </c>
      <c r="F166" s="45"/>
      <c r="G166" s="45">
        <f t="shared" si="6"/>
        <v>0</v>
      </c>
      <c r="H166" s="22"/>
      <c r="I166" s="45"/>
    </row>
    <row r="167" spans="1:9" x14ac:dyDescent="0.35">
      <c r="A167" s="54"/>
      <c r="B167" s="42" t="s">
        <v>82</v>
      </c>
      <c r="C167" s="43" t="s">
        <v>69</v>
      </c>
      <c r="D167" s="22"/>
      <c r="E167" s="44">
        <v>1</v>
      </c>
      <c r="F167" s="45"/>
      <c r="G167" s="45">
        <f t="shared" si="6"/>
        <v>0</v>
      </c>
      <c r="H167" s="22"/>
      <c r="I167" s="45"/>
    </row>
    <row r="168" spans="1:9" x14ac:dyDescent="0.35">
      <c r="A168" s="54"/>
      <c r="B168" s="42" t="s">
        <v>72</v>
      </c>
      <c r="C168" s="43" t="s">
        <v>69</v>
      </c>
      <c r="D168" s="22"/>
      <c r="E168" s="44">
        <v>1</v>
      </c>
      <c r="F168" s="45"/>
      <c r="G168" s="45">
        <f t="shared" si="6"/>
        <v>0</v>
      </c>
      <c r="H168" s="22"/>
      <c r="I168" s="45"/>
    </row>
    <row r="169" spans="1:9" x14ac:dyDescent="0.35">
      <c r="A169" s="54"/>
      <c r="B169" s="42" t="s">
        <v>83</v>
      </c>
      <c r="C169" s="43" t="s">
        <v>32</v>
      </c>
      <c r="D169" s="22"/>
      <c r="E169" s="44">
        <v>1</v>
      </c>
      <c r="F169" s="45"/>
      <c r="G169" s="45">
        <f t="shared" si="6"/>
        <v>0</v>
      </c>
      <c r="H169" s="22"/>
      <c r="I169" s="45"/>
    </row>
    <row r="170" spans="1:9" ht="14.5" customHeight="1" x14ac:dyDescent="0.35">
      <c r="A170" s="54"/>
      <c r="B170" s="42" t="s">
        <v>84</v>
      </c>
      <c r="C170" s="43" t="s">
        <v>69</v>
      </c>
      <c r="D170" s="22"/>
      <c r="E170" s="44">
        <v>1</v>
      </c>
      <c r="F170" s="45"/>
      <c r="G170" s="45">
        <f t="shared" si="6"/>
        <v>0</v>
      </c>
      <c r="H170" s="22"/>
      <c r="I170" s="45"/>
    </row>
    <row r="171" spans="1:9" x14ac:dyDescent="0.35">
      <c r="A171" s="54"/>
      <c r="B171" s="42" t="s">
        <v>85</v>
      </c>
      <c r="C171" s="43" t="s">
        <v>32</v>
      </c>
      <c r="D171" s="22"/>
      <c r="E171" s="44">
        <v>1</v>
      </c>
      <c r="F171" s="45"/>
      <c r="G171" s="45">
        <f t="shared" si="6"/>
        <v>0</v>
      </c>
      <c r="H171" s="22"/>
      <c r="I171" s="45"/>
    </row>
    <row r="172" spans="1:9" x14ac:dyDescent="0.35">
      <c r="A172" s="54"/>
      <c r="B172" s="42"/>
      <c r="C172" s="43"/>
      <c r="D172" s="22"/>
      <c r="E172" s="44"/>
      <c r="F172" s="45"/>
      <c r="G172" s="45">
        <f t="shared" si="6"/>
        <v>0</v>
      </c>
      <c r="H172" s="22"/>
      <c r="I172" s="45"/>
    </row>
    <row r="173" spans="1:9" x14ac:dyDescent="0.35">
      <c r="A173" s="54" t="s">
        <v>191</v>
      </c>
      <c r="B173" s="62" t="s">
        <v>86</v>
      </c>
      <c r="C173" s="43"/>
      <c r="D173" s="22"/>
      <c r="E173" s="44"/>
      <c r="F173" s="45"/>
      <c r="G173" s="45">
        <f t="shared" si="6"/>
        <v>0</v>
      </c>
      <c r="H173" s="22"/>
      <c r="I173" s="45"/>
    </row>
    <row r="174" spans="1:9" x14ac:dyDescent="0.35">
      <c r="A174" s="54"/>
      <c r="B174" s="42" t="s">
        <v>87</v>
      </c>
      <c r="C174" s="43" t="s">
        <v>32</v>
      </c>
      <c r="D174" s="22"/>
      <c r="E174" s="44">
        <v>1</v>
      </c>
      <c r="F174" s="45"/>
      <c r="G174" s="45">
        <f t="shared" si="6"/>
        <v>0</v>
      </c>
      <c r="H174" s="22"/>
      <c r="I174" s="45"/>
    </row>
    <row r="175" spans="1:9" x14ac:dyDescent="0.35">
      <c r="A175" s="54"/>
      <c r="B175" s="42"/>
      <c r="C175" s="43"/>
      <c r="D175" s="22"/>
      <c r="E175" s="44"/>
      <c r="F175" s="45"/>
      <c r="G175" s="45">
        <f t="shared" si="6"/>
        <v>0</v>
      </c>
      <c r="H175" s="22"/>
      <c r="I175" s="45"/>
    </row>
    <row r="176" spans="1:9" x14ac:dyDescent="0.35">
      <c r="A176" s="54" t="s">
        <v>190</v>
      </c>
      <c r="B176" s="62" t="s">
        <v>348</v>
      </c>
      <c r="C176" s="43"/>
      <c r="D176" s="22"/>
      <c r="E176" s="44"/>
      <c r="F176" s="45"/>
      <c r="G176" s="45">
        <f t="shared" si="6"/>
        <v>0</v>
      </c>
      <c r="H176" s="22"/>
      <c r="I176" s="45"/>
    </row>
    <row r="177" spans="1:9" ht="26" x14ac:dyDescent="0.35">
      <c r="A177" s="54"/>
      <c r="B177" s="42" t="s">
        <v>88</v>
      </c>
      <c r="C177" s="43" t="s">
        <v>32</v>
      </c>
      <c r="D177" s="22"/>
      <c r="E177" s="44">
        <v>1</v>
      </c>
      <c r="F177" s="45"/>
      <c r="G177" s="45">
        <f t="shared" si="6"/>
        <v>0</v>
      </c>
      <c r="H177" s="22"/>
      <c r="I177" s="45"/>
    </row>
    <row r="178" spans="1:9" x14ac:dyDescent="0.35">
      <c r="A178" s="54"/>
      <c r="B178" s="42"/>
      <c r="C178" s="43"/>
      <c r="D178" s="22"/>
      <c r="E178" s="44"/>
      <c r="F178" s="45"/>
      <c r="G178" s="45">
        <f t="shared" si="6"/>
        <v>0</v>
      </c>
      <c r="H178" s="22"/>
      <c r="I178" s="45"/>
    </row>
    <row r="179" spans="1:9" x14ac:dyDescent="0.35">
      <c r="A179" s="54" t="s">
        <v>328</v>
      </c>
      <c r="B179" s="62" t="s">
        <v>89</v>
      </c>
      <c r="C179" s="43"/>
      <c r="D179" s="22"/>
      <c r="E179" s="44"/>
      <c r="F179" s="45"/>
      <c r="G179" s="45">
        <f t="shared" si="6"/>
        <v>0</v>
      </c>
      <c r="H179" s="22"/>
      <c r="I179" s="45"/>
    </row>
    <row r="180" spans="1:9" x14ac:dyDescent="0.35">
      <c r="A180" s="54"/>
      <c r="B180" s="64" t="s">
        <v>488</v>
      </c>
      <c r="C180" s="43"/>
      <c r="D180" s="22"/>
      <c r="E180" s="44"/>
      <c r="F180" s="45"/>
      <c r="G180" s="45">
        <f t="shared" si="6"/>
        <v>0</v>
      </c>
      <c r="H180" s="22"/>
      <c r="I180" s="45"/>
    </row>
    <row r="181" spans="1:9" x14ac:dyDescent="0.35">
      <c r="A181" s="54"/>
      <c r="B181" s="42" t="s">
        <v>95</v>
      </c>
      <c r="C181" s="43"/>
      <c r="D181" s="22"/>
      <c r="E181" s="44"/>
      <c r="F181" s="45"/>
      <c r="G181" s="45">
        <f t="shared" si="6"/>
        <v>0</v>
      </c>
      <c r="H181" s="22"/>
      <c r="I181" s="45"/>
    </row>
    <row r="182" spans="1:9" x14ac:dyDescent="0.35">
      <c r="A182" s="54"/>
      <c r="B182" s="65" t="s">
        <v>65</v>
      </c>
      <c r="C182" s="43"/>
      <c r="D182" s="22"/>
      <c r="E182" s="44"/>
      <c r="F182" s="45"/>
      <c r="G182" s="45">
        <f t="shared" si="6"/>
        <v>0</v>
      </c>
      <c r="H182" s="22"/>
      <c r="I182" s="45"/>
    </row>
    <row r="183" spans="1:9" x14ac:dyDescent="0.35">
      <c r="A183" s="54"/>
      <c r="B183" s="65" t="s">
        <v>66</v>
      </c>
      <c r="C183" s="43"/>
      <c r="D183" s="22"/>
      <c r="E183" s="44"/>
      <c r="F183" s="45"/>
      <c r="G183" s="45">
        <f t="shared" si="6"/>
        <v>0</v>
      </c>
      <c r="H183" s="22"/>
      <c r="I183" s="45"/>
    </row>
    <row r="184" spans="1:9" x14ac:dyDescent="0.35">
      <c r="A184" s="54"/>
      <c r="B184" s="65" t="s">
        <v>96</v>
      </c>
      <c r="C184" s="43" t="s">
        <v>69</v>
      </c>
      <c r="D184" s="22"/>
      <c r="E184" s="44">
        <v>1</v>
      </c>
      <c r="F184" s="45"/>
      <c r="G184" s="45">
        <f t="shared" si="6"/>
        <v>0</v>
      </c>
      <c r="H184" s="22"/>
      <c r="I184" s="45"/>
    </row>
    <row r="185" spans="1:9" x14ac:dyDescent="0.35">
      <c r="A185" s="54"/>
      <c r="B185" s="42" t="s">
        <v>97</v>
      </c>
      <c r="C185" s="43" t="s">
        <v>32</v>
      </c>
      <c r="D185" s="22"/>
      <c r="E185" s="44">
        <v>1</v>
      </c>
      <c r="F185" s="45"/>
      <c r="G185" s="45">
        <f t="shared" si="6"/>
        <v>0</v>
      </c>
      <c r="H185" s="22"/>
      <c r="I185" s="45"/>
    </row>
    <row r="186" spans="1:9" x14ac:dyDescent="0.35">
      <c r="A186" s="54"/>
      <c r="B186" s="42" t="s">
        <v>102</v>
      </c>
      <c r="C186" s="43" t="s">
        <v>32</v>
      </c>
      <c r="D186" s="22"/>
      <c r="E186" s="44">
        <v>1</v>
      </c>
      <c r="F186" s="45"/>
      <c r="G186" s="45">
        <f t="shared" si="6"/>
        <v>0</v>
      </c>
      <c r="H186" s="22"/>
      <c r="I186" s="45"/>
    </row>
    <row r="187" spans="1:9" x14ac:dyDescent="0.35">
      <c r="A187" s="54"/>
      <c r="B187" s="42" t="s">
        <v>103</v>
      </c>
      <c r="C187" s="43" t="s">
        <v>32</v>
      </c>
      <c r="D187" s="22"/>
      <c r="E187" s="44">
        <v>1</v>
      </c>
      <c r="F187" s="45"/>
      <c r="G187" s="45">
        <f t="shared" si="6"/>
        <v>0</v>
      </c>
      <c r="H187" s="22"/>
      <c r="I187" s="45"/>
    </row>
    <row r="188" spans="1:9" x14ac:dyDescent="0.35">
      <c r="A188" s="54"/>
      <c r="B188" s="42" t="s">
        <v>92</v>
      </c>
      <c r="C188" s="43" t="s">
        <v>69</v>
      </c>
      <c r="D188" s="22"/>
      <c r="E188" s="44">
        <v>2</v>
      </c>
      <c r="F188" s="45"/>
      <c r="G188" s="45">
        <f t="shared" si="6"/>
        <v>0</v>
      </c>
      <c r="H188" s="22"/>
      <c r="I188" s="45"/>
    </row>
    <row r="189" spans="1:9" ht="14.5" customHeight="1" x14ac:dyDescent="0.35">
      <c r="A189" s="54"/>
      <c r="B189" s="42" t="s">
        <v>104</v>
      </c>
      <c r="C189" s="43" t="s">
        <v>69</v>
      </c>
      <c r="D189" s="22"/>
      <c r="E189" s="44">
        <v>1</v>
      </c>
      <c r="F189" s="45"/>
      <c r="G189" s="45">
        <f t="shared" si="6"/>
        <v>0</v>
      </c>
      <c r="H189" s="22"/>
      <c r="I189" s="45"/>
    </row>
    <row r="190" spans="1:9" x14ac:dyDescent="0.35">
      <c r="A190" s="54"/>
      <c r="B190" s="42" t="s">
        <v>91</v>
      </c>
      <c r="C190" s="43" t="s">
        <v>69</v>
      </c>
      <c r="D190" s="22"/>
      <c r="E190" s="44">
        <v>1</v>
      </c>
      <c r="F190" s="45"/>
      <c r="G190" s="45">
        <f t="shared" si="6"/>
        <v>0</v>
      </c>
      <c r="H190" s="22"/>
      <c r="I190" s="45"/>
    </row>
    <row r="191" spans="1:9" x14ac:dyDescent="0.35">
      <c r="A191" s="54"/>
      <c r="B191" s="42" t="s">
        <v>98</v>
      </c>
      <c r="C191" s="43" t="s">
        <v>69</v>
      </c>
      <c r="D191" s="22"/>
      <c r="E191" s="44">
        <v>1</v>
      </c>
      <c r="F191" s="45"/>
      <c r="G191" s="45">
        <f t="shared" si="6"/>
        <v>0</v>
      </c>
      <c r="H191" s="22"/>
      <c r="I191" s="45"/>
    </row>
    <row r="192" spans="1:9" x14ac:dyDescent="0.35">
      <c r="A192" s="54"/>
      <c r="B192" s="42" t="s">
        <v>105</v>
      </c>
      <c r="C192" s="43" t="s">
        <v>69</v>
      </c>
      <c r="D192" s="22"/>
      <c r="E192" s="44">
        <v>2</v>
      </c>
      <c r="F192" s="45"/>
      <c r="G192" s="45">
        <f t="shared" si="6"/>
        <v>0</v>
      </c>
      <c r="H192" s="22"/>
      <c r="I192" s="45"/>
    </row>
    <row r="193" spans="1:9" x14ac:dyDescent="0.35">
      <c r="A193" s="54"/>
      <c r="B193" s="42" t="s">
        <v>93</v>
      </c>
      <c r="C193" s="43" t="s">
        <v>69</v>
      </c>
      <c r="D193" s="22"/>
      <c r="E193" s="44">
        <v>2</v>
      </c>
      <c r="F193" s="45"/>
      <c r="G193" s="45">
        <f t="shared" si="6"/>
        <v>0</v>
      </c>
      <c r="H193" s="22"/>
      <c r="I193" s="45"/>
    </row>
    <row r="194" spans="1:9" x14ac:dyDescent="0.35">
      <c r="A194" s="54"/>
      <c r="B194" s="42" t="s">
        <v>106</v>
      </c>
      <c r="C194" s="43" t="s">
        <v>69</v>
      </c>
      <c r="D194" s="22"/>
      <c r="E194" s="44">
        <v>1</v>
      </c>
      <c r="F194" s="45"/>
      <c r="G194" s="45">
        <f t="shared" si="6"/>
        <v>0</v>
      </c>
      <c r="H194" s="22"/>
      <c r="I194" s="45"/>
    </row>
    <row r="195" spans="1:9" x14ac:dyDescent="0.35">
      <c r="A195" s="54"/>
      <c r="B195" s="42" t="s">
        <v>107</v>
      </c>
      <c r="C195" s="43" t="s">
        <v>69</v>
      </c>
      <c r="D195" s="22"/>
      <c r="E195" s="44">
        <v>1</v>
      </c>
      <c r="F195" s="45"/>
      <c r="G195" s="45">
        <f t="shared" si="6"/>
        <v>0</v>
      </c>
      <c r="H195" s="22"/>
      <c r="I195" s="45"/>
    </row>
    <row r="196" spans="1:9" x14ac:dyDescent="0.35">
      <c r="A196" s="54"/>
      <c r="B196" s="42" t="s">
        <v>94</v>
      </c>
      <c r="C196" s="43" t="s">
        <v>32</v>
      </c>
      <c r="D196" s="22"/>
      <c r="E196" s="44">
        <v>1</v>
      </c>
      <c r="F196" s="45"/>
      <c r="G196" s="45">
        <f t="shared" si="6"/>
        <v>0</v>
      </c>
      <c r="H196" s="22"/>
      <c r="I196" s="45"/>
    </row>
    <row r="197" spans="1:9" x14ac:dyDescent="0.35">
      <c r="A197" s="54"/>
      <c r="B197" s="63"/>
      <c r="C197" s="43"/>
      <c r="D197" s="22"/>
      <c r="E197" s="44"/>
      <c r="F197" s="45"/>
      <c r="G197" s="45">
        <f t="shared" si="6"/>
        <v>0</v>
      </c>
      <c r="H197" s="22"/>
      <c r="I197" s="45"/>
    </row>
    <row r="198" spans="1:9" x14ac:dyDescent="0.35">
      <c r="A198" s="54" t="s">
        <v>323</v>
      </c>
      <c r="B198" s="62" t="s">
        <v>108</v>
      </c>
      <c r="C198" s="43"/>
      <c r="D198" s="22"/>
      <c r="E198" s="44"/>
      <c r="F198" s="45"/>
      <c r="G198" s="45">
        <f t="shared" si="6"/>
        <v>0</v>
      </c>
      <c r="H198" s="22"/>
      <c r="I198" s="45"/>
    </row>
    <row r="199" spans="1:9" x14ac:dyDescent="0.35">
      <c r="A199" s="54"/>
      <c r="B199" s="42" t="s">
        <v>109</v>
      </c>
      <c r="C199" s="43"/>
      <c r="D199" s="22"/>
      <c r="E199" s="44"/>
      <c r="F199" s="45"/>
      <c r="G199" s="45">
        <f t="shared" si="6"/>
        <v>0</v>
      </c>
      <c r="H199" s="22"/>
      <c r="I199" s="45"/>
    </row>
    <row r="200" spans="1:9" x14ac:dyDescent="0.35">
      <c r="A200" s="54"/>
      <c r="B200" s="65" t="s">
        <v>65</v>
      </c>
      <c r="C200" s="43"/>
      <c r="D200" s="22"/>
      <c r="E200" s="44"/>
      <c r="F200" s="45"/>
      <c r="G200" s="45">
        <f t="shared" si="6"/>
        <v>0</v>
      </c>
      <c r="H200" s="22"/>
      <c r="I200" s="45"/>
    </row>
    <row r="201" spans="1:9" x14ac:dyDescent="0.35">
      <c r="A201" s="54"/>
      <c r="B201" s="65" t="s">
        <v>66</v>
      </c>
      <c r="C201" s="43"/>
      <c r="D201" s="22"/>
      <c r="E201" s="44"/>
      <c r="F201" s="45"/>
      <c r="G201" s="45">
        <f t="shared" ref="G201:G219" si="7">E201*F201</f>
        <v>0</v>
      </c>
      <c r="H201" s="22"/>
      <c r="I201" s="45"/>
    </row>
    <row r="202" spans="1:9" ht="26" x14ac:dyDescent="0.35">
      <c r="A202" s="54"/>
      <c r="B202" s="42" t="s">
        <v>312</v>
      </c>
      <c r="C202" s="43" t="s">
        <v>32</v>
      </c>
      <c r="D202" s="22"/>
      <c r="E202" s="44">
        <v>1</v>
      </c>
      <c r="F202" s="45"/>
      <c r="G202" s="45">
        <f t="shared" si="7"/>
        <v>0</v>
      </c>
      <c r="H202" s="22"/>
      <c r="I202" s="45"/>
    </row>
    <row r="203" spans="1:9" x14ac:dyDescent="0.35">
      <c r="A203" s="54"/>
      <c r="B203" s="42"/>
      <c r="C203" s="43"/>
      <c r="D203" s="22"/>
      <c r="E203" s="44"/>
      <c r="F203" s="45"/>
      <c r="G203" s="45">
        <f t="shared" si="7"/>
        <v>0</v>
      </c>
      <c r="H203" s="22"/>
      <c r="I203" s="45"/>
    </row>
    <row r="204" spans="1:9" x14ac:dyDescent="0.35">
      <c r="A204" s="54" t="s">
        <v>324</v>
      </c>
      <c r="B204" s="62" t="s">
        <v>115</v>
      </c>
      <c r="C204" s="43"/>
      <c r="D204" s="22"/>
      <c r="E204" s="44"/>
      <c r="F204" s="45"/>
      <c r="G204" s="45">
        <f t="shared" si="7"/>
        <v>0</v>
      </c>
      <c r="H204" s="22"/>
      <c r="I204" s="45"/>
    </row>
    <row r="205" spans="1:9" x14ac:dyDescent="0.35">
      <c r="A205" s="54"/>
      <c r="B205" s="42" t="s">
        <v>110</v>
      </c>
      <c r="C205" s="43" t="s">
        <v>32</v>
      </c>
      <c r="D205" s="22"/>
      <c r="E205" s="44">
        <v>1</v>
      </c>
      <c r="F205" s="45"/>
      <c r="G205" s="45">
        <f t="shared" si="7"/>
        <v>0</v>
      </c>
      <c r="H205" s="22"/>
      <c r="I205" s="45"/>
    </row>
    <row r="206" spans="1:9" ht="26" x14ac:dyDescent="0.35">
      <c r="A206" s="54"/>
      <c r="B206" s="42" t="s">
        <v>111</v>
      </c>
      <c r="C206" s="43" t="s">
        <v>32</v>
      </c>
      <c r="D206" s="22"/>
      <c r="E206" s="44">
        <v>1</v>
      </c>
      <c r="F206" s="45"/>
      <c r="G206" s="45">
        <f t="shared" si="7"/>
        <v>0</v>
      </c>
      <c r="H206" s="22"/>
      <c r="I206" s="45"/>
    </row>
    <row r="207" spans="1:9" x14ac:dyDescent="0.35">
      <c r="A207" s="54"/>
      <c r="B207" s="42" t="s">
        <v>112</v>
      </c>
      <c r="C207" s="43" t="s">
        <v>32</v>
      </c>
      <c r="D207" s="22"/>
      <c r="E207" s="44">
        <v>1</v>
      </c>
      <c r="F207" s="45"/>
      <c r="G207" s="45">
        <f t="shared" si="7"/>
        <v>0</v>
      </c>
      <c r="H207" s="22"/>
      <c r="I207" s="45"/>
    </row>
    <row r="208" spans="1:9" x14ac:dyDescent="0.35">
      <c r="A208" s="54"/>
      <c r="B208" s="42" t="s">
        <v>113</v>
      </c>
      <c r="C208" s="43" t="s">
        <v>32</v>
      </c>
      <c r="D208" s="22"/>
      <c r="E208" s="44">
        <v>1</v>
      </c>
      <c r="F208" s="45"/>
      <c r="G208" s="45">
        <f t="shared" si="7"/>
        <v>0</v>
      </c>
      <c r="H208" s="22"/>
      <c r="I208" s="45"/>
    </row>
    <row r="209" spans="1:9" x14ac:dyDescent="0.35">
      <c r="A209" s="54"/>
      <c r="B209" s="42" t="s">
        <v>114</v>
      </c>
      <c r="C209" s="43" t="s">
        <v>32</v>
      </c>
      <c r="D209" s="22"/>
      <c r="E209" s="44">
        <v>1</v>
      </c>
      <c r="F209" s="45"/>
      <c r="G209" s="45">
        <f t="shared" si="7"/>
        <v>0</v>
      </c>
      <c r="H209" s="22"/>
      <c r="I209" s="45"/>
    </row>
    <row r="210" spans="1:9" x14ac:dyDescent="0.35">
      <c r="A210" s="54"/>
      <c r="B210" s="42"/>
      <c r="C210" s="43"/>
      <c r="D210" s="22"/>
      <c r="E210" s="44"/>
      <c r="F210" s="45"/>
      <c r="G210" s="45">
        <f t="shared" si="7"/>
        <v>0</v>
      </c>
      <c r="H210" s="22"/>
      <c r="I210" s="45"/>
    </row>
    <row r="211" spans="1:9" x14ac:dyDescent="0.35">
      <c r="A211" s="54" t="s">
        <v>325</v>
      </c>
      <c r="B211" s="62" t="s">
        <v>116</v>
      </c>
      <c r="C211" s="43" t="s">
        <v>55</v>
      </c>
      <c r="D211" s="22"/>
      <c r="E211" s="44"/>
      <c r="F211" s="45"/>
      <c r="G211" s="45">
        <f t="shared" si="7"/>
        <v>0</v>
      </c>
      <c r="H211" s="22"/>
      <c r="I211" s="45"/>
    </row>
    <row r="212" spans="1:9" x14ac:dyDescent="0.35">
      <c r="A212" s="54"/>
      <c r="B212" s="42"/>
      <c r="C212" s="43"/>
      <c r="D212" s="22"/>
      <c r="E212" s="44"/>
      <c r="F212" s="45"/>
      <c r="G212" s="45">
        <f t="shared" si="7"/>
        <v>0</v>
      </c>
      <c r="H212" s="22"/>
      <c r="I212" s="45"/>
    </row>
    <row r="213" spans="1:9" x14ac:dyDescent="0.35">
      <c r="A213" s="54" t="s">
        <v>326</v>
      </c>
      <c r="B213" s="62" t="s">
        <v>118</v>
      </c>
      <c r="C213" s="43"/>
      <c r="D213" s="22"/>
      <c r="E213" s="44"/>
      <c r="F213" s="45"/>
      <c r="G213" s="45">
        <f t="shared" si="7"/>
        <v>0</v>
      </c>
      <c r="H213" s="22"/>
      <c r="I213" s="45"/>
    </row>
    <row r="214" spans="1:9" x14ac:dyDescent="0.35">
      <c r="A214" s="54"/>
      <c r="B214" s="42" t="s">
        <v>119</v>
      </c>
      <c r="C214" s="43" t="s">
        <v>32</v>
      </c>
      <c r="D214" s="22"/>
      <c r="E214" s="44">
        <v>1</v>
      </c>
      <c r="F214" s="45"/>
      <c r="G214" s="45">
        <f t="shared" si="7"/>
        <v>0</v>
      </c>
      <c r="H214" s="22"/>
      <c r="I214" s="45"/>
    </row>
    <row r="215" spans="1:9" x14ac:dyDescent="0.35">
      <c r="A215" s="54"/>
      <c r="B215" s="42" t="s">
        <v>120</v>
      </c>
      <c r="C215" s="43" t="s">
        <v>32</v>
      </c>
      <c r="D215" s="22"/>
      <c r="E215" s="44">
        <v>1</v>
      </c>
      <c r="F215" s="45"/>
      <c r="G215" s="45">
        <f t="shared" si="7"/>
        <v>0</v>
      </c>
      <c r="H215" s="22"/>
      <c r="I215" s="45"/>
    </row>
    <row r="216" spans="1:9" x14ac:dyDescent="0.35">
      <c r="A216" s="54"/>
      <c r="B216" s="42"/>
      <c r="C216" s="43"/>
      <c r="D216" s="22"/>
      <c r="E216" s="44"/>
      <c r="F216" s="45"/>
      <c r="G216" s="45">
        <f t="shared" si="7"/>
        <v>0</v>
      </c>
      <c r="H216" s="22"/>
      <c r="I216" s="45"/>
    </row>
    <row r="217" spans="1:9" x14ac:dyDescent="0.35">
      <c r="A217" s="54" t="s">
        <v>327</v>
      </c>
      <c r="B217" s="62" t="s">
        <v>121</v>
      </c>
      <c r="C217" s="43"/>
      <c r="D217" s="22"/>
      <c r="E217" s="44"/>
      <c r="F217" s="45"/>
      <c r="G217" s="45">
        <f t="shared" si="7"/>
        <v>0</v>
      </c>
      <c r="H217" s="22"/>
      <c r="I217" s="45"/>
    </row>
    <row r="218" spans="1:9" x14ac:dyDescent="0.35">
      <c r="A218" s="54"/>
      <c r="B218" s="42" t="s">
        <v>122</v>
      </c>
      <c r="C218" s="43" t="s">
        <v>32</v>
      </c>
      <c r="D218" s="22"/>
      <c r="E218" s="44">
        <v>1</v>
      </c>
      <c r="F218" s="45"/>
      <c r="G218" s="45">
        <f t="shared" si="7"/>
        <v>0</v>
      </c>
      <c r="H218" s="22"/>
      <c r="I218" s="45"/>
    </row>
    <row r="219" spans="1:9" x14ac:dyDescent="0.35">
      <c r="A219" s="55"/>
      <c r="B219" s="46"/>
      <c r="C219" s="47"/>
      <c r="D219" s="48"/>
      <c r="E219" s="49"/>
      <c r="F219" s="50"/>
      <c r="G219" s="45">
        <f t="shared" si="7"/>
        <v>0</v>
      </c>
      <c r="H219" s="48"/>
      <c r="I219" s="45"/>
    </row>
    <row r="220" spans="1:9" x14ac:dyDescent="0.35">
      <c r="A220" s="19" t="s">
        <v>329</v>
      </c>
      <c r="B220" s="18" t="s">
        <v>124</v>
      </c>
      <c r="C220" s="19"/>
      <c r="D220" s="20"/>
      <c r="E220" s="19"/>
      <c r="F220" s="19"/>
      <c r="G220" s="19"/>
      <c r="H220" s="20"/>
      <c r="I220" s="148">
        <f>SUM(G221:G291)</f>
        <v>0</v>
      </c>
    </row>
    <row r="221" spans="1:9" x14ac:dyDescent="0.35">
      <c r="A221" s="55"/>
      <c r="B221" s="46"/>
      <c r="C221" s="47"/>
      <c r="D221" s="48"/>
      <c r="E221" s="49"/>
      <c r="F221" s="50"/>
      <c r="G221" s="45">
        <f t="shared" ref="G221:G291" si="8">E221*F221</f>
        <v>0</v>
      </c>
      <c r="H221" s="48"/>
      <c r="I221" s="45"/>
    </row>
    <row r="222" spans="1:9" x14ac:dyDescent="0.35">
      <c r="A222" s="54" t="s">
        <v>193</v>
      </c>
      <c r="B222" s="62" t="s">
        <v>62</v>
      </c>
      <c r="C222" s="43" t="s">
        <v>55</v>
      </c>
      <c r="D222" s="51"/>
      <c r="E222" s="52"/>
      <c r="F222" s="45"/>
      <c r="G222" s="45">
        <f t="shared" si="8"/>
        <v>0</v>
      </c>
      <c r="H222" s="22"/>
      <c r="I222" s="45"/>
    </row>
    <row r="223" spans="1:9" x14ac:dyDescent="0.35">
      <c r="A223" s="54"/>
      <c r="B223" s="62"/>
      <c r="C223" s="43"/>
      <c r="D223" s="51"/>
      <c r="E223" s="52"/>
      <c r="F223" s="45"/>
      <c r="G223" s="45">
        <f t="shared" si="8"/>
        <v>0</v>
      </c>
      <c r="H223" s="22"/>
      <c r="I223" s="45"/>
    </row>
    <row r="224" spans="1:9" x14ac:dyDescent="0.35">
      <c r="A224" s="54" t="s">
        <v>198</v>
      </c>
      <c r="B224" s="62" t="s">
        <v>127</v>
      </c>
      <c r="C224" s="43"/>
      <c r="D224" s="51"/>
      <c r="E224" s="52"/>
      <c r="F224" s="45"/>
      <c r="G224" s="45">
        <f t="shared" si="8"/>
        <v>0</v>
      </c>
      <c r="H224" s="22"/>
      <c r="I224" s="45"/>
    </row>
    <row r="225" spans="1:9" x14ac:dyDescent="0.35">
      <c r="A225" s="54"/>
      <c r="B225" s="46" t="s">
        <v>128</v>
      </c>
      <c r="C225" s="43"/>
      <c r="D225" s="51"/>
      <c r="E225" s="52"/>
      <c r="F225" s="45"/>
      <c r="G225" s="45">
        <f t="shared" si="8"/>
        <v>0</v>
      </c>
      <c r="H225" s="22"/>
      <c r="I225" s="45"/>
    </row>
    <row r="226" spans="1:9" x14ac:dyDescent="0.35">
      <c r="A226" s="54"/>
      <c r="B226" s="66" t="s">
        <v>65</v>
      </c>
      <c r="C226" s="43"/>
      <c r="D226" s="51"/>
      <c r="E226" s="52"/>
      <c r="F226" s="45"/>
      <c r="G226" s="45">
        <f t="shared" si="8"/>
        <v>0</v>
      </c>
      <c r="H226" s="22"/>
      <c r="I226" s="45"/>
    </row>
    <row r="227" spans="1:9" x14ac:dyDescent="0.35">
      <c r="A227" s="54"/>
      <c r="B227" s="66" t="s">
        <v>66</v>
      </c>
      <c r="C227" s="43"/>
      <c r="D227" s="51"/>
      <c r="E227" s="52"/>
      <c r="F227" s="45"/>
      <c r="G227" s="45">
        <f t="shared" si="8"/>
        <v>0</v>
      </c>
      <c r="H227" s="22"/>
      <c r="I227" s="45"/>
    </row>
    <row r="228" spans="1:9" x14ac:dyDescent="0.35">
      <c r="A228" s="54"/>
      <c r="B228" s="66" t="s">
        <v>373</v>
      </c>
      <c r="C228" s="43" t="s">
        <v>69</v>
      </c>
      <c r="D228" s="51"/>
      <c r="E228" s="52"/>
      <c r="F228" s="45"/>
      <c r="G228" s="45">
        <f t="shared" si="8"/>
        <v>0</v>
      </c>
      <c r="H228" s="22"/>
      <c r="I228" s="45"/>
    </row>
    <row r="229" spans="1:9" x14ac:dyDescent="0.35">
      <c r="A229" s="54"/>
      <c r="B229" s="66"/>
      <c r="C229" s="43"/>
      <c r="D229" s="51"/>
      <c r="E229" s="52"/>
      <c r="F229" s="45"/>
      <c r="G229" s="45">
        <f t="shared" si="8"/>
        <v>0</v>
      </c>
      <c r="H229" s="22"/>
      <c r="I229" s="45"/>
    </row>
    <row r="230" spans="1:9" x14ac:dyDescent="0.35">
      <c r="A230" s="54"/>
      <c r="B230" s="46" t="s">
        <v>129</v>
      </c>
      <c r="C230" s="43"/>
      <c r="D230" s="51"/>
      <c r="E230" s="52"/>
      <c r="F230" s="45"/>
      <c r="G230" s="45">
        <f t="shared" si="8"/>
        <v>0</v>
      </c>
      <c r="H230" s="22"/>
      <c r="I230" s="45"/>
    </row>
    <row r="231" spans="1:9" x14ac:dyDescent="0.35">
      <c r="A231" s="54"/>
      <c r="B231" s="66" t="s">
        <v>65</v>
      </c>
      <c r="C231" s="43"/>
      <c r="D231" s="51"/>
      <c r="E231" s="52"/>
      <c r="F231" s="45"/>
      <c r="G231" s="45">
        <f t="shared" si="8"/>
        <v>0</v>
      </c>
      <c r="H231" s="22"/>
      <c r="I231" s="45"/>
    </row>
    <row r="232" spans="1:9" x14ac:dyDescent="0.35">
      <c r="A232" s="54"/>
      <c r="B232" s="66" t="s">
        <v>66</v>
      </c>
      <c r="C232" s="43"/>
      <c r="D232" s="51"/>
      <c r="E232" s="52"/>
      <c r="F232" s="45"/>
      <c r="G232" s="45">
        <f t="shared" si="8"/>
        <v>0</v>
      </c>
      <c r="H232" s="22"/>
      <c r="I232" s="45"/>
    </row>
    <row r="233" spans="1:9" x14ac:dyDescent="0.35">
      <c r="A233" s="54"/>
      <c r="B233" s="66" t="s">
        <v>373</v>
      </c>
      <c r="C233" s="43" t="s">
        <v>69</v>
      </c>
      <c r="D233" s="51"/>
      <c r="E233" s="52"/>
      <c r="F233" s="45"/>
      <c r="G233" s="45">
        <f t="shared" si="8"/>
        <v>0</v>
      </c>
      <c r="H233" s="22"/>
      <c r="I233" s="45"/>
    </row>
    <row r="234" spans="1:9" x14ac:dyDescent="0.35">
      <c r="A234" s="54"/>
      <c r="B234" s="66"/>
      <c r="C234" s="43"/>
      <c r="D234" s="51"/>
      <c r="E234" s="52"/>
      <c r="F234" s="45"/>
      <c r="G234" s="45">
        <f t="shared" si="8"/>
        <v>0</v>
      </c>
      <c r="H234" s="22"/>
      <c r="I234" s="45"/>
    </row>
    <row r="235" spans="1:9" x14ac:dyDescent="0.35">
      <c r="A235" s="54"/>
      <c r="B235" s="46" t="s">
        <v>374</v>
      </c>
      <c r="C235" s="43"/>
      <c r="D235" s="51"/>
      <c r="E235" s="52"/>
      <c r="F235" s="45"/>
      <c r="G235" s="45">
        <f t="shared" si="8"/>
        <v>0</v>
      </c>
      <c r="H235" s="22"/>
      <c r="I235" s="45"/>
    </row>
    <row r="236" spans="1:9" x14ac:dyDescent="0.35">
      <c r="A236" s="54"/>
      <c r="B236" s="66" t="s">
        <v>65</v>
      </c>
      <c r="C236" s="43"/>
      <c r="D236" s="51"/>
      <c r="E236" s="52"/>
      <c r="F236" s="45"/>
      <c r="G236" s="45">
        <f t="shared" si="8"/>
        <v>0</v>
      </c>
      <c r="H236" s="22"/>
      <c r="I236" s="45"/>
    </row>
    <row r="237" spans="1:9" x14ac:dyDescent="0.35">
      <c r="A237" s="54"/>
      <c r="B237" s="66" t="s">
        <v>66</v>
      </c>
      <c r="C237" s="43"/>
      <c r="D237" s="51"/>
      <c r="E237" s="52"/>
      <c r="F237" s="45"/>
      <c r="G237" s="45">
        <f t="shared" si="8"/>
        <v>0</v>
      </c>
      <c r="H237" s="22"/>
      <c r="I237" s="45"/>
    </row>
    <row r="238" spans="1:9" x14ac:dyDescent="0.35">
      <c r="A238" s="54"/>
      <c r="B238" s="66" t="s">
        <v>373</v>
      </c>
      <c r="C238" s="43" t="s">
        <v>69</v>
      </c>
      <c r="D238" s="51"/>
      <c r="E238" s="52"/>
      <c r="F238" s="45"/>
      <c r="G238" s="45">
        <f t="shared" si="8"/>
        <v>0</v>
      </c>
      <c r="H238" s="22"/>
      <c r="I238" s="45"/>
    </row>
    <row r="239" spans="1:9" x14ac:dyDescent="0.35">
      <c r="A239" s="54"/>
      <c r="B239" s="46"/>
      <c r="C239" s="43"/>
      <c r="D239" s="51"/>
      <c r="E239" s="52"/>
      <c r="F239" s="45"/>
      <c r="G239" s="45">
        <f t="shared" si="8"/>
        <v>0</v>
      </c>
      <c r="H239" s="22"/>
      <c r="I239" s="45"/>
    </row>
    <row r="240" spans="1:9" ht="42" customHeight="1" x14ac:dyDescent="0.35">
      <c r="A240" s="54"/>
      <c r="B240" s="46" t="s">
        <v>489</v>
      </c>
      <c r="C240" s="43" t="s">
        <v>69</v>
      </c>
      <c r="D240" s="51"/>
      <c r="E240" s="52"/>
      <c r="F240" s="45"/>
      <c r="G240" s="45">
        <f t="shared" si="8"/>
        <v>0</v>
      </c>
      <c r="H240" s="22"/>
      <c r="I240" s="45"/>
    </row>
    <row r="241" spans="1:9" ht="42.75" customHeight="1" x14ac:dyDescent="0.35">
      <c r="A241" s="54"/>
      <c r="B241" s="46" t="s">
        <v>490</v>
      </c>
      <c r="C241" s="43" t="s">
        <v>69</v>
      </c>
      <c r="D241" s="51"/>
      <c r="E241" s="52"/>
      <c r="F241" s="45"/>
      <c r="G241" s="45">
        <f t="shared" si="8"/>
        <v>0</v>
      </c>
      <c r="H241" s="22"/>
      <c r="I241" s="45"/>
    </row>
    <row r="242" spans="1:9" x14ac:dyDescent="0.35">
      <c r="A242" s="54"/>
      <c r="B242" s="46" t="s">
        <v>130</v>
      </c>
      <c r="C242" s="43" t="s">
        <v>69</v>
      </c>
      <c r="D242" s="51"/>
      <c r="E242" s="52"/>
      <c r="F242" s="45"/>
      <c r="G242" s="45">
        <f t="shared" si="8"/>
        <v>0</v>
      </c>
      <c r="H242" s="22"/>
      <c r="I242" s="45"/>
    </row>
    <row r="243" spans="1:9" x14ac:dyDescent="0.35">
      <c r="A243" s="54"/>
      <c r="B243" s="46" t="s">
        <v>131</v>
      </c>
      <c r="C243" s="43" t="s">
        <v>69</v>
      </c>
      <c r="D243" s="51"/>
      <c r="E243" s="52"/>
      <c r="F243" s="45"/>
      <c r="G243" s="45">
        <f t="shared" si="8"/>
        <v>0</v>
      </c>
      <c r="H243" s="22"/>
      <c r="I243" s="45"/>
    </row>
    <row r="244" spans="1:9" x14ac:dyDescent="0.35">
      <c r="A244" s="54"/>
      <c r="B244" s="46" t="s">
        <v>132</v>
      </c>
      <c r="C244" s="43" t="s">
        <v>69</v>
      </c>
      <c r="D244" s="51"/>
      <c r="E244" s="52"/>
      <c r="F244" s="45"/>
      <c r="G244" s="45">
        <f t="shared" si="8"/>
        <v>0</v>
      </c>
      <c r="H244" s="22"/>
      <c r="I244" s="45"/>
    </row>
    <row r="245" spans="1:9" x14ac:dyDescent="0.35">
      <c r="A245" s="54"/>
      <c r="B245" s="46"/>
      <c r="C245" s="43"/>
      <c r="D245" s="51"/>
      <c r="E245" s="52"/>
      <c r="F245" s="45"/>
      <c r="G245" s="45">
        <f t="shared" si="8"/>
        <v>0</v>
      </c>
      <c r="H245" s="22"/>
      <c r="I245" s="45"/>
    </row>
    <row r="246" spans="1:9" x14ac:dyDescent="0.35">
      <c r="A246" s="54" t="s">
        <v>200</v>
      </c>
      <c r="B246" s="62" t="s">
        <v>375</v>
      </c>
      <c r="C246" s="43"/>
      <c r="D246" s="51"/>
      <c r="E246" s="77"/>
      <c r="F246" s="45"/>
      <c r="G246" s="45">
        <f t="shared" si="8"/>
        <v>0</v>
      </c>
      <c r="H246" s="22"/>
      <c r="I246" s="45"/>
    </row>
    <row r="247" spans="1:9" ht="26" x14ac:dyDescent="0.35">
      <c r="A247" s="54"/>
      <c r="B247" s="42" t="s">
        <v>564</v>
      </c>
      <c r="C247" s="43"/>
      <c r="D247" s="51"/>
      <c r="E247" s="52"/>
      <c r="F247" s="45"/>
      <c r="G247" s="45">
        <f t="shared" si="8"/>
        <v>0</v>
      </c>
      <c r="H247" s="22"/>
      <c r="I247" s="45"/>
    </row>
    <row r="248" spans="1:9" x14ac:dyDescent="0.35">
      <c r="A248" s="54"/>
      <c r="B248" s="65" t="s">
        <v>136</v>
      </c>
      <c r="C248" s="43" t="s">
        <v>135</v>
      </c>
      <c r="D248" s="51"/>
      <c r="E248" s="52"/>
      <c r="F248" s="45"/>
      <c r="G248" s="45">
        <f t="shared" si="8"/>
        <v>0</v>
      </c>
      <c r="H248" s="22"/>
      <c r="I248" s="45"/>
    </row>
    <row r="249" spans="1:9" x14ac:dyDescent="0.35">
      <c r="A249" s="54"/>
      <c r="B249" s="65" t="s">
        <v>137</v>
      </c>
      <c r="C249" s="43" t="s">
        <v>135</v>
      </c>
      <c r="D249" s="51"/>
      <c r="E249" s="52"/>
      <c r="F249" s="45"/>
      <c r="G249" s="45">
        <f t="shared" si="8"/>
        <v>0</v>
      </c>
      <c r="H249" s="22"/>
      <c r="I249" s="45"/>
    </row>
    <row r="250" spans="1:9" x14ac:dyDescent="0.35">
      <c r="A250" s="54"/>
      <c r="B250" s="65" t="s">
        <v>138</v>
      </c>
      <c r="C250" s="43" t="s">
        <v>135</v>
      </c>
      <c r="D250" s="51"/>
      <c r="E250" s="52"/>
      <c r="F250" s="45"/>
      <c r="G250" s="45">
        <f t="shared" si="8"/>
        <v>0</v>
      </c>
      <c r="H250" s="22"/>
      <c r="I250" s="45"/>
    </row>
    <row r="251" spans="1:9" x14ac:dyDescent="0.35">
      <c r="A251" s="54"/>
      <c r="B251" s="65" t="s">
        <v>139</v>
      </c>
      <c r="C251" s="43" t="s">
        <v>135</v>
      </c>
      <c r="D251" s="51"/>
      <c r="E251" s="52"/>
      <c r="F251" s="45"/>
      <c r="G251" s="45">
        <f t="shared" si="8"/>
        <v>0</v>
      </c>
      <c r="H251" s="22"/>
      <c r="I251" s="45"/>
    </row>
    <row r="252" spans="1:9" x14ac:dyDescent="0.35">
      <c r="A252" s="54"/>
      <c r="B252" s="65" t="s">
        <v>140</v>
      </c>
      <c r="C252" s="43" t="s">
        <v>135</v>
      </c>
      <c r="D252" s="51"/>
      <c r="E252" s="52"/>
      <c r="F252" s="45"/>
      <c r="G252" s="45">
        <f t="shared" si="8"/>
        <v>0</v>
      </c>
      <c r="H252" s="22"/>
      <c r="I252" s="45"/>
    </row>
    <row r="253" spans="1:9" x14ac:dyDescent="0.35">
      <c r="A253" s="54"/>
      <c r="B253" s="65" t="s">
        <v>141</v>
      </c>
      <c r="C253" s="43" t="s">
        <v>135</v>
      </c>
      <c r="D253" s="51"/>
      <c r="E253" s="52"/>
      <c r="F253" s="45"/>
      <c r="G253" s="45">
        <f t="shared" si="8"/>
        <v>0</v>
      </c>
      <c r="H253" s="22"/>
      <c r="I253" s="45"/>
    </row>
    <row r="254" spans="1:9" x14ac:dyDescent="0.35">
      <c r="A254" s="54"/>
      <c r="B254" s="65" t="s">
        <v>565</v>
      </c>
      <c r="C254" s="43"/>
      <c r="D254" s="51"/>
      <c r="E254" s="52"/>
      <c r="F254" s="45"/>
      <c r="G254" s="45">
        <f t="shared" si="8"/>
        <v>0</v>
      </c>
      <c r="H254" s="22"/>
      <c r="I254" s="45"/>
    </row>
    <row r="255" spans="1:9" x14ac:dyDescent="0.35">
      <c r="A255" s="54"/>
      <c r="B255" s="65"/>
      <c r="C255" s="43"/>
      <c r="D255" s="51"/>
      <c r="E255" s="52"/>
      <c r="F255" s="45"/>
      <c r="G255" s="45">
        <f t="shared" si="8"/>
        <v>0</v>
      </c>
      <c r="H255" s="22"/>
      <c r="I255" s="45"/>
    </row>
    <row r="256" spans="1:9" ht="39" x14ac:dyDescent="0.35">
      <c r="A256" s="54"/>
      <c r="B256" s="42" t="s">
        <v>491</v>
      </c>
      <c r="C256" s="43"/>
      <c r="D256" s="51"/>
      <c r="E256" s="52"/>
      <c r="F256" s="45"/>
      <c r="G256" s="45">
        <f t="shared" si="8"/>
        <v>0</v>
      </c>
      <c r="H256" s="22"/>
      <c r="I256" s="45"/>
    </row>
    <row r="257" spans="1:9" x14ac:dyDescent="0.35">
      <c r="A257" s="54"/>
      <c r="B257" s="65" t="s">
        <v>142</v>
      </c>
      <c r="C257" s="43" t="s">
        <v>135</v>
      </c>
      <c r="D257" s="51"/>
      <c r="E257" s="52"/>
      <c r="F257" s="45"/>
      <c r="G257" s="45">
        <f t="shared" si="8"/>
        <v>0</v>
      </c>
      <c r="H257" s="22"/>
      <c r="I257" s="45"/>
    </row>
    <row r="258" spans="1:9" x14ac:dyDescent="0.35">
      <c r="A258" s="54"/>
      <c r="B258" s="65" t="s">
        <v>143</v>
      </c>
      <c r="C258" s="43" t="s">
        <v>135</v>
      </c>
      <c r="D258" s="51"/>
      <c r="E258" s="52"/>
      <c r="F258" s="45"/>
      <c r="G258" s="45">
        <f t="shared" si="8"/>
        <v>0</v>
      </c>
      <c r="H258" s="22"/>
      <c r="I258" s="45"/>
    </row>
    <row r="259" spans="1:9" x14ac:dyDescent="0.35">
      <c r="A259" s="54"/>
      <c r="B259" s="65" t="s">
        <v>144</v>
      </c>
      <c r="C259" s="43" t="s">
        <v>135</v>
      </c>
      <c r="D259" s="51"/>
      <c r="E259" s="52"/>
      <c r="F259" s="45"/>
      <c r="G259" s="45">
        <f t="shared" si="8"/>
        <v>0</v>
      </c>
      <c r="H259" s="22"/>
      <c r="I259" s="45"/>
    </row>
    <row r="260" spans="1:9" x14ac:dyDescent="0.35">
      <c r="A260" s="54"/>
      <c r="B260" s="65" t="s">
        <v>145</v>
      </c>
      <c r="C260" s="43" t="s">
        <v>135</v>
      </c>
      <c r="D260" s="51"/>
      <c r="E260" s="52"/>
      <c r="F260" s="45"/>
      <c r="G260" s="45">
        <f t="shared" si="8"/>
        <v>0</v>
      </c>
      <c r="H260" s="22"/>
      <c r="I260" s="45"/>
    </row>
    <row r="261" spans="1:9" x14ac:dyDescent="0.35">
      <c r="A261" s="54"/>
      <c r="B261" s="65" t="s">
        <v>146</v>
      </c>
      <c r="C261" s="43" t="s">
        <v>135</v>
      </c>
      <c r="D261" s="51"/>
      <c r="E261" s="52"/>
      <c r="F261" s="45"/>
      <c r="G261" s="45">
        <f t="shared" si="8"/>
        <v>0</v>
      </c>
      <c r="H261" s="22"/>
      <c r="I261" s="45"/>
    </row>
    <row r="262" spans="1:9" x14ac:dyDescent="0.35">
      <c r="A262" s="54"/>
      <c r="B262" s="65" t="s">
        <v>152</v>
      </c>
      <c r="C262" s="43" t="s">
        <v>135</v>
      </c>
      <c r="D262" s="51"/>
      <c r="E262" s="52"/>
      <c r="F262" s="45"/>
      <c r="G262" s="45">
        <f t="shared" si="8"/>
        <v>0</v>
      </c>
      <c r="H262" s="22"/>
      <c r="I262" s="45"/>
    </row>
    <row r="263" spans="1:9" x14ac:dyDescent="0.35">
      <c r="A263" s="54"/>
      <c r="B263" s="65"/>
      <c r="C263" s="43"/>
      <c r="D263" s="51"/>
      <c r="E263" s="52"/>
      <c r="F263" s="45"/>
      <c r="G263" s="45">
        <f t="shared" si="8"/>
        <v>0</v>
      </c>
      <c r="H263" s="22"/>
      <c r="I263" s="45"/>
    </row>
    <row r="264" spans="1:9" ht="39" x14ac:dyDescent="0.35">
      <c r="A264" s="54"/>
      <c r="B264" s="42" t="s">
        <v>147</v>
      </c>
      <c r="C264" s="43"/>
      <c r="D264" s="51"/>
      <c r="E264" s="52"/>
      <c r="F264" s="45"/>
      <c r="G264" s="45">
        <f t="shared" si="8"/>
        <v>0</v>
      </c>
      <c r="H264" s="22"/>
      <c r="I264" s="45"/>
    </row>
    <row r="265" spans="1:9" x14ac:dyDescent="0.35">
      <c r="A265" s="54"/>
      <c r="B265" s="65" t="s">
        <v>142</v>
      </c>
      <c r="C265" s="43" t="s">
        <v>135</v>
      </c>
      <c r="D265" s="51"/>
      <c r="E265" s="52"/>
      <c r="F265" s="45"/>
      <c r="G265" s="45">
        <f t="shared" si="8"/>
        <v>0</v>
      </c>
      <c r="H265" s="22"/>
      <c r="I265" s="45"/>
    </row>
    <row r="266" spans="1:9" x14ac:dyDescent="0.35">
      <c r="A266" s="54"/>
      <c r="B266" s="65" t="s">
        <v>143</v>
      </c>
      <c r="C266" s="43" t="s">
        <v>135</v>
      </c>
      <c r="D266" s="51"/>
      <c r="E266" s="52"/>
      <c r="F266" s="45"/>
      <c r="G266" s="45">
        <f t="shared" si="8"/>
        <v>0</v>
      </c>
      <c r="H266" s="22"/>
      <c r="I266" s="45"/>
    </row>
    <row r="267" spans="1:9" x14ac:dyDescent="0.35">
      <c r="A267" s="54"/>
      <c r="B267" s="65" t="s">
        <v>144</v>
      </c>
      <c r="C267" s="43" t="s">
        <v>135</v>
      </c>
      <c r="D267" s="51"/>
      <c r="E267" s="52"/>
      <c r="F267" s="45"/>
      <c r="G267" s="45">
        <f t="shared" si="8"/>
        <v>0</v>
      </c>
      <c r="H267" s="22"/>
      <c r="I267" s="45"/>
    </row>
    <row r="268" spans="1:9" x14ac:dyDescent="0.35">
      <c r="A268" s="54"/>
      <c r="B268" s="65" t="s">
        <v>145</v>
      </c>
      <c r="C268" s="43" t="s">
        <v>135</v>
      </c>
      <c r="D268" s="51"/>
      <c r="E268" s="52"/>
      <c r="F268" s="45"/>
      <c r="G268" s="45">
        <f t="shared" si="8"/>
        <v>0</v>
      </c>
      <c r="H268" s="22"/>
      <c r="I268" s="45"/>
    </row>
    <row r="269" spans="1:9" x14ac:dyDescent="0.35">
      <c r="A269" s="54"/>
      <c r="B269" s="65" t="s">
        <v>146</v>
      </c>
      <c r="C269" s="43" t="s">
        <v>135</v>
      </c>
      <c r="D269" s="51"/>
      <c r="E269" s="52"/>
      <c r="F269" s="45"/>
      <c r="G269" s="45">
        <f t="shared" si="8"/>
        <v>0</v>
      </c>
      <c r="H269" s="22"/>
      <c r="I269" s="45"/>
    </row>
    <row r="270" spans="1:9" x14ac:dyDescent="0.35">
      <c r="A270" s="54"/>
      <c r="B270" s="65" t="s">
        <v>152</v>
      </c>
      <c r="C270" s="43" t="s">
        <v>135</v>
      </c>
      <c r="D270" s="51"/>
      <c r="E270" s="52"/>
      <c r="F270" s="45"/>
      <c r="G270" s="45">
        <f t="shared" si="8"/>
        <v>0</v>
      </c>
      <c r="H270" s="22"/>
      <c r="I270" s="45"/>
    </row>
    <row r="271" spans="1:9" x14ac:dyDescent="0.35">
      <c r="A271" s="54"/>
      <c r="B271" s="65"/>
      <c r="C271" s="43"/>
      <c r="D271" s="51"/>
      <c r="E271" s="52"/>
      <c r="F271" s="45"/>
      <c r="G271" s="45">
        <f t="shared" si="8"/>
        <v>0</v>
      </c>
      <c r="H271" s="22"/>
      <c r="I271" s="45"/>
    </row>
    <row r="272" spans="1:9" x14ac:dyDescent="0.35">
      <c r="A272" s="54"/>
      <c r="B272" s="42" t="s">
        <v>148</v>
      </c>
      <c r="C272" s="43" t="s">
        <v>32</v>
      </c>
      <c r="D272" s="51"/>
      <c r="E272" s="52">
        <v>1</v>
      </c>
      <c r="F272" s="45"/>
      <c r="G272" s="45">
        <f t="shared" si="8"/>
        <v>0</v>
      </c>
      <c r="H272" s="22"/>
      <c r="I272" s="45"/>
    </row>
    <row r="273" spans="1:9" x14ac:dyDescent="0.35">
      <c r="A273" s="54"/>
      <c r="B273" s="42" t="s">
        <v>112</v>
      </c>
      <c r="C273" s="43" t="s">
        <v>32</v>
      </c>
      <c r="D273" s="51"/>
      <c r="E273" s="52">
        <v>1</v>
      </c>
      <c r="F273" s="45"/>
      <c r="G273" s="45">
        <f t="shared" si="8"/>
        <v>0</v>
      </c>
      <c r="H273" s="22"/>
      <c r="I273" s="45"/>
    </row>
    <row r="274" spans="1:9" x14ac:dyDescent="0.35">
      <c r="A274" s="54"/>
      <c r="B274" s="42" t="s">
        <v>149</v>
      </c>
      <c r="C274" s="43" t="s">
        <v>32</v>
      </c>
      <c r="D274" s="51"/>
      <c r="E274" s="52">
        <v>1</v>
      </c>
      <c r="F274" s="45"/>
      <c r="G274" s="45">
        <f t="shared" si="8"/>
        <v>0</v>
      </c>
      <c r="H274" s="22"/>
      <c r="I274" s="45"/>
    </row>
    <row r="275" spans="1:9" x14ac:dyDescent="0.35">
      <c r="A275" s="54"/>
      <c r="B275" s="42" t="s">
        <v>150</v>
      </c>
      <c r="C275" s="43" t="s">
        <v>32</v>
      </c>
      <c r="D275" s="51"/>
      <c r="E275" s="52">
        <v>1</v>
      </c>
      <c r="F275" s="45"/>
      <c r="G275" s="45">
        <f t="shared" si="8"/>
        <v>0</v>
      </c>
      <c r="H275" s="22"/>
      <c r="I275" s="45"/>
    </row>
    <row r="276" spans="1:9" x14ac:dyDescent="0.35">
      <c r="A276" s="54"/>
      <c r="B276" s="42" t="s">
        <v>151</v>
      </c>
      <c r="C276" s="43" t="s">
        <v>32</v>
      </c>
      <c r="D276" s="51"/>
      <c r="E276" s="52">
        <v>1</v>
      </c>
      <c r="F276" s="45"/>
      <c r="G276" s="45">
        <f t="shared" si="8"/>
        <v>0</v>
      </c>
      <c r="H276" s="22"/>
      <c r="I276" s="45"/>
    </row>
    <row r="277" spans="1:9" x14ac:dyDescent="0.35">
      <c r="A277" s="54"/>
      <c r="B277" s="42"/>
      <c r="C277" s="43"/>
      <c r="D277" s="51"/>
      <c r="E277" s="52"/>
      <c r="F277" s="45"/>
      <c r="G277" s="45">
        <f t="shared" si="8"/>
        <v>0</v>
      </c>
      <c r="H277" s="22"/>
      <c r="I277" s="45"/>
    </row>
    <row r="278" spans="1:9" x14ac:dyDescent="0.35">
      <c r="A278" s="54" t="s">
        <v>201</v>
      </c>
      <c r="B278" s="62" t="s">
        <v>376</v>
      </c>
      <c r="C278" s="43"/>
      <c r="D278" s="51"/>
      <c r="E278" s="52"/>
      <c r="F278" s="45"/>
      <c r="G278" s="45">
        <f t="shared" si="8"/>
        <v>0</v>
      </c>
      <c r="H278" s="22"/>
      <c r="I278" s="45"/>
    </row>
    <row r="279" spans="1:9" ht="26" x14ac:dyDescent="0.35">
      <c r="A279" s="54"/>
      <c r="B279" s="42" t="s">
        <v>492</v>
      </c>
      <c r="C279" s="43"/>
      <c r="D279" s="51"/>
      <c r="E279" s="52"/>
      <c r="F279" s="45"/>
      <c r="G279" s="45">
        <f t="shared" si="8"/>
        <v>0</v>
      </c>
      <c r="H279" s="22"/>
      <c r="I279" s="45"/>
    </row>
    <row r="280" spans="1:9" x14ac:dyDescent="0.35">
      <c r="A280" s="54"/>
      <c r="B280" s="65" t="s">
        <v>65</v>
      </c>
      <c r="C280" s="43"/>
      <c r="D280" s="51"/>
      <c r="E280" s="52"/>
      <c r="F280" s="45"/>
      <c r="G280" s="45">
        <f t="shared" si="8"/>
        <v>0</v>
      </c>
      <c r="H280" s="22"/>
      <c r="I280" s="45"/>
    </row>
    <row r="281" spans="1:9" x14ac:dyDescent="0.35">
      <c r="A281" s="54"/>
      <c r="B281" s="65" t="s">
        <v>66</v>
      </c>
      <c r="C281" s="43"/>
      <c r="D281" s="51"/>
      <c r="E281" s="52"/>
      <c r="F281" s="45"/>
      <c r="G281" s="45">
        <f t="shared" si="8"/>
        <v>0</v>
      </c>
      <c r="H281" s="22"/>
      <c r="I281" s="45"/>
    </row>
    <row r="282" spans="1:9" x14ac:dyDescent="0.35">
      <c r="A282" s="54"/>
      <c r="B282" s="65" t="s">
        <v>493</v>
      </c>
      <c r="C282" s="43" t="s">
        <v>135</v>
      </c>
      <c r="D282" s="51"/>
      <c r="E282" s="52"/>
      <c r="F282" s="45"/>
      <c r="G282" s="45">
        <f t="shared" si="8"/>
        <v>0</v>
      </c>
      <c r="H282" s="22"/>
      <c r="I282" s="45"/>
    </row>
    <row r="283" spans="1:9" x14ac:dyDescent="0.35">
      <c r="A283" s="54"/>
      <c r="B283" s="65"/>
      <c r="C283" s="43"/>
      <c r="D283" s="51"/>
      <c r="E283" s="52"/>
      <c r="F283" s="45"/>
      <c r="G283" s="45">
        <f t="shared" si="8"/>
        <v>0</v>
      </c>
      <c r="H283" s="22"/>
      <c r="I283" s="45"/>
    </row>
    <row r="284" spans="1:9" x14ac:dyDescent="0.35">
      <c r="A284" s="54"/>
      <c r="B284" s="42" t="s">
        <v>494</v>
      </c>
      <c r="C284" s="43" t="s">
        <v>32</v>
      </c>
      <c r="D284" s="51"/>
      <c r="E284" s="52"/>
      <c r="F284" s="45"/>
      <c r="G284" s="45">
        <f t="shared" si="8"/>
        <v>0</v>
      </c>
      <c r="H284" s="22"/>
      <c r="I284" s="45"/>
    </row>
    <row r="285" spans="1:9" ht="26" x14ac:dyDescent="0.35">
      <c r="A285" s="54"/>
      <c r="B285" s="42" t="s">
        <v>495</v>
      </c>
      <c r="C285" s="43" t="s">
        <v>32</v>
      </c>
      <c r="D285" s="51"/>
      <c r="E285" s="52"/>
      <c r="F285" s="45"/>
      <c r="G285" s="45">
        <f t="shared" si="8"/>
        <v>0</v>
      </c>
      <c r="H285" s="22"/>
      <c r="I285" s="45"/>
    </row>
    <row r="286" spans="1:9" x14ac:dyDescent="0.35">
      <c r="A286" s="54"/>
      <c r="B286" s="42" t="s">
        <v>496</v>
      </c>
      <c r="C286" s="43" t="s">
        <v>32</v>
      </c>
      <c r="D286" s="51"/>
      <c r="E286" s="52"/>
      <c r="F286" s="45"/>
      <c r="G286" s="45">
        <f t="shared" si="8"/>
        <v>0</v>
      </c>
      <c r="H286" s="22"/>
      <c r="I286" s="45"/>
    </row>
    <row r="287" spans="1:9" x14ac:dyDescent="0.35">
      <c r="A287" s="54"/>
      <c r="B287" s="42" t="s">
        <v>424</v>
      </c>
      <c r="C287" s="43" t="s">
        <v>32</v>
      </c>
      <c r="D287" s="51"/>
      <c r="E287" s="52"/>
      <c r="F287" s="45"/>
      <c r="G287" s="45">
        <f t="shared" si="8"/>
        <v>0</v>
      </c>
      <c r="H287" s="22"/>
      <c r="I287" s="45"/>
    </row>
    <row r="288" spans="1:9" x14ac:dyDescent="0.35">
      <c r="A288" s="54"/>
      <c r="B288" s="42" t="s">
        <v>112</v>
      </c>
      <c r="C288" s="43" t="s">
        <v>32</v>
      </c>
      <c r="D288" s="51"/>
      <c r="E288" s="52">
        <v>1</v>
      </c>
      <c r="F288" s="45"/>
      <c r="G288" s="45">
        <f t="shared" si="8"/>
        <v>0</v>
      </c>
      <c r="H288" s="22"/>
      <c r="I288" s="45"/>
    </row>
    <row r="289" spans="1:9" x14ac:dyDescent="0.35">
      <c r="A289" s="54"/>
      <c r="B289" s="42"/>
      <c r="C289" s="43"/>
      <c r="D289" s="51"/>
      <c r="E289" s="52"/>
      <c r="F289" s="45"/>
      <c r="G289" s="45">
        <f t="shared" si="8"/>
        <v>0</v>
      </c>
      <c r="H289" s="22"/>
      <c r="I289" s="45"/>
    </row>
    <row r="290" spans="1:9" x14ac:dyDescent="0.35">
      <c r="A290" s="54" t="s">
        <v>207</v>
      </c>
      <c r="B290" s="62" t="s">
        <v>310</v>
      </c>
      <c r="C290" s="43" t="s">
        <v>32</v>
      </c>
      <c r="D290" s="51"/>
      <c r="E290" s="52">
        <v>1</v>
      </c>
      <c r="F290" s="45"/>
      <c r="G290" s="45">
        <f t="shared" si="8"/>
        <v>0</v>
      </c>
      <c r="H290" s="22"/>
      <c r="I290" s="45"/>
    </row>
    <row r="291" spans="1:9" x14ac:dyDescent="0.35">
      <c r="A291" s="54"/>
      <c r="B291" s="42"/>
      <c r="C291" s="43"/>
      <c r="D291" s="51"/>
      <c r="E291" s="52"/>
      <c r="F291" s="45"/>
      <c r="G291" s="45">
        <f t="shared" si="8"/>
        <v>0</v>
      </c>
      <c r="H291" s="22"/>
      <c r="I291" s="45"/>
    </row>
    <row r="292" spans="1:9" x14ac:dyDescent="0.35">
      <c r="A292" s="19" t="s">
        <v>156</v>
      </c>
      <c r="B292" s="18" t="s">
        <v>377</v>
      </c>
      <c r="C292" s="19"/>
      <c r="D292" s="20"/>
      <c r="E292" s="19"/>
      <c r="F292" s="19"/>
      <c r="G292" s="19"/>
      <c r="H292" s="20"/>
      <c r="I292" s="148">
        <f>SUM(G293:G420)</f>
        <v>0</v>
      </c>
    </row>
    <row r="293" spans="1:9" x14ac:dyDescent="0.35">
      <c r="A293" s="54"/>
      <c r="B293" s="42"/>
      <c r="C293" s="43"/>
      <c r="D293" s="22"/>
      <c r="E293" s="44"/>
      <c r="F293" s="45"/>
      <c r="G293" s="45">
        <f t="shared" ref="G293:G414" si="9">E293*F293</f>
        <v>0</v>
      </c>
      <c r="H293" s="22"/>
      <c r="I293" s="45"/>
    </row>
    <row r="294" spans="1:9" x14ac:dyDescent="0.35">
      <c r="A294" s="54" t="s">
        <v>208</v>
      </c>
      <c r="B294" s="62" t="s">
        <v>62</v>
      </c>
      <c r="C294" s="43" t="s">
        <v>55</v>
      </c>
      <c r="D294" s="22"/>
      <c r="E294" s="44"/>
      <c r="F294" s="45"/>
      <c r="G294" s="45">
        <f t="shared" si="9"/>
        <v>0</v>
      </c>
      <c r="H294" s="22"/>
      <c r="I294" s="45"/>
    </row>
    <row r="295" spans="1:9" x14ac:dyDescent="0.35">
      <c r="A295" s="54"/>
      <c r="B295" s="42"/>
      <c r="C295" s="43"/>
      <c r="D295" s="22"/>
      <c r="E295" s="44"/>
      <c r="F295" s="45"/>
      <c r="G295" s="45">
        <f t="shared" si="9"/>
        <v>0</v>
      </c>
      <c r="H295" s="22"/>
      <c r="I295" s="45"/>
    </row>
    <row r="296" spans="1:9" x14ac:dyDescent="0.35">
      <c r="A296" s="54" t="s">
        <v>209</v>
      </c>
      <c r="B296" s="62" t="s">
        <v>194</v>
      </c>
      <c r="C296" s="43"/>
      <c r="D296" s="22"/>
      <c r="E296" s="44"/>
      <c r="F296" s="45"/>
      <c r="G296" s="45">
        <f t="shared" si="9"/>
        <v>0</v>
      </c>
      <c r="H296" s="22"/>
      <c r="I296" s="45"/>
    </row>
    <row r="297" spans="1:9" x14ac:dyDescent="0.35">
      <c r="A297" s="54"/>
      <c r="B297" s="42" t="s">
        <v>195</v>
      </c>
      <c r="C297" s="43"/>
      <c r="D297" s="22"/>
      <c r="E297" s="44"/>
      <c r="F297" s="45"/>
      <c r="G297" s="45">
        <f t="shared" si="9"/>
        <v>0</v>
      </c>
      <c r="H297" s="22"/>
      <c r="I297" s="45"/>
    </row>
    <row r="298" spans="1:9" x14ac:dyDescent="0.35">
      <c r="A298" s="54"/>
      <c r="B298" s="65" t="s">
        <v>65</v>
      </c>
      <c r="C298" s="43"/>
      <c r="D298" s="22"/>
      <c r="E298" s="44"/>
      <c r="F298" s="45"/>
      <c r="G298" s="45">
        <f t="shared" si="9"/>
        <v>0</v>
      </c>
      <c r="H298" s="22"/>
      <c r="I298" s="45"/>
    </row>
    <row r="299" spans="1:9" x14ac:dyDescent="0.35">
      <c r="A299" s="54"/>
      <c r="B299" s="65" t="s">
        <v>66</v>
      </c>
      <c r="C299" s="43"/>
      <c r="D299" s="22"/>
      <c r="E299" s="44"/>
      <c r="F299" s="45"/>
      <c r="G299" s="45">
        <f t="shared" si="9"/>
        <v>0</v>
      </c>
      <c r="H299" s="22"/>
      <c r="I299" s="45"/>
    </row>
    <row r="300" spans="1:9" x14ac:dyDescent="0.35">
      <c r="A300" s="54"/>
      <c r="B300" s="65" t="s">
        <v>309</v>
      </c>
      <c r="C300" s="43" t="s">
        <v>69</v>
      </c>
      <c r="D300" s="22"/>
      <c r="E300" s="44"/>
      <c r="F300" s="45"/>
      <c r="G300" s="45">
        <f t="shared" si="9"/>
        <v>0</v>
      </c>
      <c r="H300" s="22"/>
      <c r="I300" s="45"/>
    </row>
    <row r="301" spans="1:9" x14ac:dyDescent="0.35">
      <c r="A301" s="54"/>
      <c r="B301" s="65" t="s">
        <v>196</v>
      </c>
      <c r="C301" s="43" t="s">
        <v>69</v>
      </c>
      <c r="D301" s="22"/>
      <c r="E301" s="44"/>
      <c r="F301" s="45"/>
      <c r="G301" s="45">
        <f t="shared" si="9"/>
        <v>0</v>
      </c>
      <c r="H301" s="22"/>
      <c r="I301" s="45"/>
    </row>
    <row r="302" spans="1:9" x14ac:dyDescent="0.35">
      <c r="A302" s="54"/>
      <c r="B302" s="65" t="s">
        <v>197</v>
      </c>
      <c r="C302" s="43" t="s">
        <v>69</v>
      </c>
      <c r="D302" s="22"/>
      <c r="E302" s="44"/>
      <c r="F302" s="45"/>
      <c r="G302" s="45">
        <f t="shared" si="9"/>
        <v>0</v>
      </c>
      <c r="H302" s="22"/>
      <c r="I302" s="45"/>
    </row>
    <row r="303" spans="1:9" x14ac:dyDescent="0.35">
      <c r="A303" s="54"/>
      <c r="B303" s="65"/>
      <c r="C303" s="43"/>
      <c r="D303" s="22"/>
      <c r="E303" s="44"/>
      <c r="F303" s="45"/>
      <c r="G303" s="45">
        <f t="shared" si="9"/>
        <v>0</v>
      </c>
      <c r="H303" s="22"/>
      <c r="I303" s="45"/>
    </row>
    <row r="304" spans="1:9" x14ac:dyDescent="0.35">
      <c r="A304" s="54"/>
      <c r="B304" s="42" t="s">
        <v>497</v>
      </c>
      <c r="C304" s="43"/>
      <c r="D304" s="22"/>
      <c r="E304" s="44"/>
      <c r="F304" s="45"/>
      <c r="G304" s="45">
        <f t="shared" si="9"/>
        <v>0</v>
      </c>
      <c r="H304" s="22"/>
      <c r="I304" s="45"/>
    </row>
    <row r="305" spans="1:9" x14ac:dyDescent="0.35">
      <c r="A305" s="54"/>
      <c r="B305" s="65" t="s">
        <v>65</v>
      </c>
      <c r="C305" s="43"/>
      <c r="D305" s="22"/>
      <c r="E305" s="44"/>
      <c r="F305" s="45"/>
      <c r="G305" s="45">
        <f t="shared" si="9"/>
        <v>0</v>
      </c>
      <c r="H305" s="22"/>
      <c r="I305" s="45"/>
    </row>
    <row r="306" spans="1:9" x14ac:dyDescent="0.35">
      <c r="A306" s="54"/>
      <c r="B306" s="65" t="s">
        <v>66</v>
      </c>
      <c r="C306" s="43" t="s">
        <v>69</v>
      </c>
      <c r="D306" s="22"/>
      <c r="E306" s="44">
        <v>1</v>
      </c>
      <c r="F306" s="45"/>
      <c r="G306" s="45">
        <f t="shared" si="9"/>
        <v>0</v>
      </c>
      <c r="H306" s="22"/>
      <c r="I306" s="45"/>
    </row>
    <row r="307" spans="1:9" x14ac:dyDescent="0.35">
      <c r="A307" s="54"/>
      <c r="B307" s="42"/>
      <c r="C307" s="43"/>
      <c r="D307" s="22"/>
      <c r="E307" s="44"/>
      <c r="F307" s="45"/>
      <c r="G307" s="45">
        <f t="shared" si="9"/>
        <v>0</v>
      </c>
      <c r="H307" s="22"/>
      <c r="I307" s="45"/>
    </row>
    <row r="308" spans="1:9" x14ac:dyDescent="0.35">
      <c r="A308" s="54" t="s">
        <v>210</v>
      </c>
      <c r="B308" s="62" t="s">
        <v>199</v>
      </c>
      <c r="C308" s="43"/>
      <c r="D308" s="22"/>
      <c r="E308" s="44"/>
      <c r="F308" s="45"/>
      <c r="G308" s="45">
        <f t="shared" si="9"/>
        <v>0</v>
      </c>
      <c r="H308" s="22"/>
      <c r="I308" s="45"/>
    </row>
    <row r="309" spans="1:9" ht="26" x14ac:dyDescent="0.35">
      <c r="A309" s="54"/>
      <c r="B309" s="42" t="s">
        <v>166</v>
      </c>
      <c r="C309" s="43"/>
      <c r="D309" s="22"/>
      <c r="E309" s="44"/>
      <c r="F309" s="45"/>
      <c r="G309" s="45">
        <f t="shared" si="9"/>
        <v>0</v>
      </c>
      <c r="H309" s="22"/>
      <c r="I309" s="45"/>
    </row>
    <row r="310" spans="1:9" x14ac:dyDescent="0.35">
      <c r="A310" s="54"/>
      <c r="B310" s="65" t="s">
        <v>167</v>
      </c>
      <c r="C310" s="43" t="s">
        <v>135</v>
      </c>
      <c r="D310" s="22"/>
      <c r="E310" s="44"/>
      <c r="F310" s="45"/>
      <c r="G310" s="45">
        <f t="shared" si="9"/>
        <v>0</v>
      </c>
      <c r="H310" s="22"/>
      <c r="I310" s="45"/>
    </row>
    <row r="311" spans="1:9" x14ac:dyDescent="0.35">
      <c r="A311" s="54"/>
      <c r="B311" s="65" t="s">
        <v>168</v>
      </c>
      <c r="C311" s="43" t="s">
        <v>135</v>
      </c>
      <c r="D311" s="22"/>
      <c r="E311" s="44"/>
      <c r="F311" s="45"/>
      <c r="G311" s="45">
        <f t="shared" si="9"/>
        <v>0</v>
      </c>
      <c r="H311" s="22"/>
      <c r="I311" s="45"/>
    </row>
    <row r="312" spans="1:9" x14ac:dyDescent="0.35">
      <c r="A312" s="54"/>
      <c r="B312" s="65" t="s">
        <v>169</v>
      </c>
      <c r="C312" s="43" t="s">
        <v>135</v>
      </c>
      <c r="D312" s="22"/>
      <c r="E312" s="44"/>
      <c r="F312" s="45"/>
      <c r="G312" s="45">
        <f t="shared" si="9"/>
        <v>0</v>
      </c>
      <c r="H312" s="22"/>
      <c r="I312" s="45"/>
    </row>
    <row r="313" spans="1:9" x14ac:dyDescent="0.35">
      <c r="A313" s="54"/>
      <c r="B313" s="65" t="s">
        <v>170</v>
      </c>
      <c r="C313" s="43" t="s">
        <v>135</v>
      </c>
      <c r="D313" s="22"/>
      <c r="E313" s="44"/>
      <c r="F313" s="45"/>
      <c r="G313" s="45">
        <f t="shared" si="9"/>
        <v>0</v>
      </c>
      <c r="H313" s="22"/>
      <c r="I313" s="45"/>
    </row>
    <row r="314" spans="1:9" x14ac:dyDescent="0.35">
      <c r="A314" s="54"/>
      <c r="B314" s="65" t="s">
        <v>171</v>
      </c>
      <c r="C314" s="43" t="s">
        <v>135</v>
      </c>
      <c r="D314" s="22"/>
      <c r="E314" s="44"/>
      <c r="F314" s="45"/>
      <c r="G314" s="45">
        <f t="shared" si="9"/>
        <v>0</v>
      </c>
      <c r="H314" s="22"/>
      <c r="I314" s="45"/>
    </row>
    <row r="315" spans="1:9" x14ac:dyDescent="0.35">
      <c r="A315" s="54"/>
      <c r="B315" s="65" t="s">
        <v>172</v>
      </c>
      <c r="C315" s="43" t="s">
        <v>135</v>
      </c>
      <c r="D315" s="22"/>
      <c r="E315" s="44"/>
      <c r="F315" s="45"/>
      <c r="G315" s="45">
        <f t="shared" si="9"/>
        <v>0</v>
      </c>
      <c r="H315" s="22"/>
      <c r="I315" s="45"/>
    </row>
    <row r="316" spans="1:9" x14ac:dyDescent="0.35">
      <c r="A316" s="54"/>
      <c r="B316" s="65" t="s">
        <v>173</v>
      </c>
      <c r="C316" s="43" t="s">
        <v>135</v>
      </c>
      <c r="D316" s="22"/>
      <c r="E316" s="44"/>
      <c r="F316" s="45"/>
      <c r="G316" s="45">
        <f t="shared" si="9"/>
        <v>0</v>
      </c>
      <c r="H316" s="22"/>
      <c r="I316" s="45"/>
    </row>
    <row r="317" spans="1:9" x14ac:dyDescent="0.35">
      <c r="A317" s="54"/>
      <c r="B317" s="65" t="s">
        <v>178</v>
      </c>
      <c r="C317" s="43" t="s">
        <v>135</v>
      </c>
      <c r="D317" s="22"/>
      <c r="E317" s="44"/>
      <c r="F317" s="45"/>
      <c r="G317" s="45">
        <f t="shared" si="9"/>
        <v>0</v>
      </c>
      <c r="H317" s="22"/>
      <c r="I317" s="45"/>
    </row>
    <row r="318" spans="1:9" x14ac:dyDescent="0.35">
      <c r="A318" s="54"/>
      <c r="B318" s="65" t="s">
        <v>498</v>
      </c>
      <c r="C318" s="43" t="s">
        <v>135</v>
      </c>
      <c r="D318" s="22"/>
      <c r="E318" s="44"/>
      <c r="F318" s="45"/>
      <c r="G318" s="45">
        <f t="shared" si="9"/>
        <v>0</v>
      </c>
      <c r="H318" s="22"/>
      <c r="I318" s="45"/>
    </row>
    <row r="319" spans="1:9" x14ac:dyDescent="0.35">
      <c r="A319" s="54"/>
      <c r="B319" s="65" t="s">
        <v>380</v>
      </c>
      <c r="C319" s="43" t="s">
        <v>135</v>
      </c>
      <c r="D319" s="22"/>
      <c r="E319" s="44"/>
      <c r="F319" s="45"/>
      <c r="G319" s="45">
        <f t="shared" si="9"/>
        <v>0</v>
      </c>
      <c r="H319" s="22"/>
      <c r="I319" s="45"/>
    </row>
    <row r="320" spans="1:9" x14ac:dyDescent="0.35">
      <c r="A320" s="54"/>
      <c r="B320" s="65"/>
      <c r="C320" s="43"/>
      <c r="D320" s="22"/>
      <c r="E320" s="44"/>
      <c r="F320" s="45"/>
      <c r="G320" s="45">
        <f t="shared" si="9"/>
        <v>0</v>
      </c>
      <c r="H320" s="22"/>
      <c r="I320" s="45"/>
    </row>
    <row r="321" spans="1:9" ht="26" x14ac:dyDescent="0.35">
      <c r="A321" s="54"/>
      <c r="B321" s="42" t="s">
        <v>357</v>
      </c>
      <c r="C321" s="43" t="s">
        <v>174</v>
      </c>
      <c r="D321" s="22"/>
      <c r="E321" s="44"/>
      <c r="F321" s="45"/>
      <c r="G321" s="45">
        <f t="shared" si="9"/>
        <v>0</v>
      </c>
      <c r="H321" s="22"/>
      <c r="I321" s="45"/>
    </row>
    <row r="322" spans="1:9" x14ac:dyDescent="0.35">
      <c r="A322" s="54"/>
      <c r="B322" s="65"/>
      <c r="C322" s="43"/>
      <c r="D322" s="22"/>
      <c r="E322" s="44"/>
      <c r="F322" s="45"/>
      <c r="G322" s="45">
        <f t="shared" si="9"/>
        <v>0</v>
      </c>
      <c r="H322" s="22"/>
      <c r="I322" s="45"/>
    </row>
    <row r="323" spans="1:9" x14ac:dyDescent="0.35">
      <c r="A323" s="54"/>
      <c r="B323" s="42" t="s">
        <v>379</v>
      </c>
      <c r="C323" s="43" t="s">
        <v>32</v>
      </c>
      <c r="D323" s="22"/>
      <c r="E323" s="44"/>
      <c r="F323" s="45"/>
      <c r="G323" s="45">
        <f t="shared" si="9"/>
        <v>0</v>
      </c>
      <c r="H323" s="22"/>
      <c r="I323" s="45"/>
    </row>
    <row r="324" spans="1:9" x14ac:dyDescent="0.35">
      <c r="A324" s="54"/>
      <c r="B324" s="42" t="s">
        <v>378</v>
      </c>
      <c r="C324" s="43" t="s">
        <v>32</v>
      </c>
      <c r="D324" s="22"/>
      <c r="E324" s="44"/>
      <c r="F324" s="45"/>
      <c r="G324" s="45">
        <f t="shared" si="9"/>
        <v>0</v>
      </c>
      <c r="H324" s="22"/>
      <c r="I324" s="45"/>
    </row>
    <row r="325" spans="1:9" x14ac:dyDescent="0.35">
      <c r="A325" s="54"/>
      <c r="B325" s="65"/>
      <c r="C325" s="43"/>
      <c r="D325" s="22"/>
      <c r="E325" s="44"/>
      <c r="F325" s="45"/>
      <c r="G325" s="45">
        <f t="shared" si="9"/>
        <v>0</v>
      </c>
      <c r="H325" s="22"/>
      <c r="I325" s="45"/>
    </row>
    <row r="326" spans="1:9" x14ac:dyDescent="0.35">
      <c r="A326" s="54"/>
      <c r="B326" s="42" t="s">
        <v>175</v>
      </c>
      <c r="C326" s="43"/>
      <c r="D326" s="22"/>
      <c r="E326" s="44"/>
      <c r="F326" s="45"/>
      <c r="G326" s="45">
        <f t="shared" si="9"/>
        <v>0</v>
      </c>
      <c r="H326" s="22"/>
      <c r="I326" s="45"/>
    </row>
    <row r="327" spans="1:9" x14ac:dyDescent="0.35">
      <c r="A327" s="54"/>
      <c r="B327" s="65" t="s">
        <v>65</v>
      </c>
      <c r="C327" s="43"/>
      <c r="D327" s="22"/>
      <c r="E327" s="44"/>
      <c r="F327" s="45"/>
      <c r="G327" s="45">
        <f t="shared" si="9"/>
        <v>0</v>
      </c>
      <c r="H327" s="22"/>
      <c r="I327" s="45"/>
    </row>
    <row r="328" spans="1:9" x14ac:dyDescent="0.35">
      <c r="A328" s="54"/>
      <c r="B328" s="65" t="s">
        <v>66</v>
      </c>
      <c r="C328" s="43"/>
      <c r="D328" s="22"/>
      <c r="E328" s="44"/>
      <c r="F328" s="45"/>
      <c r="G328" s="45">
        <f t="shared" si="9"/>
        <v>0</v>
      </c>
      <c r="H328" s="22"/>
      <c r="I328" s="45"/>
    </row>
    <row r="329" spans="1:9" x14ac:dyDescent="0.35">
      <c r="A329" s="54"/>
      <c r="B329" s="65" t="s">
        <v>167</v>
      </c>
      <c r="C329" s="43" t="s">
        <v>135</v>
      </c>
      <c r="D329" s="22"/>
      <c r="E329" s="44"/>
      <c r="F329" s="45"/>
      <c r="G329" s="45">
        <f t="shared" si="9"/>
        <v>0</v>
      </c>
      <c r="H329" s="22"/>
      <c r="I329" s="45"/>
    </row>
    <row r="330" spans="1:9" x14ac:dyDescent="0.35">
      <c r="A330" s="54"/>
      <c r="B330" s="65"/>
      <c r="C330" s="43"/>
      <c r="D330" s="22"/>
      <c r="E330" s="44"/>
      <c r="F330" s="45"/>
      <c r="G330" s="45">
        <f t="shared" si="9"/>
        <v>0</v>
      </c>
      <c r="H330" s="22"/>
      <c r="I330" s="45"/>
    </row>
    <row r="331" spans="1:9" x14ac:dyDescent="0.35">
      <c r="A331" s="54"/>
      <c r="B331" s="42" t="s">
        <v>382</v>
      </c>
      <c r="C331" s="43" t="s">
        <v>32</v>
      </c>
      <c r="D331" s="22"/>
      <c r="E331" s="44"/>
      <c r="F331" s="45"/>
      <c r="G331" s="45">
        <f t="shared" si="9"/>
        <v>0</v>
      </c>
      <c r="H331" s="22"/>
      <c r="I331" s="45"/>
    </row>
    <row r="332" spans="1:9" x14ac:dyDescent="0.35">
      <c r="A332" s="54"/>
      <c r="B332" s="42"/>
      <c r="C332" s="43"/>
      <c r="D332" s="22"/>
      <c r="E332" s="44"/>
      <c r="F332" s="45"/>
      <c r="G332" s="45">
        <f t="shared" si="9"/>
        <v>0</v>
      </c>
      <c r="H332" s="22"/>
      <c r="I332" s="45"/>
    </row>
    <row r="333" spans="1:9" x14ac:dyDescent="0.35">
      <c r="A333" s="54"/>
      <c r="B333" s="42" t="s">
        <v>499</v>
      </c>
      <c r="C333" s="43"/>
      <c r="D333" s="22"/>
      <c r="E333" s="44"/>
      <c r="F333" s="45"/>
      <c r="G333" s="45">
        <f t="shared" si="9"/>
        <v>0</v>
      </c>
      <c r="H333" s="22"/>
      <c r="I333" s="45"/>
    </row>
    <row r="334" spans="1:9" x14ac:dyDescent="0.35">
      <c r="A334" s="54"/>
      <c r="B334" s="65" t="s">
        <v>65</v>
      </c>
      <c r="C334" s="43"/>
      <c r="D334" s="22"/>
      <c r="E334" s="44"/>
      <c r="F334" s="45"/>
      <c r="G334" s="45">
        <f t="shared" si="9"/>
        <v>0</v>
      </c>
      <c r="H334" s="22"/>
      <c r="I334" s="45"/>
    </row>
    <row r="335" spans="1:9" x14ac:dyDescent="0.35">
      <c r="A335" s="54"/>
      <c r="B335" s="65" t="s">
        <v>66</v>
      </c>
      <c r="C335" s="43"/>
      <c r="D335" s="22"/>
      <c r="E335" s="44"/>
      <c r="F335" s="45"/>
      <c r="G335" s="45">
        <f t="shared" si="9"/>
        <v>0</v>
      </c>
      <c r="H335" s="22"/>
      <c r="I335" s="45"/>
    </row>
    <row r="336" spans="1:9" x14ac:dyDescent="0.35">
      <c r="A336" s="54"/>
      <c r="B336" s="65" t="s">
        <v>167</v>
      </c>
      <c r="C336" s="43" t="s">
        <v>69</v>
      </c>
      <c r="D336" s="22"/>
      <c r="E336" s="44"/>
      <c r="F336" s="45"/>
      <c r="G336" s="45">
        <f t="shared" si="9"/>
        <v>0</v>
      </c>
      <c r="H336" s="22"/>
      <c r="I336" s="45"/>
    </row>
    <row r="337" spans="1:9" x14ac:dyDescent="0.35">
      <c r="A337" s="54"/>
      <c r="B337" s="65" t="s">
        <v>168</v>
      </c>
      <c r="C337" s="43" t="s">
        <v>69</v>
      </c>
      <c r="D337" s="22"/>
      <c r="E337" s="44"/>
      <c r="F337" s="45"/>
      <c r="G337" s="45">
        <f t="shared" si="9"/>
        <v>0</v>
      </c>
      <c r="H337" s="22"/>
      <c r="I337" s="45"/>
    </row>
    <row r="338" spans="1:9" x14ac:dyDescent="0.35">
      <c r="A338" s="54"/>
      <c r="B338" s="65" t="s">
        <v>169</v>
      </c>
      <c r="C338" s="43" t="s">
        <v>69</v>
      </c>
      <c r="D338" s="22"/>
      <c r="E338" s="44"/>
      <c r="F338" s="45"/>
      <c r="G338" s="45">
        <f t="shared" si="9"/>
        <v>0</v>
      </c>
      <c r="H338" s="22"/>
      <c r="I338" s="45"/>
    </row>
    <row r="339" spans="1:9" x14ac:dyDescent="0.35">
      <c r="A339" s="54"/>
      <c r="B339" s="65" t="s">
        <v>380</v>
      </c>
      <c r="C339" s="43" t="s">
        <v>69</v>
      </c>
      <c r="D339" s="22"/>
      <c r="E339" s="44"/>
      <c r="F339" s="45"/>
      <c r="G339" s="45">
        <f t="shared" si="9"/>
        <v>0</v>
      </c>
      <c r="H339" s="22"/>
      <c r="I339" s="45"/>
    </row>
    <row r="340" spans="1:9" x14ac:dyDescent="0.35">
      <c r="A340" s="54"/>
      <c r="B340" s="65"/>
      <c r="C340" s="43"/>
      <c r="D340" s="22"/>
      <c r="E340" s="44"/>
      <c r="F340" s="45"/>
      <c r="G340" s="45">
        <f t="shared" si="9"/>
        <v>0</v>
      </c>
      <c r="H340" s="22"/>
      <c r="I340" s="45"/>
    </row>
    <row r="341" spans="1:9" ht="26" x14ac:dyDescent="0.35">
      <c r="A341" s="54"/>
      <c r="B341" s="42" t="s">
        <v>381</v>
      </c>
      <c r="C341" s="43"/>
      <c r="D341" s="22"/>
      <c r="E341" s="44"/>
      <c r="F341" s="45"/>
      <c r="G341" s="45">
        <f t="shared" si="9"/>
        <v>0</v>
      </c>
      <c r="H341" s="22"/>
      <c r="I341" s="45"/>
    </row>
    <row r="342" spans="1:9" x14ac:dyDescent="0.35">
      <c r="A342" s="54"/>
      <c r="B342" s="65" t="s">
        <v>167</v>
      </c>
      <c r="C342" s="43" t="s">
        <v>69</v>
      </c>
      <c r="D342" s="22"/>
      <c r="E342" s="44"/>
      <c r="F342" s="45"/>
      <c r="G342" s="45">
        <f t="shared" si="9"/>
        <v>0</v>
      </c>
      <c r="H342" s="22"/>
      <c r="I342" s="45"/>
    </row>
    <row r="343" spans="1:9" x14ac:dyDescent="0.35">
      <c r="A343" s="54"/>
      <c r="B343" s="65" t="s">
        <v>168</v>
      </c>
      <c r="C343" s="43" t="s">
        <v>69</v>
      </c>
      <c r="D343" s="22"/>
      <c r="E343" s="44"/>
      <c r="F343" s="45"/>
      <c r="G343" s="45">
        <f t="shared" si="9"/>
        <v>0</v>
      </c>
      <c r="H343" s="22"/>
      <c r="I343" s="45"/>
    </row>
    <row r="344" spans="1:9" x14ac:dyDescent="0.35">
      <c r="A344" s="54"/>
      <c r="B344" s="65" t="s">
        <v>169</v>
      </c>
      <c r="C344" s="43" t="s">
        <v>69</v>
      </c>
      <c r="D344" s="22"/>
      <c r="E344" s="44"/>
      <c r="F344" s="45"/>
      <c r="G344" s="45">
        <f t="shared" si="9"/>
        <v>0</v>
      </c>
      <c r="H344" s="22"/>
      <c r="I344" s="45"/>
    </row>
    <row r="345" spans="1:9" x14ac:dyDescent="0.35">
      <c r="A345" s="54"/>
      <c r="B345" s="65" t="s">
        <v>170</v>
      </c>
      <c r="C345" s="43" t="s">
        <v>69</v>
      </c>
      <c r="D345" s="22"/>
      <c r="E345" s="44"/>
      <c r="F345" s="45"/>
      <c r="G345" s="45">
        <f t="shared" si="9"/>
        <v>0</v>
      </c>
      <c r="H345" s="22"/>
      <c r="I345" s="45"/>
    </row>
    <row r="346" spans="1:9" x14ac:dyDescent="0.35">
      <c r="A346" s="54"/>
      <c r="B346" s="65" t="s">
        <v>171</v>
      </c>
      <c r="C346" s="43" t="s">
        <v>69</v>
      </c>
      <c r="D346" s="22"/>
      <c r="E346" s="44"/>
      <c r="F346" s="45"/>
      <c r="G346" s="45">
        <f t="shared" si="9"/>
        <v>0</v>
      </c>
      <c r="H346" s="22"/>
      <c r="I346" s="45"/>
    </row>
    <row r="347" spans="1:9" x14ac:dyDescent="0.35">
      <c r="A347" s="54"/>
      <c r="B347" s="65" t="s">
        <v>380</v>
      </c>
      <c r="C347" s="43" t="s">
        <v>69</v>
      </c>
      <c r="D347" s="22"/>
      <c r="E347" s="44"/>
      <c r="F347" s="45"/>
      <c r="G347" s="45">
        <f t="shared" si="9"/>
        <v>0</v>
      </c>
      <c r="H347" s="22"/>
      <c r="I347" s="45"/>
    </row>
    <row r="348" spans="1:9" x14ac:dyDescent="0.35">
      <c r="A348" s="54"/>
      <c r="B348" s="42"/>
      <c r="C348" s="43"/>
      <c r="D348" s="22"/>
      <c r="E348" s="44"/>
      <c r="F348" s="45"/>
      <c r="G348" s="45">
        <f t="shared" si="9"/>
        <v>0</v>
      </c>
      <c r="H348" s="22"/>
      <c r="I348" s="45"/>
    </row>
    <row r="349" spans="1:9" x14ac:dyDescent="0.35">
      <c r="A349" s="54"/>
      <c r="B349" s="42" t="s">
        <v>177</v>
      </c>
      <c r="C349" s="43" t="s">
        <v>32</v>
      </c>
      <c r="D349" s="22"/>
      <c r="E349" s="44"/>
      <c r="F349" s="45"/>
      <c r="G349" s="45">
        <f t="shared" si="9"/>
        <v>0</v>
      </c>
      <c r="H349" s="22"/>
      <c r="I349" s="45"/>
    </row>
    <row r="350" spans="1:9" x14ac:dyDescent="0.35">
      <c r="A350" s="54"/>
      <c r="B350" s="42"/>
      <c r="C350" s="43"/>
      <c r="D350" s="22"/>
      <c r="E350" s="44"/>
      <c r="F350" s="45"/>
      <c r="G350" s="45">
        <f t="shared" si="9"/>
        <v>0</v>
      </c>
      <c r="H350" s="22"/>
      <c r="I350" s="45"/>
    </row>
    <row r="351" spans="1:9" x14ac:dyDescent="0.35">
      <c r="A351" s="54" t="s">
        <v>211</v>
      </c>
      <c r="B351" s="62" t="s">
        <v>202</v>
      </c>
      <c r="C351" s="43"/>
      <c r="D351" s="22"/>
      <c r="E351" s="44"/>
      <c r="F351" s="45"/>
      <c r="G351" s="45">
        <f t="shared" si="9"/>
        <v>0</v>
      </c>
      <c r="H351" s="22"/>
      <c r="I351" s="45"/>
    </row>
    <row r="352" spans="1:9" x14ac:dyDescent="0.35">
      <c r="A352" s="54"/>
      <c r="B352" s="64" t="s">
        <v>383</v>
      </c>
      <c r="C352" s="43"/>
      <c r="D352" s="22"/>
      <c r="E352" s="44"/>
      <c r="F352" s="45"/>
      <c r="G352" s="45">
        <f t="shared" si="9"/>
        <v>0</v>
      </c>
      <c r="H352" s="22"/>
      <c r="I352" s="45"/>
    </row>
    <row r="353" spans="1:9" ht="26" x14ac:dyDescent="0.35">
      <c r="A353" s="54"/>
      <c r="B353" s="42" t="s">
        <v>387</v>
      </c>
      <c r="C353" s="43"/>
      <c r="D353" s="22"/>
      <c r="E353" s="44"/>
      <c r="F353" s="45"/>
      <c r="G353" s="45">
        <f t="shared" si="9"/>
        <v>0</v>
      </c>
      <c r="H353" s="22"/>
      <c r="I353" s="45"/>
    </row>
    <row r="354" spans="1:9" x14ac:dyDescent="0.35">
      <c r="A354" s="54"/>
      <c r="B354" s="65" t="s">
        <v>384</v>
      </c>
      <c r="C354" s="43"/>
      <c r="D354" s="22"/>
      <c r="E354" s="44"/>
      <c r="F354" s="45"/>
      <c r="G354" s="45">
        <f t="shared" si="9"/>
        <v>0</v>
      </c>
      <c r="H354" s="22"/>
      <c r="I354" s="45"/>
    </row>
    <row r="355" spans="1:9" x14ac:dyDescent="0.35">
      <c r="A355" s="54"/>
      <c r="B355" s="65" t="s">
        <v>65</v>
      </c>
      <c r="C355" s="43"/>
      <c r="D355" s="22"/>
      <c r="E355" s="44"/>
      <c r="F355" s="45"/>
      <c r="G355" s="45">
        <f t="shared" si="9"/>
        <v>0</v>
      </c>
      <c r="H355" s="22"/>
      <c r="I355" s="45"/>
    </row>
    <row r="356" spans="1:9" x14ac:dyDescent="0.35">
      <c r="A356" s="54"/>
      <c r="B356" s="65" t="s">
        <v>184</v>
      </c>
      <c r="C356" s="43" t="s">
        <v>69</v>
      </c>
      <c r="D356" s="22"/>
      <c r="E356" s="44"/>
      <c r="F356" s="45"/>
      <c r="G356" s="45">
        <f t="shared" si="9"/>
        <v>0</v>
      </c>
      <c r="H356" s="22"/>
      <c r="I356" s="45"/>
    </row>
    <row r="357" spans="1:9" x14ac:dyDescent="0.35">
      <c r="A357" s="54"/>
      <c r="B357" s="42"/>
      <c r="C357" s="43"/>
      <c r="D357" s="22"/>
      <c r="E357" s="44"/>
      <c r="F357" s="45"/>
      <c r="G357" s="45">
        <f t="shared" si="9"/>
        <v>0</v>
      </c>
      <c r="H357" s="22"/>
      <c r="I357" s="45"/>
    </row>
    <row r="358" spans="1:9" ht="39" x14ac:dyDescent="0.35">
      <c r="A358" s="54"/>
      <c r="B358" s="42" t="s">
        <v>388</v>
      </c>
      <c r="C358" s="43"/>
      <c r="D358" s="22"/>
      <c r="E358" s="44"/>
      <c r="F358" s="45"/>
      <c r="G358" s="45">
        <f t="shared" si="9"/>
        <v>0</v>
      </c>
      <c r="H358" s="22"/>
      <c r="I358" s="45"/>
    </row>
    <row r="359" spans="1:9" x14ac:dyDescent="0.35">
      <c r="A359" s="54"/>
      <c r="B359" s="65" t="s">
        <v>385</v>
      </c>
      <c r="C359" s="43"/>
      <c r="D359" s="22"/>
      <c r="E359" s="44"/>
      <c r="F359" s="45"/>
      <c r="G359" s="45">
        <f t="shared" si="9"/>
        <v>0</v>
      </c>
      <c r="H359" s="22"/>
      <c r="I359" s="45"/>
    </row>
    <row r="360" spans="1:9" x14ac:dyDescent="0.35">
      <c r="A360" s="54"/>
      <c r="B360" s="65" t="s">
        <v>65</v>
      </c>
      <c r="C360" s="43"/>
      <c r="D360" s="22"/>
      <c r="E360" s="44"/>
      <c r="F360" s="45"/>
      <c r="G360" s="45">
        <f t="shared" si="9"/>
        <v>0</v>
      </c>
      <c r="H360" s="22"/>
      <c r="I360" s="45"/>
    </row>
    <row r="361" spans="1:9" x14ac:dyDescent="0.35">
      <c r="A361" s="54"/>
      <c r="B361" s="65" t="s">
        <v>184</v>
      </c>
      <c r="C361" s="43" t="s">
        <v>69</v>
      </c>
      <c r="D361" s="22"/>
      <c r="E361" s="44"/>
      <c r="F361" s="45"/>
      <c r="G361" s="45">
        <f t="shared" si="9"/>
        <v>0</v>
      </c>
      <c r="H361" s="22"/>
      <c r="I361" s="45"/>
    </row>
    <row r="362" spans="1:9" x14ac:dyDescent="0.35">
      <c r="A362" s="54"/>
      <c r="B362" s="65"/>
      <c r="C362" s="43"/>
      <c r="D362" s="22"/>
      <c r="E362" s="44"/>
      <c r="F362" s="45"/>
      <c r="G362" s="45">
        <f t="shared" si="9"/>
        <v>0</v>
      </c>
      <c r="H362" s="22"/>
      <c r="I362" s="45"/>
    </row>
    <row r="363" spans="1:9" x14ac:dyDescent="0.35">
      <c r="A363" s="54"/>
      <c r="B363" s="64" t="s">
        <v>500</v>
      </c>
      <c r="C363" s="43"/>
      <c r="D363" s="22"/>
      <c r="E363" s="44"/>
      <c r="F363" s="45"/>
      <c r="G363" s="45">
        <f t="shared" si="9"/>
        <v>0</v>
      </c>
      <c r="H363" s="22"/>
      <c r="I363" s="45"/>
    </row>
    <row r="364" spans="1:9" ht="39" x14ac:dyDescent="0.35">
      <c r="A364" s="54"/>
      <c r="B364" s="42" t="s">
        <v>503</v>
      </c>
      <c r="C364" s="43"/>
      <c r="D364" s="22"/>
      <c r="E364" s="44"/>
      <c r="F364" s="45"/>
      <c r="G364" s="45">
        <f t="shared" si="9"/>
        <v>0</v>
      </c>
      <c r="H364" s="22"/>
      <c r="I364" s="45"/>
    </row>
    <row r="365" spans="1:9" x14ac:dyDescent="0.35">
      <c r="A365" s="54"/>
      <c r="B365" s="65" t="s">
        <v>386</v>
      </c>
      <c r="C365" s="43"/>
      <c r="D365" s="22"/>
      <c r="E365" s="44"/>
      <c r="F365" s="45"/>
      <c r="G365" s="45">
        <f t="shared" si="9"/>
        <v>0</v>
      </c>
      <c r="H365" s="22"/>
      <c r="I365" s="45"/>
    </row>
    <row r="366" spans="1:9" x14ac:dyDescent="0.35">
      <c r="A366" s="54"/>
      <c r="B366" s="65" t="s">
        <v>65</v>
      </c>
      <c r="C366" s="43"/>
      <c r="D366" s="22"/>
      <c r="E366" s="44"/>
      <c r="F366" s="45"/>
      <c r="G366" s="45">
        <f t="shared" si="9"/>
        <v>0</v>
      </c>
      <c r="H366" s="22"/>
      <c r="I366" s="45"/>
    </row>
    <row r="367" spans="1:9" x14ac:dyDescent="0.35">
      <c r="A367" s="54"/>
      <c r="B367" s="65" t="s">
        <v>184</v>
      </c>
      <c r="C367" s="43" t="s">
        <v>69</v>
      </c>
      <c r="D367" s="22"/>
      <c r="E367" s="44"/>
      <c r="F367" s="45"/>
      <c r="G367" s="45">
        <f t="shared" si="9"/>
        <v>0</v>
      </c>
      <c r="H367" s="22"/>
      <c r="I367" s="45"/>
    </row>
    <row r="368" spans="1:9" x14ac:dyDescent="0.35">
      <c r="A368" s="54"/>
      <c r="B368" s="65"/>
      <c r="C368" s="43"/>
      <c r="D368" s="22"/>
      <c r="E368" s="44"/>
      <c r="F368" s="45"/>
      <c r="G368" s="45">
        <f t="shared" si="9"/>
        <v>0</v>
      </c>
      <c r="H368" s="22"/>
      <c r="I368" s="45"/>
    </row>
    <row r="369" spans="1:9" x14ac:dyDescent="0.35">
      <c r="A369" s="54"/>
      <c r="B369" s="64" t="s">
        <v>501</v>
      </c>
      <c r="C369" s="43"/>
      <c r="D369" s="22"/>
      <c r="E369" s="44"/>
      <c r="F369" s="45"/>
      <c r="G369" s="45">
        <f t="shared" si="9"/>
        <v>0</v>
      </c>
      <c r="H369" s="22"/>
      <c r="I369" s="45"/>
    </row>
    <row r="370" spans="1:9" ht="30" customHeight="1" x14ac:dyDescent="0.35">
      <c r="A370" s="54"/>
      <c r="B370" s="42" t="s">
        <v>504</v>
      </c>
      <c r="C370" s="43"/>
      <c r="D370" s="22"/>
      <c r="E370" s="44"/>
      <c r="F370" s="45"/>
      <c r="G370" s="45">
        <f t="shared" si="9"/>
        <v>0</v>
      </c>
      <c r="H370" s="22"/>
      <c r="I370" s="45"/>
    </row>
    <row r="371" spans="1:9" x14ac:dyDescent="0.35">
      <c r="A371" s="54"/>
      <c r="B371" s="65" t="s">
        <v>502</v>
      </c>
      <c r="C371" s="43"/>
      <c r="D371" s="22"/>
      <c r="E371" s="44"/>
      <c r="F371" s="45"/>
      <c r="G371" s="45">
        <f t="shared" si="9"/>
        <v>0</v>
      </c>
      <c r="H371" s="22"/>
      <c r="I371" s="45"/>
    </row>
    <row r="372" spans="1:9" x14ac:dyDescent="0.35">
      <c r="A372" s="54"/>
      <c r="B372" s="65" t="s">
        <v>65</v>
      </c>
      <c r="C372" s="43"/>
      <c r="D372" s="22"/>
      <c r="E372" s="44"/>
      <c r="F372" s="45"/>
      <c r="G372" s="45">
        <f t="shared" si="9"/>
        <v>0</v>
      </c>
      <c r="H372" s="22"/>
      <c r="I372" s="45"/>
    </row>
    <row r="373" spans="1:9" x14ac:dyDescent="0.35">
      <c r="A373" s="54"/>
      <c r="B373" s="65" t="s">
        <v>184</v>
      </c>
      <c r="C373" s="43" t="s">
        <v>69</v>
      </c>
      <c r="D373" s="22"/>
      <c r="E373" s="44"/>
      <c r="F373" s="45"/>
      <c r="G373" s="45">
        <f t="shared" si="9"/>
        <v>0</v>
      </c>
      <c r="H373" s="22"/>
      <c r="I373" s="45"/>
    </row>
    <row r="374" spans="1:9" x14ac:dyDescent="0.35">
      <c r="A374" s="54"/>
      <c r="B374" s="42"/>
      <c r="C374" s="43"/>
      <c r="D374" s="22"/>
      <c r="E374" s="44"/>
      <c r="F374" s="45"/>
      <c r="G374" s="45">
        <f t="shared" si="9"/>
        <v>0</v>
      </c>
      <c r="H374" s="22"/>
      <c r="I374" s="45"/>
    </row>
    <row r="375" spans="1:9" x14ac:dyDescent="0.35">
      <c r="A375" s="54"/>
      <c r="B375" s="64" t="s">
        <v>389</v>
      </c>
      <c r="C375" s="43"/>
      <c r="D375" s="22"/>
      <c r="E375" s="44"/>
      <c r="F375" s="45"/>
      <c r="G375" s="45">
        <f t="shared" si="9"/>
        <v>0</v>
      </c>
      <c r="H375" s="22"/>
      <c r="I375" s="45"/>
    </row>
    <row r="376" spans="1:9" x14ac:dyDescent="0.35">
      <c r="A376" s="54"/>
      <c r="B376" s="42" t="s">
        <v>349</v>
      </c>
      <c r="C376" s="43"/>
      <c r="D376" s="22"/>
      <c r="E376" s="44"/>
      <c r="F376" s="45"/>
      <c r="G376" s="45">
        <f t="shared" si="9"/>
        <v>0</v>
      </c>
      <c r="H376" s="22"/>
      <c r="I376" s="45"/>
    </row>
    <row r="377" spans="1:9" x14ac:dyDescent="0.35">
      <c r="A377" s="54"/>
      <c r="B377" s="65" t="s">
        <v>65</v>
      </c>
      <c r="C377" s="43"/>
      <c r="D377" s="22"/>
      <c r="E377" s="44"/>
      <c r="F377" s="45"/>
      <c r="G377" s="45">
        <f t="shared" si="9"/>
        <v>0</v>
      </c>
      <c r="H377" s="22"/>
      <c r="I377" s="45"/>
    </row>
    <row r="378" spans="1:9" x14ac:dyDescent="0.35">
      <c r="A378" s="54"/>
      <c r="B378" s="65" t="s">
        <v>184</v>
      </c>
      <c r="C378" s="43" t="s">
        <v>69</v>
      </c>
      <c r="D378" s="22"/>
      <c r="E378" s="44"/>
      <c r="F378" s="45"/>
      <c r="G378" s="45">
        <f t="shared" si="9"/>
        <v>0</v>
      </c>
      <c r="H378" s="22"/>
      <c r="I378" s="45"/>
    </row>
    <row r="379" spans="1:9" x14ac:dyDescent="0.35">
      <c r="A379" s="54"/>
      <c r="B379" s="65"/>
      <c r="C379" s="43"/>
      <c r="D379" s="22"/>
      <c r="E379" s="44"/>
      <c r="F379" s="45"/>
      <c r="G379" s="45">
        <f t="shared" si="9"/>
        <v>0</v>
      </c>
      <c r="H379" s="22"/>
      <c r="I379" s="45"/>
    </row>
    <row r="380" spans="1:9" x14ac:dyDescent="0.35">
      <c r="A380" s="54"/>
      <c r="B380" s="64" t="s">
        <v>391</v>
      </c>
      <c r="C380" s="43"/>
      <c r="D380" s="22"/>
      <c r="E380" s="44"/>
      <c r="F380" s="45"/>
      <c r="G380" s="45">
        <f t="shared" si="9"/>
        <v>0</v>
      </c>
      <c r="H380" s="22"/>
      <c r="I380" s="45"/>
    </row>
    <row r="381" spans="1:9" ht="26" x14ac:dyDescent="0.35">
      <c r="A381" s="54"/>
      <c r="B381" s="42" t="s">
        <v>390</v>
      </c>
      <c r="C381" s="43" t="s">
        <v>32</v>
      </c>
      <c r="D381" s="22"/>
      <c r="E381" s="44">
        <v>1</v>
      </c>
      <c r="F381" s="45"/>
      <c r="G381" s="45">
        <f t="shared" si="9"/>
        <v>0</v>
      </c>
      <c r="H381" s="22"/>
      <c r="I381" s="45"/>
    </row>
    <row r="382" spans="1:9" x14ac:dyDescent="0.35">
      <c r="A382" s="54"/>
      <c r="B382" s="63"/>
      <c r="C382" s="43"/>
      <c r="D382" s="22"/>
      <c r="E382" s="44"/>
      <c r="F382" s="45"/>
      <c r="G382" s="45">
        <f t="shared" si="9"/>
        <v>0</v>
      </c>
      <c r="H382" s="22"/>
      <c r="I382" s="45"/>
    </row>
    <row r="383" spans="1:9" x14ac:dyDescent="0.35">
      <c r="A383" s="54" t="s">
        <v>203</v>
      </c>
      <c r="B383" s="62" t="s">
        <v>392</v>
      </c>
      <c r="C383" s="43"/>
      <c r="D383" s="22"/>
      <c r="E383" s="44"/>
      <c r="F383" s="45"/>
      <c r="G383" s="45">
        <f t="shared" si="9"/>
        <v>0</v>
      </c>
      <c r="H383" s="22"/>
      <c r="I383" s="45"/>
    </row>
    <row r="384" spans="1:9" ht="30" customHeight="1" x14ac:dyDescent="0.35">
      <c r="A384" s="54"/>
      <c r="B384" s="42" t="s">
        <v>206</v>
      </c>
      <c r="C384" s="43"/>
      <c r="D384" s="22"/>
      <c r="E384" s="44"/>
      <c r="F384" s="45"/>
      <c r="G384" s="45">
        <f t="shared" si="9"/>
        <v>0</v>
      </c>
      <c r="H384" s="22"/>
      <c r="I384" s="45"/>
    </row>
    <row r="385" spans="1:9" x14ac:dyDescent="0.35">
      <c r="A385" s="54"/>
      <c r="B385" s="65" t="s">
        <v>65</v>
      </c>
      <c r="C385" s="43"/>
      <c r="D385" s="22"/>
      <c r="E385" s="44"/>
      <c r="F385" s="45"/>
      <c r="G385" s="45">
        <f t="shared" si="9"/>
        <v>0</v>
      </c>
      <c r="H385" s="22"/>
      <c r="I385" s="45"/>
    </row>
    <row r="386" spans="1:9" x14ac:dyDescent="0.35">
      <c r="A386" s="54"/>
      <c r="B386" s="65" t="s">
        <v>184</v>
      </c>
      <c r="C386" s="43"/>
      <c r="D386" s="22"/>
      <c r="E386" s="44"/>
      <c r="F386" s="45"/>
      <c r="G386" s="45">
        <f t="shared" si="9"/>
        <v>0</v>
      </c>
      <c r="H386" s="22"/>
      <c r="I386" s="45"/>
    </row>
    <row r="387" spans="1:9" x14ac:dyDescent="0.35">
      <c r="A387" s="54"/>
      <c r="B387" s="65" t="s">
        <v>505</v>
      </c>
      <c r="C387" s="43" t="s">
        <v>32</v>
      </c>
      <c r="D387" s="22"/>
      <c r="E387" s="44">
        <v>1</v>
      </c>
      <c r="F387" s="45"/>
      <c r="G387" s="45">
        <f t="shared" si="9"/>
        <v>0</v>
      </c>
      <c r="H387" s="22"/>
      <c r="I387" s="45"/>
    </row>
    <row r="388" spans="1:9" x14ac:dyDescent="0.35">
      <c r="A388" s="54"/>
      <c r="B388" s="65" t="s">
        <v>506</v>
      </c>
      <c r="C388" s="43" t="s">
        <v>32</v>
      </c>
      <c r="D388" s="22"/>
      <c r="E388" s="44">
        <v>1</v>
      </c>
      <c r="F388" s="45"/>
      <c r="G388" s="45">
        <f t="shared" si="9"/>
        <v>0</v>
      </c>
      <c r="H388" s="22"/>
      <c r="I388" s="45"/>
    </row>
    <row r="389" spans="1:9" x14ac:dyDescent="0.35">
      <c r="A389" s="54"/>
      <c r="B389" s="65" t="s">
        <v>507</v>
      </c>
      <c r="C389" s="43" t="s">
        <v>32</v>
      </c>
      <c r="D389" s="22"/>
      <c r="E389" s="44">
        <v>1</v>
      </c>
      <c r="F389" s="45"/>
      <c r="G389" s="45">
        <f t="shared" si="9"/>
        <v>0</v>
      </c>
      <c r="H389" s="22"/>
      <c r="I389" s="45"/>
    </row>
    <row r="390" spans="1:9" x14ac:dyDescent="0.35">
      <c r="A390" s="54"/>
      <c r="B390" s="65" t="s">
        <v>508</v>
      </c>
      <c r="C390" s="43" t="s">
        <v>32</v>
      </c>
      <c r="D390" s="22"/>
      <c r="E390" s="44">
        <v>1</v>
      </c>
      <c r="F390" s="45"/>
      <c r="G390" s="45">
        <f t="shared" si="9"/>
        <v>0</v>
      </c>
      <c r="H390" s="22"/>
      <c r="I390" s="45"/>
    </row>
    <row r="391" spans="1:9" x14ac:dyDescent="0.35">
      <c r="A391" s="54"/>
      <c r="B391" s="65" t="s">
        <v>509</v>
      </c>
      <c r="C391" s="43" t="s">
        <v>32</v>
      </c>
      <c r="D391" s="22"/>
      <c r="E391" s="44">
        <v>1</v>
      </c>
      <c r="F391" s="45"/>
      <c r="G391" s="45">
        <f t="shared" si="9"/>
        <v>0</v>
      </c>
      <c r="H391" s="22"/>
      <c r="I391" s="45"/>
    </row>
    <row r="392" spans="1:9" x14ac:dyDescent="0.35">
      <c r="A392" s="54"/>
      <c r="B392" s="65"/>
      <c r="C392" s="43"/>
      <c r="D392" s="22"/>
      <c r="E392" s="44"/>
      <c r="F392" s="45"/>
      <c r="G392" s="45">
        <f t="shared" si="9"/>
        <v>0</v>
      </c>
      <c r="H392" s="22"/>
      <c r="I392" s="45"/>
    </row>
    <row r="393" spans="1:9" ht="29.5" customHeight="1" x14ac:dyDescent="0.35">
      <c r="A393" s="54"/>
      <c r="B393" s="42" t="s">
        <v>510</v>
      </c>
      <c r="C393" s="43"/>
      <c r="D393" s="22"/>
      <c r="E393" s="44"/>
      <c r="F393" s="45"/>
      <c r="G393" s="45">
        <f t="shared" si="9"/>
        <v>0</v>
      </c>
      <c r="H393" s="22"/>
      <c r="I393" s="45"/>
    </row>
    <row r="394" spans="1:9" x14ac:dyDescent="0.35">
      <c r="A394" s="54"/>
      <c r="B394" s="65" t="s">
        <v>65</v>
      </c>
      <c r="C394" s="43"/>
      <c r="D394" s="22"/>
      <c r="E394" s="44"/>
      <c r="F394" s="45"/>
      <c r="G394" s="45">
        <f t="shared" si="9"/>
        <v>0</v>
      </c>
      <c r="H394" s="22"/>
      <c r="I394" s="45"/>
    </row>
    <row r="395" spans="1:9" x14ac:dyDescent="0.35">
      <c r="A395" s="54"/>
      <c r="B395" s="65" t="s">
        <v>184</v>
      </c>
      <c r="C395" s="43"/>
      <c r="D395" s="22"/>
      <c r="E395" s="44"/>
      <c r="F395" s="45"/>
      <c r="G395" s="45">
        <f t="shared" si="9"/>
        <v>0</v>
      </c>
      <c r="H395" s="22"/>
      <c r="I395" s="45"/>
    </row>
    <row r="396" spans="1:9" x14ac:dyDescent="0.35">
      <c r="A396" s="54"/>
      <c r="B396" s="65" t="s">
        <v>511</v>
      </c>
      <c r="C396" s="43" t="s">
        <v>32</v>
      </c>
      <c r="D396" s="22"/>
      <c r="E396" s="44">
        <v>1</v>
      </c>
      <c r="F396" s="45"/>
      <c r="G396" s="45">
        <f t="shared" si="9"/>
        <v>0</v>
      </c>
      <c r="H396" s="22"/>
      <c r="I396" s="45"/>
    </row>
    <row r="397" spans="1:9" x14ac:dyDescent="0.35">
      <c r="A397" s="54"/>
      <c r="B397" s="65"/>
      <c r="C397" s="43"/>
      <c r="D397" s="22"/>
      <c r="E397" s="44"/>
      <c r="F397" s="45"/>
      <c r="G397" s="45">
        <f t="shared" si="9"/>
        <v>0</v>
      </c>
      <c r="H397" s="22"/>
      <c r="I397" s="45"/>
    </row>
    <row r="398" spans="1:9" ht="28.9" customHeight="1" x14ac:dyDescent="0.35">
      <c r="A398" s="54"/>
      <c r="B398" s="42" t="s">
        <v>510</v>
      </c>
      <c r="C398" s="43"/>
      <c r="D398" s="22"/>
      <c r="E398" s="44"/>
      <c r="F398" s="45"/>
      <c r="G398" s="45">
        <f t="shared" si="9"/>
        <v>0</v>
      </c>
      <c r="H398" s="22"/>
      <c r="I398" s="45"/>
    </row>
    <row r="399" spans="1:9" x14ac:dyDescent="0.35">
      <c r="A399" s="54"/>
      <c r="B399" s="65" t="s">
        <v>65</v>
      </c>
      <c r="C399" s="43"/>
      <c r="D399" s="22"/>
      <c r="E399" s="44"/>
      <c r="F399" s="45"/>
      <c r="G399" s="45">
        <f t="shared" si="9"/>
        <v>0</v>
      </c>
      <c r="H399" s="22"/>
      <c r="I399" s="45"/>
    </row>
    <row r="400" spans="1:9" x14ac:dyDescent="0.35">
      <c r="A400" s="54"/>
      <c r="B400" s="65" t="s">
        <v>184</v>
      </c>
      <c r="C400" s="43"/>
      <c r="D400" s="22"/>
      <c r="E400" s="44"/>
      <c r="F400" s="45"/>
      <c r="G400" s="45">
        <f t="shared" si="9"/>
        <v>0</v>
      </c>
      <c r="H400" s="22"/>
      <c r="I400" s="45"/>
    </row>
    <row r="401" spans="1:9" x14ac:dyDescent="0.35">
      <c r="A401" s="54"/>
      <c r="B401" s="65" t="s">
        <v>512</v>
      </c>
      <c r="C401" s="43" t="s">
        <v>32</v>
      </c>
      <c r="D401" s="22"/>
      <c r="E401" s="44">
        <v>1</v>
      </c>
      <c r="F401" s="45"/>
      <c r="G401" s="45">
        <f t="shared" si="9"/>
        <v>0</v>
      </c>
      <c r="H401" s="22"/>
      <c r="I401" s="45"/>
    </row>
    <row r="402" spans="1:9" x14ac:dyDescent="0.35">
      <c r="A402" s="54"/>
      <c r="B402" s="65" t="s">
        <v>513</v>
      </c>
      <c r="C402" s="43" t="s">
        <v>32</v>
      </c>
      <c r="D402" s="22"/>
      <c r="E402" s="44">
        <v>1</v>
      </c>
      <c r="F402" s="45"/>
      <c r="G402" s="45">
        <f t="shared" si="9"/>
        <v>0</v>
      </c>
      <c r="H402" s="22"/>
      <c r="I402" s="45"/>
    </row>
    <row r="403" spans="1:9" x14ac:dyDescent="0.35">
      <c r="A403" s="54"/>
      <c r="B403" s="65"/>
      <c r="C403" s="43"/>
      <c r="D403" s="22"/>
      <c r="E403" s="44"/>
      <c r="F403" s="45"/>
      <c r="G403" s="45">
        <f t="shared" si="9"/>
        <v>0</v>
      </c>
      <c r="H403" s="22"/>
      <c r="I403" s="45"/>
    </row>
    <row r="404" spans="1:9" x14ac:dyDescent="0.35">
      <c r="A404" s="54"/>
      <c r="B404" s="42" t="s">
        <v>519</v>
      </c>
      <c r="C404" s="43"/>
      <c r="D404" s="22"/>
      <c r="E404" s="44"/>
      <c r="F404" s="45"/>
      <c r="G404" s="45">
        <f t="shared" si="9"/>
        <v>0</v>
      </c>
      <c r="H404" s="22"/>
      <c r="I404" s="45"/>
    </row>
    <row r="405" spans="1:9" x14ac:dyDescent="0.35">
      <c r="A405" s="54"/>
      <c r="B405" s="65" t="s">
        <v>514</v>
      </c>
      <c r="C405" s="43" t="s">
        <v>69</v>
      </c>
      <c r="D405" s="22"/>
      <c r="E405" s="44">
        <v>1</v>
      </c>
      <c r="F405" s="45"/>
      <c r="G405" s="45">
        <f t="shared" si="9"/>
        <v>0</v>
      </c>
      <c r="H405" s="22"/>
      <c r="I405" s="45"/>
    </row>
    <row r="406" spans="1:9" x14ac:dyDescent="0.35">
      <c r="A406" s="54"/>
      <c r="B406" s="65" t="s">
        <v>515</v>
      </c>
      <c r="C406" s="43" t="s">
        <v>69</v>
      </c>
      <c r="D406" s="22"/>
      <c r="E406" s="44">
        <v>1</v>
      </c>
      <c r="F406" s="45"/>
      <c r="G406" s="45">
        <f t="shared" si="9"/>
        <v>0</v>
      </c>
      <c r="H406" s="22"/>
      <c r="I406" s="45"/>
    </row>
    <row r="407" spans="1:9" x14ac:dyDescent="0.35">
      <c r="A407" s="54"/>
      <c r="B407" s="65" t="s">
        <v>516</v>
      </c>
      <c r="C407" s="43" t="s">
        <v>69</v>
      </c>
      <c r="D407" s="22"/>
      <c r="E407" s="44">
        <v>1</v>
      </c>
      <c r="F407" s="45"/>
      <c r="G407" s="45">
        <f t="shared" si="9"/>
        <v>0</v>
      </c>
      <c r="H407" s="22"/>
      <c r="I407" s="45"/>
    </row>
    <row r="408" spans="1:9" x14ac:dyDescent="0.35">
      <c r="A408" s="54"/>
      <c r="B408" s="65" t="s">
        <v>517</v>
      </c>
      <c r="C408" s="43" t="s">
        <v>69</v>
      </c>
      <c r="D408" s="22"/>
      <c r="E408" s="44">
        <v>1</v>
      </c>
      <c r="F408" s="45"/>
      <c r="G408" s="45">
        <f t="shared" si="9"/>
        <v>0</v>
      </c>
      <c r="H408" s="22"/>
      <c r="I408" s="45"/>
    </row>
    <row r="409" spans="1:9" x14ac:dyDescent="0.35">
      <c r="A409" s="54"/>
      <c r="B409" s="65" t="s">
        <v>518</v>
      </c>
      <c r="C409" s="43" t="s">
        <v>69</v>
      </c>
      <c r="D409" s="22"/>
      <c r="E409" s="44">
        <v>1</v>
      </c>
      <c r="F409" s="45"/>
      <c r="G409" s="45">
        <f t="shared" si="9"/>
        <v>0</v>
      </c>
      <c r="H409" s="22"/>
      <c r="I409" s="45"/>
    </row>
    <row r="410" spans="1:9" x14ac:dyDescent="0.35">
      <c r="A410" s="54"/>
      <c r="B410" s="65" t="s">
        <v>520</v>
      </c>
      <c r="C410" s="43" t="s">
        <v>69</v>
      </c>
      <c r="D410" s="22"/>
      <c r="E410" s="44">
        <v>1</v>
      </c>
      <c r="F410" s="45"/>
      <c r="G410" s="45">
        <f t="shared" si="9"/>
        <v>0</v>
      </c>
      <c r="H410" s="22"/>
      <c r="I410" s="45"/>
    </row>
    <row r="411" spans="1:9" x14ac:dyDescent="0.35">
      <c r="A411" s="54"/>
      <c r="B411" s="63"/>
      <c r="C411" s="43"/>
      <c r="D411" s="22"/>
      <c r="E411" s="44"/>
      <c r="F411" s="45"/>
      <c r="G411" s="45">
        <f t="shared" si="9"/>
        <v>0</v>
      </c>
      <c r="H411" s="22"/>
      <c r="I411" s="45"/>
    </row>
    <row r="412" spans="1:9" x14ac:dyDescent="0.35">
      <c r="A412" s="54" t="s">
        <v>204</v>
      </c>
      <c r="B412" s="62" t="s">
        <v>118</v>
      </c>
      <c r="C412" s="43"/>
      <c r="D412" s="22"/>
      <c r="E412" s="44"/>
      <c r="F412" s="45"/>
      <c r="G412" s="45">
        <f t="shared" si="9"/>
        <v>0</v>
      </c>
      <c r="H412" s="22"/>
      <c r="I412" s="45"/>
    </row>
    <row r="413" spans="1:9" x14ac:dyDescent="0.35">
      <c r="A413" s="54"/>
      <c r="B413" s="42" t="s">
        <v>212</v>
      </c>
      <c r="C413" s="43" t="s">
        <v>32</v>
      </c>
      <c r="D413" s="22"/>
      <c r="E413" s="44"/>
      <c r="F413" s="45"/>
      <c r="G413" s="45">
        <f t="shared" si="9"/>
        <v>0</v>
      </c>
      <c r="H413" s="22"/>
      <c r="I413" s="45"/>
    </row>
    <row r="414" spans="1:9" x14ac:dyDescent="0.35">
      <c r="A414" s="54"/>
      <c r="B414" s="42" t="s">
        <v>189</v>
      </c>
      <c r="C414" s="43" t="s">
        <v>32</v>
      </c>
      <c r="D414" s="22"/>
      <c r="E414" s="44"/>
      <c r="F414" s="45"/>
      <c r="G414" s="45">
        <f t="shared" si="9"/>
        <v>0</v>
      </c>
      <c r="H414" s="22"/>
      <c r="I414" s="45"/>
    </row>
    <row r="415" spans="1:9" x14ac:dyDescent="0.35">
      <c r="A415" s="54"/>
      <c r="B415" s="42" t="s">
        <v>393</v>
      </c>
      <c r="C415" s="43" t="s">
        <v>55</v>
      </c>
      <c r="D415" s="22"/>
      <c r="E415" s="44"/>
      <c r="F415" s="45"/>
      <c r="G415" s="45">
        <f t="shared" ref="G415:G420" si="10">E415*F415</f>
        <v>0</v>
      </c>
      <c r="H415" s="22"/>
      <c r="I415" s="45"/>
    </row>
    <row r="416" spans="1:9" x14ac:dyDescent="0.35">
      <c r="A416" s="54"/>
      <c r="B416" s="42" t="s">
        <v>566</v>
      </c>
      <c r="C416" s="43" t="s">
        <v>32</v>
      </c>
      <c r="D416" s="22"/>
      <c r="E416" s="44"/>
      <c r="F416" s="45"/>
      <c r="G416" s="45">
        <f t="shared" si="10"/>
        <v>0</v>
      </c>
      <c r="H416" s="22"/>
      <c r="I416" s="45"/>
    </row>
    <row r="417" spans="1:9" x14ac:dyDescent="0.35">
      <c r="A417" s="54"/>
      <c r="B417" s="63"/>
      <c r="C417" s="43"/>
      <c r="D417" s="22"/>
      <c r="E417" s="44"/>
      <c r="F417" s="45"/>
      <c r="G417" s="45">
        <f t="shared" si="10"/>
        <v>0</v>
      </c>
      <c r="H417" s="22"/>
      <c r="I417" s="45"/>
    </row>
    <row r="418" spans="1:9" x14ac:dyDescent="0.35">
      <c r="A418" s="54" t="s">
        <v>205</v>
      </c>
      <c r="B418" s="62" t="s">
        <v>121</v>
      </c>
      <c r="C418" s="43"/>
      <c r="D418" s="22"/>
      <c r="E418" s="44"/>
      <c r="F418" s="45"/>
      <c r="G418" s="45">
        <f t="shared" si="10"/>
        <v>0</v>
      </c>
      <c r="H418" s="22"/>
      <c r="I418" s="45"/>
    </row>
    <row r="419" spans="1:9" x14ac:dyDescent="0.35">
      <c r="A419" s="54"/>
      <c r="B419" s="42" t="s">
        <v>192</v>
      </c>
      <c r="C419" s="43" t="s">
        <v>32</v>
      </c>
      <c r="D419" s="22"/>
      <c r="E419" s="44">
        <v>1</v>
      </c>
      <c r="F419" s="45"/>
      <c r="G419" s="45">
        <f t="shared" si="10"/>
        <v>0</v>
      </c>
      <c r="H419" s="22"/>
      <c r="I419" s="45"/>
    </row>
    <row r="420" spans="1:9" x14ac:dyDescent="0.35">
      <c r="A420" s="54"/>
      <c r="B420" s="42"/>
      <c r="C420" s="43"/>
      <c r="D420" s="22"/>
      <c r="E420" s="44"/>
      <c r="F420" s="45"/>
      <c r="G420" s="45">
        <f t="shared" si="10"/>
        <v>0</v>
      </c>
      <c r="H420" s="22"/>
      <c r="I420" s="45"/>
    </row>
    <row r="421" spans="1:9" x14ac:dyDescent="0.35">
      <c r="A421" s="19" t="s">
        <v>213</v>
      </c>
      <c r="B421" s="18" t="s">
        <v>394</v>
      </c>
      <c r="C421" s="19"/>
      <c r="D421" s="20"/>
      <c r="E421" s="19"/>
      <c r="F421" s="19"/>
      <c r="G421" s="19"/>
      <c r="H421" s="20"/>
      <c r="I421" s="148">
        <f>SUM(G422:G504)</f>
        <v>0</v>
      </c>
    </row>
    <row r="422" spans="1:9" x14ac:dyDescent="0.35">
      <c r="A422" s="54"/>
      <c r="B422" s="42"/>
      <c r="C422" s="43"/>
      <c r="D422" s="22"/>
      <c r="E422" s="44"/>
      <c r="F422" s="45"/>
      <c r="G422" s="45">
        <f>E422*F422</f>
        <v>0</v>
      </c>
      <c r="H422" s="22"/>
      <c r="I422" s="45"/>
    </row>
    <row r="423" spans="1:9" x14ac:dyDescent="0.35">
      <c r="A423" s="54" t="s">
        <v>216</v>
      </c>
      <c r="B423" s="62" t="s">
        <v>62</v>
      </c>
      <c r="C423" s="43" t="s">
        <v>55</v>
      </c>
      <c r="D423" s="22"/>
      <c r="E423" s="44"/>
      <c r="F423" s="45"/>
      <c r="G423" s="45">
        <f t="shared" ref="G423:G486" si="11">E423*F423</f>
        <v>0</v>
      </c>
      <c r="H423" s="22"/>
      <c r="I423" s="45"/>
    </row>
    <row r="424" spans="1:9" x14ac:dyDescent="0.35">
      <c r="A424" s="54"/>
      <c r="B424" s="42"/>
      <c r="C424" s="43"/>
      <c r="D424" s="22"/>
      <c r="E424" s="44"/>
      <c r="F424" s="45"/>
      <c r="G424" s="45">
        <f t="shared" si="11"/>
        <v>0</v>
      </c>
      <c r="H424" s="22"/>
      <c r="I424" s="45"/>
    </row>
    <row r="425" spans="1:9" x14ac:dyDescent="0.35">
      <c r="A425" s="54" t="s">
        <v>217</v>
      </c>
      <c r="B425" s="62" t="s">
        <v>157</v>
      </c>
      <c r="C425" s="43"/>
      <c r="D425" s="22"/>
      <c r="E425" s="44"/>
      <c r="F425" s="45"/>
      <c r="G425" s="45">
        <f t="shared" si="11"/>
        <v>0</v>
      </c>
      <c r="H425" s="22"/>
      <c r="I425" s="45"/>
    </row>
    <row r="426" spans="1:9" ht="41.5" customHeight="1" x14ac:dyDescent="0.35">
      <c r="A426" s="54"/>
      <c r="B426" s="42" t="s">
        <v>395</v>
      </c>
      <c r="C426" s="43"/>
      <c r="D426" s="22"/>
      <c r="E426" s="44"/>
      <c r="F426" s="45"/>
      <c r="G426" s="45">
        <f t="shared" si="11"/>
        <v>0</v>
      </c>
      <c r="H426" s="22"/>
      <c r="I426" s="45"/>
    </row>
    <row r="427" spans="1:9" x14ac:dyDescent="0.35">
      <c r="A427" s="54"/>
      <c r="B427" s="65" t="s">
        <v>65</v>
      </c>
      <c r="C427" s="43"/>
      <c r="D427" s="22"/>
      <c r="E427" s="44"/>
      <c r="F427" s="45"/>
      <c r="G427" s="45">
        <f t="shared" si="11"/>
        <v>0</v>
      </c>
      <c r="H427" s="22"/>
      <c r="I427" s="45"/>
    </row>
    <row r="428" spans="1:9" x14ac:dyDescent="0.35">
      <c r="A428" s="54"/>
      <c r="B428" s="65" t="s">
        <v>66</v>
      </c>
      <c r="C428" s="43"/>
      <c r="D428" s="22"/>
      <c r="E428" s="44"/>
      <c r="F428" s="45"/>
      <c r="G428" s="45">
        <f t="shared" si="11"/>
        <v>0</v>
      </c>
      <c r="H428" s="22"/>
      <c r="I428" s="45"/>
    </row>
    <row r="429" spans="1:9" x14ac:dyDescent="0.35">
      <c r="A429" s="54"/>
      <c r="B429" s="65" t="s">
        <v>396</v>
      </c>
      <c r="C429" s="43" t="s">
        <v>32</v>
      </c>
      <c r="D429" s="22"/>
      <c r="E429" s="44">
        <v>1</v>
      </c>
      <c r="F429" s="45"/>
      <c r="G429" s="45">
        <f t="shared" si="11"/>
        <v>0</v>
      </c>
      <c r="H429" s="22"/>
      <c r="I429" s="45"/>
    </row>
    <row r="430" spans="1:9" x14ac:dyDescent="0.35">
      <c r="A430" s="54"/>
      <c r="B430" s="65"/>
      <c r="C430" s="43"/>
      <c r="D430" s="22"/>
      <c r="E430" s="44"/>
      <c r="F430" s="45"/>
      <c r="G430" s="45">
        <f t="shared" si="11"/>
        <v>0</v>
      </c>
      <c r="H430" s="22"/>
      <c r="I430" s="45"/>
    </row>
    <row r="431" spans="1:9" x14ac:dyDescent="0.35">
      <c r="A431" s="54"/>
      <c r="B431" s="42" t="s">
        <v>160</v>
      </c>
      <c r="C431" s="43" t="s">
        <v>69</v>
      </c>
      <c r="D431" s="22"/>
      <c r="E431" s="44">
        <v>1</v>
      </c>
      <c r="F431" s="45"/>
      <c r="G431" s="45">
        <f t="shared" si="11"/>
        <v>0</v>
      </c>
      <c r="H431" s="22"/>
      <c r="I431" s="45"/>
    </row>
    <row r="432" spans="1:9" x14ac:dyDescent="0.35">
      <c r="A432" s="54"/>
      <c r="B432" s="42" t="s">
        <v>161</v>
      </c>
      <c r="C432" s="43" t="s">
        <v>69</v>
      </c>
      <c r="D432" s="22"/>
      <c r="E432" s="44">
        <v>1</v>
      </c>
      <c r="F432" s="45"/>
      <c r="G432" s="45">
        <f t="shared" si="11"/>
        <v>0</v>
      </c>
      <c r="H432" s="22"/>
      <c r="I432" s="45"/>
    </row>
    <row r="433" spans="1:9" x14ac:dyDescent="0.35">
      <c r="A433" s="54"/>
      <c r="B433" s="42" t="s">
        <v>162</v>
      </c>
      <c r="C433" s="43" t="s">
        <v>69</v>
      </c>
      <c r="D433" s="22"/>
      <c r="E433" s="44">
        <v>1</v>
      </c>
      <c r="F433" s="45"/>
      <c r="G433" s="45">
        <f t="shared" si="11"/>
        <v>0</v>
      </c>
      <c r="H433" s="22"/>
      <c r="I433" s="45"/>
    </row>
    <row r="434" spans="1:9" x14ac:dyDescent="0.35">
      <c r="A434" s="54"/>
      <c r="B434" s="42" t="s">
        <v>163</v>
      </c>
      <c r="C434" s="43" t="s">
        <v>69</v>
      </c>
      <c r="D434" s="22"/>
      <c r="E434" s="44">
        <v>1</v>
      </c>
      <c r="F434" s="45"/>
      <c r="G434" s="45">
        <f t="shared" si="11"/>
        <v>0</v>
      </c>
      <c r="H434" s="22"/>
      <c r="I434" s="45"/>
    </row>
    <row r="435" spans="1:9" x14ac:dyDescent="0.35">
      <c r="A435" s="54"/>
      <c r="B435" s="42"/>
      <c r="C435" s="43"/>
      <c r="D435" s="22"/>
      <c r="E435" s="44"/>
      <c r="F435" s="45"/>
      <c r="G435" s="45">
        <f t="shared" si="11"/>
        <v>0</v>
      </c>
      <c r="H435" s="22"/>
      <c r="I435" s="45"/>
    </row>
    <row r="436" spans="1:9" x14ac:dyDescent="0.35">
      <c r="A436" s="54"/>
      <c r="B436" s="42" t="s">
        <v>164</v>
      </c>
      <c r="C436" s="43"/>
      <c r="D436" s="22"/>
      <c r="E436" s="44"/>
      <c r="F436" s="45"/>
      <c r="G436" s="45">
        <f t="shared" si="11"/>
        <v>0</v>
      </c>
      <c r="H436" s="22"/>
      <c r="I436" s="45"/>
    </row>
    <row r="437" spans="1:9" x14ac:dyDescent="0.35">
      <c r="A437" s="54"/>
      <c r="B437" s="65" t="s">
        <v>65</v>
      </c>
      <c r="C437" s="43"/>
      <c r="D437" s="22"/>
      <c r="E437" s="44"/>
      <c r="F437" s="45"/>
      <c r="G437" s="45">
        <f t="shared" si="11"/>
        <v>0</v>
      </c>
      <c r="H437" s="22"/>
      <c r="I437" s="45"/>
    </row>
    <row r="438" spans="1:9" x14ac:dyDescent="0.35">
      <c r="A438" s="54"/>
      <c r="B438" s="65" t="s">
        <v>66</v>
      </c>
      <c r="C438" s="43" t="s">
        <v>32</v>
      </c>
      <c r="D438" s="22"/>
      <c r="E438" s="44">
        <v>1</v>
      </c>
      <c r="F438" s="45"/>
      <c r="G438" s="45">
        <f t="shared" si="11"/>
        <v>0</v>
      </c>
      <c r="H438" s="22"/>
      <c r="I438" s="45"/>
    </row>
    <row r="439" spans="1:9" x14ac:dyDescent="0.35">
      <c r="A439" s="54"/>
      <c r="B439" s="65"/>
      <c r="C439" s="43"/>
      <c r="D439" s="22"/>
      <c r="E439" s="44"/>
      <c r="F439" s="45"/>
      <c r="G439" s="45">
        <f t="shared" si="11"/>
        <v>0</v>
      </c>
      <c r="H439" s="22"/>
      <c r="I439" s="45"/>
    </row>
    <row r="440" spans="1:9" ht="26" x14ac:dyDescent="0.35">
      <c r="A440" s="54"/>
      <c r="B440" s="42" t="s">
        <v>397</v>
      </c>
      <c r="C440" s="43" t="s">
        <v>55</v>
      </c>
      <c r="D440" s="22"/>
      <c r="E440" s="44"/>
      <c r="F440" s="45"/>
      <c r="G440" s="45">
        <f t="shared" si="11"/>
        <v>0</v>
      </c>
      <c r="H440" s="22"/>
      <c r="I440" s="45"/>
    </row>
    <row r="441" spans="1:9" ht="26" x14ac:dyDescent="0.35">
      <c r="A441" s="54"/>
      <c r="B441" s="42" t="s">
        <v>398</v>
      </c>
      <c r="C441" s="43" t="s">
        <v>55</v>
      </c>
      <c r="D441" s="22"/>
      <c r="E441" s="44"/>
      <c r="F441" s="45"/>
      <c r="G441" s="45">
        <f t="shared" si="11"/>
        <v>0</v>
      </c>
      <c r="H441" s="22"/>
      <c r="I441" s="45"/>
    </row>
    <row r="442" spans="1:9" x14ac:dyDescent="0.35">
      <c r="A442" s="54"/>
      <c r="B442" s="42"/>
      <c r="C442" s="43"/>
      <c r="D442" s="22"/>
      <c r="E442" s="44"/>
      <c r="F442" s="45"/>
      <c r="G442" s="45">
        <f t="shared" si="11"/>
        <v>0</v>
      </c>
      <c r="H442" s="22"/>
      <c r="I442" s="45"/>
    </row>
    <row r="443" spans="1:9" x14ac:dyDescent="0.35">
      <c r="A443" s="54" t="s">
        <v>218</v>
      </c>
      <c r="B443" s="62" t="s">
        <v>165</v>
      </c>
      <c r="C443" s="43"/>
      <c r="D443" s="22"/>
      <c r="E443" s="44"/>
      <c r="F443" s="45"/>
      <c r="G443" s="45">
        <f t="shared" si="11"/>
        <v>0</v>
      </c>
      <c r="H443" s="22"/>
      <c r="I443" s="45"/>
    </row>
    <row r="444" spans="1:9" ht="26" x14ac:dyDescent="0.35">
      <c r="A444" s="54"/>
      <c r="B444" s="42" t="s">
        <v>166</v>
      </c>
      <c r="C444" s="43"/>
      <c r="D444" s="22"/>
      <c r="E444" s="44"/>
      <c r="F444" s="45"/>
      <c r="G444" s="45">
        <f t="shared" si="11"/>
        <v>0</v>
      </c>
      <c r="H444" s="22"/>
      <c r="I444" s="45"/>
    </row>
    <row r="445" spans="1:9" x14ac:dyDescent="0.35">
      <c r="A445" s="54"/>
      <c r="B445" s="65" t="s">
        <v>167</v>
      </c>
      <c r="C445" s="43" t="s">
        <v>135</v>
      </c>
      <c r="D445" s="22"/>
      <c r="E445" s="44"/>
      <c r="F445" s="45"/>
      <c r="G445" s="45">
        <f t="shared" si="11"/>
        <v>0</v>
      </c>
      <c r="H445" s="22"/>
      <c r="I445" s="45"/>
    </row>
    <row r="446" spans="1:9" x14ac:dyDescent="0.35">
      <c r="A446" s="54"/>
      <c r="B446" s="65" t="s">
        <v>168</v>
      </c>
      <c r="C446" s="43" t="s">
        <v>135</v>
      </c>
      <c r="D446" s="22"/>
      <c r="E446" s="44"/>
      <c r="F446" s="45"/>
      <c r="G446" s="45">
        <f t="shared" si="11"/>
        <v>0</v>
      </c>
      <c r="H446" s="22"/>
      <c r="I446" s="45"/>
    </row>
    <row r="447" spans="1:9" x14ac:dyDescent="0.35">
      <c r="A447" s="54"/>
      <c r="B447" s="65" t="s">
        <v>169</v>
      </c>
      <c r="C447" s="43" t="s">
        <v>135</v>
      </c>
      <c r="D447" s="22"/>
      <c r="E447" s="44"/>
      <c r="F447" s="45"/>
      <c r="G447" s="45">
        <f t="shared" si="11"/>
        <v>0</v>
      </c>
      <c r="H447" s="22"/>
      <c r="I447" s="45"/>
    </row>
    <row r="448" spans="1:9" x14ac:dyDescent="0.35">
      <c r="A448" s="54"/>
      <c r="B448" s="65" t="s">
        <v>170</v>
      </c>
      <c r="C448" s="43" t="s">
        <v>135</v>
      </c>
      <c r="D448" s="22"/>
      <c r="E448" s="44"/>
      <c r="F448" s="45"/>
      <c r="G448" s="45">
        <f t="shared" si="11"/>
        <v>0</v>
      </c>
      <c r="H448" s="22"/>
      <c r="I448" s="45"/>
    </row>
    <row r="449" spans="1:9" x14ac:dyDescent="0.35">
      <c r="A449" s="54"/>
      <c r="B449" s="65" t="s">
        <v>171</v>
      </c>
      <c r="C449" s="43" t="s">
        <v>135</v>
      </c>
      <c r="D449" s="22"/>
      <c r="E449" s="44"/>
      <c r="F449" s="45"/>
      <c r="G449" s="45">
        <f t="shared" si="11"/>
        <v>0</v>
      </c>
      <c r="H449" s="22"/>
      <c r="I449" s="45"/>
    </row>
    <row r="450" spans="1:9" x14ac:dyDescent="0.35">
      <c r="A450" s="54"/>
      <c r="B450" s="65" t="s">
        <v>380</v>
      </c>
      <c r="C450" s="43" t="s">
        <v>135</v>
      </c>
      <c r="D450" s="22"/>
      <c r="E450" s="44"/>
      <c r="F450" s="45"/>
      <c r="G450" s="45">
        <f t="shared" si="11"/>
        <v>0</v>
      </c>
      <c r="H450" s="22"/>
      <c r="I450" s="45"/>
    </row>
    <row r="451" spans="1:9" x14ac:dyDescent="0.35">
      <c r="A451" s="54"/>
      <c r="B451" s="65"/>
      <c r="C451" s="43"/>
      <c r="D451" s="22"/>
      <c r="E451" s="44"/>
      <c r="F451" s="45"/>
      <c r="G451" s="45">
        <f t="shared" si="11"/>
        <v>0</v>
      </c>
      <c r="H451" s="22"/>
      <c r="I451" s="45"/>
    </row>
    <row r="452" spans="1:9" ht="26" x14ac:dyDescent="0.35">
      <c r="A452" s="54"/>
      <c r="B452" s="42" t="s">
        <v>357</v>
      </c>
      <c r="C452" s="43" t="s">
        <v>174</v>
      </c>
      <c r="D452" s="22"/>
      <c r="E452" s="44"/>
      <c r="F452" s="45"/>
      <c r="G452" s="45">
        <f t="shared" si="11"/>
        <v>0</v>
      </c>
      <c r="H452" s="22"/>
      <c r="I452" s="45"/>
    </row>
    <row r="453" spans="1:9" x14ac:dyDescent="0.35">
      <c r="A453" s="54"/>
      <c r="B453" s="42"/>
      <c r="C453" s="43"/>
      <c r="D453" s="22"/>
      <c r="E453" s="44"/>
      <c r="F453" s="45"/>
      <c r="G453" s="45">
        <f t="shared" si="11"/>
        <v>0</v>
      </c>
      <c r="H453" s="22"/>
      <c r="I453" s="45"/>
    </row>
    <row r="454" spans="1:9" x14ac:dyDescent="0.35">
      <c r="A454" s="54"/>
      <c r="B454" s="42" t="s">
        <v>379</v>
      </c>
      <c r="C454" s="43" t="s">
        <v>32</v>
      </c>
      <c r="D454" s="22"/>
      <c r="E454" s="44"/>
      <c r="F454" s="45"/>
      <c r="G454" s="45">
        <f t="shared" si="11"/>
        <v>0</v>
      </c>
      <c r="H454" s="22"/>
      <c r="I454" s="45"/>
    </row>
    <row r="455" spans="1:9" x14ac:dyDescent="0.35">
      <c r="A455" s="54"/>
      <c r="B455" s="42"/>
      <c r="C455" s="43"/>
      <c r="D455" s="22"/>
      <c r="E455" s="44"/>
      <c r="F455" s="45"/>
      <c r="G455" s="45">
        <f t="shared" si="11"/>
        <v>0</v>
      </c>
      <c r="H455" s="22"/>
      <c r="I455" s="45"/>
    </row>
    <row r="456" spans="1:9" x14ac:dyDescent="0.35">
      <c r="A456" s="54"/>
      <c r="B456" s="42" t="s">
        <v>175</v>
      </c>
      <c r="C456" s="43"/>
      <c r="D456" s="22"/>
      <c r="E456" s="44"/>
      <c r="F456" s="45"/>
      <c r="G456" s="45">
        <f t="shared" si="11"/>
        <v>0</v>
      </c>
      <c r="H456" s="22"/>
      <c r="I456" s="45"/>
    </row>
    <row r="457" spans="1:9" x14ac:dyDescent="0.35">
      <c r="A457" s="54"/>
      <c r="B457" s="65" t="s">
        <v>65</v>
      </c>
      <c r="C457" s="43"/>
      <c r="D457" s="22"/>
      <c r="E457" s="44"/>
      <c r="F457" s="45"/>
      <c r="G457" s="45">
        <f t="shared" si="11"/>
        <v>0</v>
      </c>
      <c r="H457" s="22"/>
      <c r="I457" s="45"/>
    </row>
    <row r="458" spans="1:9" x14ac:dyDescent="0.35">
      <c r="A458" s="54"/>
      <c r="B458" s="65" t="s">
        <v>66</v>
      </c>
      <c r="C458" s="43"/>
      <c r="D458" s="22"/>
      <c r="E458" s="44"/>
      <c r="F458" s="45"/>
      <c r="G458" s="45">
        <f t="shared" si="11"/>
        <v>0</v>
      </c>
      <c r="H458" s="22"/>
      <c r="I458" s="45"/>
    </row>
    <row r="459" spans="1:9" x14ac:dyDescent="0.35">
      <c r="A459" s="54"/>
      <c r="B459" s="65" t="s">
        <v>167</v>
      </c>
      <c r="C459" s="43" t="s">
        <v>135</v>
      </c>
      <c r="D459" s="22"/>
      <c r="E459" s="44"/>
      <c r="F459" s="45"/>
      <c r="G459" s="45">
        <f t="shared" si="11"/>
        <v>0</v>
      </c>
      <c r="H459" s="22"/>
      <c r="I459" s="45"/>
    </row>
    <row r="460" spans="1:9" x14ac:dyDescent="0.35">
      <c r="A460" s="54"/>
      <c r="B460" s="65" t="s">
        <v>168</v>
      </c>
      <c r="C460" s="43" t="s">
        <v>135</v>
      </c>
      <c r="D460" s="22"/>
      <c r="E460" s="44"/>
      <c r="F460" s="45"/>
      <c r="G460" s="45">
        <f t="shared" si="11"/>
        <v>0</v>
      </c>
      <c r="H460" s="22"/>
      <c r="I460" s="45"/>
    </row>
    <row r="461" spans="1:9" x14ac:dyDescent="0.35">
      <c r="A461" s="54"/>
      <c r="B461" s="65"/>
      <c r="C461" s="43"/>
      <c r="D461" s="22"/>
      <c r="E461" s="44"/>
      <c r="F461" s="45"/>
      <c r="G461" s="45">
        <f t="shared" si="11"/>
        <v>0</v>
      </c>
      <c r="H461" s="22"/>
      <c r="I461" s="45"/>
    </row>
    <row r="462" spans="1:9" x14ac:dyDescent="0.35">
      <c r="A462" s="54"/>
      <c r="B462" s="42" t="s">
        <v>382</v>
      </c>
      <c r="C462" s="43" t="s">
        <v>32</v>
      </c>
      <c r="D462" s="22"/>
      <c r="E462" s="44"/>
      <c r="F462" s="45"/>
      <c r="G462" s="45">
        <f t="shared" si="11"/>
        <v>0</v>
      </c>
      <c r="H462" s="22"/>
      <c r="I462" s="45"/>
    </row>
    <row r="463" spans="1:9" x14ac:dyDescent="0.35">
      <c r="A463" s="54"/>
      <c r="B463" s="42"/>
      <c r="C463" s="43"/>
      <c r="D463" s="22"/>
      <c r="E463" s="44"/>
      <c r="F463" s="45"/>
      <c r="G463" s="45">
        <f t="shared" si="11"/>
        <v>0</v>
      </c>
      <c r="H463" s="22"/>
      <c r="I463" s="45"/>
    </row>
    <row r="464" spans="1:9" ht="26" x14ac:dyDescent="0.35">
      <c r="A464" s="54"/>
      <c r="B464" s="42" t="s">
        <v>179</v>
      </c>
      <c r="C464" s="43"/>
      <c r="D464" s="22"/>
      <c r="E464" s="44"/>
      <c r="F464" s="45"/>
      <c r="G464" s="45">
        <f t="shared" si="11"/>
        <v>0</v>
      </c>
      <c r="H464" s="22"/>
      <c r="I464" s="45"/>
    </row>
    <row r="465" spans="1:9" x14ac:dyDescent="0.35">
      <c r="A465" s="54"/>
      <c r="B465" s="65" t="s">
        <v>167</v>
      </c>
      <c r="C465" s="43" t="s">
        <v>135</v>
      </c>
      <c r="D465" s="22"/>
      <c r="E465" s="44"/>
      <c r="F465" s="45"/>
      <c r="G465" s="45">
        <f t="shared" si="11"/>
        <v>0</v>
      </c>
      <c r="H465" s="22"/>
      <c r="I465" s="45"/>
    </row>
    <row r="466" spans="1:9" x14ac:dyDescent="0.35">
      <c r="A466" s="54"/>
      <c r="B466" s="65" t="s">
        <v>168</v>
      </c>
      <c r="C466" s="43" t="s">
        <v>135</v>
      </c>
      <c r="D466" s="22"/>
      <c r="E466" s="44"/>
      <c r="F466" s="45"/>
      <c r="G466" s="45">
        <f t="shared" si="11"/>
        <v>0</v>
      </c>
      <c r="H466" s="22"/>
      <c r="I466" s="45"/>
    </row>
    <row r="467" spans="1:9" x14ac:dyDescent="0.35">
      <c r="A467" s="54"/>
      <c r="B467" s="65" t="s">
        <v>380</v>
      </c>
      <c r="C467" s="43" t="s">
        <v>135</v>
      </c>
      <c r="D467" s="22"/>
      <c r="E467" s="44"/>
      <c r="F467" s="45"/>
      <c r="G467" s="45">
        <f t="shared" si="11"/>
        <v>0</v>
      </c>
      <c r="H467" s="22"/>
      <c r="I467" s="45"/>
    </row>
    <row r="468" spans="1:9" x14ac:dyDescent="0.35">
      <c r="A468" s="54"/>
      <c r="B468" s="65" t="s">
        <v>181</v>
      </c>
      <c r="C468" s="43" t="s">
        <v>180</v>
      </c>
      <c r="D468" s="22"/>
      <c r="E468" s="44"/>
      <c r="F468" s="45"/>
      <c r="G468" s="45">
        <f t="shared" si="11"/>
        <v>0</v>
      </c>
      <c r="H468" s="22"/>
      <c r="I468" s="45"/>
    </row>
    <row r="469" spans="1:9" x14ac:dyDescent="0.35">
      <c r="A469" s="54"/>
      <c r="B469" s="65"/>
      <c r="C469" s="43"/>
      <c r="D469" s="22"/>
      <c r="E469" s="44"/>
      <c r="F469" s="45"/>
      <c r="G469" s="45">
        <f t="shared" si="11"/>
        <v>0</v>
      </c>
      <c r="H469" s="22"/>
      <c r="I469" s="45"/>
    </row>
    <row r="470" spans="1:9" ht="26" x14ac:dyDescent="0.35">
      <c r="A470" s="54"/>
      <c r="B470" s="42" t="s">
        <v>399</v>
      </c>
      <c r="C470" s="43"/>
      <c r="D470" s="22"/>
      <c r="E470" s="44"/>
      <c r="F470" s="45"/>
      <c r="G470" s="45">
        <f t="shared" si="11"/>
        <v>0</v>
      </c>
      <c r="H470" s="22"/>
      <c r="I470" s="45"/>
    </row>
    <row r="471" spans="1:9" x14ac:dyDescent="0.35">
      <c r="A471" s="54"/>
      <c r="B471" s="65" t="s">
        <v>65</v>
      </c>
      <c r="C471" s="43"/>
      <c r="D471" s="22"/>
      <c r="E471" s="44"/>
      <c r="F471" s="45"/>
      <c r="G471" s="45">
        <f t="shared" si="11"/>
        <v>0</v>
      </c>
      <c r="H471" s="22"/>
      <c r="I471" s="45"/>
    </row>
    <row r="472" spans="1:9" x14ac:dyDescent="0.35">
      <c r="A472" s="54"/>
      <c r="B472" s="65" t="s">
        <v>66</v>
      </c>
      <c r="C472" s="43"/>
      <c r="D472" s="22"/>
      <c r="E472" s="44"/>
      <c r="F472" s="45"/>
      <c r="G472" s="45">
        <f t="shared" si="11"/>
        <v>0</v>
      </c>
      <c r="H472" s="22"/>
      <c r="I472" s="45"/>
    </row>
    <row r="473" spans="1:9" x14ac:dyDescent="0.35">
      <c r="A473" s="54"/>
      <c r="B473" s="65" t="s">
        <v>167</v>
      </c>
      <c r="C473" s="43" t="s">
        <v>69</v>
      </c>
      <c r="D473" s="22"/>
      <c r="E473" s="44"/>
      <c r="F473" s="45"/>
      <c r="G473" s="45">
        <f t="shared" si="11"/>
        <v>0</v>
      </c>
      <c r="H473" s="22"/>
      <c r="I473" s="45"/>
    </row>
    <row r="474" spans="1:9" x14ac:dyDescent="0.35">
      <c r="A474" s="54"/>
      <c r="B474" s="65" t="s">
        <v>168</v>
      </c>
      <c r="C474" s="43" t="s">
        <v>135</v>
      </c>
      <c r="D474" s="22"/>
      <c r="E474" s="44"/>
      <c r="F474" s="45"/>
      <c r="G474" s="45">
        <f t="shared" si="11"/>
        <v>0</v>
      </c>
      <c r="H474" s="22"/>
      <c r="I474" s="45"/>
    </row>
    <row r="475" spans="1:9" x14ac:dyDescent="0.35">
      <c r="A475" s="54"/>
      <c r="B475" s="65" t="s">
        <v>380</v>
      </c>
      <c r="C475" s="43" t="s">
        <v>135</v>
      </c>
      <c r="D475" s="22"/>
      <c r="E475" s="44"/>
      <c r="F475" s="45"/>
      <c r="G475" s="45">
        <f t="shared" si="11"/>
        <v>0</v>
      </c>
      <c r="H475" s="22"/>
      <c r="I475" s="45"/>
    </row>
    <row r="476" spans="1:9" x14ac:dyDescent="0.35">
      <c r="A476" s="54"/>
      <c r="B476" s="65"/>
      <c r="C476" s="43"/>
      <c r="D476" s="22"/>
      <c r="E476" s="44"/>
      <c r="F476" s="45"/>
      <c r="G476" s="45">
        <f t="shared" si="11"/>
        <v>0</v>
      </c>
      <c r="H476" s="22"/>
      <c r="I476" s="45"/>
    </row>
    <row r="477" spans="1:9" x14ac:dyDescent="0.35">
      <c r="A477" s="54"/>
      <c r="B477" s="42" t="s">
        <v>176</v>
      </c>
      <c r="C477" s="43" t="s">
        <v>32</v>
      </c>
      <c r="D477" s="22"/>
      <c r="E477" s="44"/>
      <c r="F477" s="45"/>
      <c r="G477" s="45">
        <f t="shared" si="11"/>
        <v>0</v>
      </c>
      <c r="H477" s="22"/>
      <c r="I477" s="45"/>
    </row>
    <row r="478" spans="1:9" x14ac:dyDescent="0.35">
      <c r="A478" s="54"/>
      <c r="B478" s="42" t="s">
        <v>177</v>
      </c>
      <c r="C478" s="43" t="s">
        <v>32</v>
      </c>
      <c r="D478" s="22"/>
      <c r="E478" s="44"/>
      <c r="F478" s="45"/>
      <c r="G478" s="45">
        <f t="shared" si="11"/>
        <v>0</v>
      </c>
      <c r="H478" s="22"/>
      <c r="I478" s="45"/>
    </row>
    <row r="479" spans="1:9" x14ac:dyDescent="0.35">
      <c r="A479" s="54"/>
      <c r="B479" s="42"/>
      <c r="C479" s="43"/>
      <c r="D479" s="22"/>
      <c r="E479" s="44"/>
      <c r="F479" s="45"/>
      <c r="G479" s="45">
        <f t="shared" si="11"/>
        <v>0</v>
      </c>
      <c r="H479" s="22"/>
      <c r="I479" s="45"/>
    </row>
    <row r="480" spans="1:9" x14ac:dyDescent="0.35">
      <c r="A480" s="54" t="s">
        <v>219</v>
      </c>
      <c r="B480" s="62" t="s">
        <v>183</v>
      </c>
      <c r="C480" s="43"/>
      <c r="D480" s="22"/>
      <c r="E480" s="44"/>
      <c r="F480" s="45"/>
      <c r="G480" s="45">
        <f t="shared" si="11"/>
        <v>0</v>
      </c>
      <c r="H480" s="22"/>
      <c r="I480" s="45"/>
    </row>
    <row r="481" spans="1:9" s="109" customFormat="1" ht="17" x14ac:dyDescent="0.35">
      <c r="A481" s="104"/>
      <c r="B481" s="64" t="s">
        <v>521</v>
      </c>
      <c r="C481" s="105"/>
      <c r="D481" s="106"/>
      <c r="E481" s="107"/>
      <c r="F481" s="108"/>
      <c r="G481" s="45">
        <f t="shared" si="11"/>
        <v>0</v>
      </c>
      <c r="H481" s="106"/>
      <c r="I481" s="45"/>
    </row>
    <row r="482" spans="1:9" ht="26" x14ac:dyDescent="0.35">
      <c r="A482" s="54"/>
      <c r="B482" s="42" t="s">
        <v>185</v>
      </c>
      <c r="C482" s="43"/>
      <c r="D482" s="22"/>
      <c r="E482" s="44"/>
      <c r="F482" s="45"/>
      <c r="G482" s="45">
        <f t="shared" si="11"/>
        <v>0</v>
      </c>
      <c r="H482" s="22"/>
      <c r="I482" s="45"/>
    </row>
    <row r="483" spans="1:9" x14ac:dyDescent="0.35">
      <c r="A483" s="54"/>
      <c r="B483" s="65" t="s">
        <v>65</v>
      </c>
      <c r="C483" s="43"/>
      <c r="D483" s="22"/>
      <c r="E483" s="44"/>
      <c r="F483" s="45"/>
      <c r="G483" s="45">
        <f t="shared" si="11"/>
        <v>0</v>
      </c>
      <c r="H483" s="22"/>
      <c r="I483" s="45"/>
    </row>
    <row r="484" spans="1:9" x14ac:dyDescent="0.35">
      <c r="A484" s="54"/>
      <c r="B484" s="65" t="s">
        <v>184</v>
      </c>
      <c r="C484" s="43" t="s">
        <v>69</v>
      </c>
      <c r="D484" s="22"/>
      <c r="E484" s="44"/>
      <c r="F484" s="45"/>
      <c r="G484" s="45">
        <f t="shared" si="11"/>
        <v>0</v>
      </c>
      <c r="H484" s="22"/>
      <c r="I484" s="45"/>
    </row>
    <row r="485" spans="1:9" x14ac:dyDescent="0.35">
      <c r="A485" s="54"/>
      <c r="B485" s="65"/>
      <c r="C485" s="43"/>
      <c r="D485" s="22"/>
      <c r="E485" s="44"/>
      <c r="F485" s="45"/>
      <c r="G485" s="45">
        <f t="shared" si="11"/>
        <v>0</v>
      </c>
      <c r="H485" s="22"/>
      <c r="I485" s="45"/>
    </row>
    <row r="486" spans="1:9" x14ac:dyDescent="0.35">
      <c r="A486" s="54"/>
      <c r="B486" s="64" t="s">
        <v>522</v>
      </c>
      <c r="C486" s="43"/>
      <c r="D486" s="22"/>
      <c r="E486" s="44"/>
      <c r="F486" s="45"/>
      <c r="G486" s="45">
        <f t="shared" si="11"/>
        <v>0</v>
      </c>
      <c r="H486" s="22"/>
      <c r="I486" s="45"/>
    </row>
    <row r="487" spans="1:9" ht="26" x14ac:dyDescent="0.35">
      <c r="A487" s="54"/>
      <c r="B487" s="42" t="s">
        <v>400</v>
      </c>
      <c r="C487" s="43"/>
      <c r="D487" s="22"/>
      <c r="E487" s="44"/>
      <c r="F487" s="45"/>
      <c r="G487" s="45">
        <f t="shared" ref="G487:G504" si="12">E487*F487</f>
        <v>0</v>
      </c>
      <c r="H487" s="22"/>
      <c r="I487" s="45"/>
    </row>
    <row r="488" spans="1:9" x14ac:dyDescent="0.35">
      <c r="A488" s="54"/>
      <c r="B488" s="65" t="s">
        <v>65</v>
      </c>
      <c r="C488" s="43"/>
      <c r="D488" s="22"/>
      <c r="E488" s="44"/>
      <c r="F488" s="45"/>
      <c r="G488" s="45">
        <f t="shared" si="12"/>
        <v>0</v>
      </c>
      <c r="H488" s="22"/>
      <c r="I488" s="45"/>
    </row>
    <row r="489" spans="1:9" x14ac:dyDescent="0.35">
      <c r="A489" s="54"/>
      <c r="B489" s="65" t="s">
        <v>184</v>
      </c>
      <c r="C489" s="43" t="s">
        <v>69</v>
      </c>
      <c r="D489" s="22"/>
      <c r="E489" s="44"/>
      <c r="F489" s="45"/>
      <c r="G489" s="45">
        <f t="shared" si="12"/>
        <v>0</v>
      </c>
      <c r="H489" s="22"/>
      <c r="I489" s="45"/>
    </row>
    <row r="490" spans="1:9" x14ac:dyDescent="0.35">
      <c r="A490" s="54"/>
      <c r="B490" s="65"/>
      <c r="C490" s="43"/>
      <c r="D490" s="22"/>
      <c r="E490" s="44"/>
      <c r="F490" s="45"/>
      <c r="G490" s="45">
        <f t="shared" si="12"/>
        <v>0</v>
      </c>
      <c r="H490" s="22"/>
      <c r="I490" s="45"/>
    </row>
    <row r="491" spans="1:9" x14ac:dyDescent="0.35">
      <c r="A491" s="54" t="s">
        <v>220</v>
      </c>
      <c r="B491" s="62" t="s">
        <v>186</v>
      </c>
      <c r="C491" s="43"/>
      <c r="D491" s="22"/>
      <c r="E491" s="44"/>
      <c r="F491" s="45"/>
      <c r="G491" s="45">
        <f t="shared" si="12"/>
        <v>0</v>
      </c>
      <c r="H491" s="22"/>
      <c r="I491" s="45"/>
    </row>
    <row r="492" spans="1:9" ht="26" x14ac:dyDescent="0.35">
      <c r="A492" s="54"/>
      <c r="B492" s="42" t="s">
        <v>330</v>
      </c>
      <c r="C492" s="43"/>
      <c r="D492" s="22"/>
      <c r="E492" s="44"/>
      <c r="F492" s="45"/>
      <c r="G492" s="45">
        <f t="shared" si="12"/>
        <v>0</v>
      </c>
      <c r="H492" s="22"/>
      <c r="I492" s="45"/>
    </row>
    <row r="493" spans="1:9" x14ac:dyDescent="0.35">
      <c r="A493" s="54"/>
      <c r="B493" s="65" t="s">
        <v>65</v>
      </c>
      <c r="C493" s="43"/>
      <c r="D493" s="22"/>
      <c r="E493" s="44"/>
      <c r="F493" s="45"/>
      <c r="G493" s="45">
        <f t="shared" si="12"/>
        <v>0</v>
      </c>
      <c r="H493" s="22"/>
      <c r="I493" s="45"/>
    </row>
    <row r="494" spans="1:9" x14ac:dyDescent="0.35">
      <c r="A494" s="54"/>
      <c r="B494" s="65" t="s">
        <v>184</v>
      </c>
      <c r="C494" s="43" t="s">
        <v>69</v>
      </c>
      <c r="D494" s="22"/>
      <c r="E494" s="44"/>
      <c r="F494" s="45"/>
      <c r="G494" s="45">
        <f t="shared" si="12"/>
        <v>0</v>
      </c>
      <c r="H494" s="22"/>
      <c r="I494" s="45"/>
    </row>
    <row r="495" spans="1:9" x14ac:dyDescent="0.35">
      <c r="A495" s="54"/>
      <c r="B495" s="65"/>
      <c r="C495" s="43"/>
      <c r="D495" s="22"/>
      <c r="E495" s="44"/>
      <c r="F495" s="45"/>
      <c r="G495" s="45">
        <f t="shared" si="12"/>
        <v>0</v>
      </c>
      <c r="H495" s="22"/>
      <c r="I495" s="45"/>
    </row>
    <row r="496" spans="1:9" x14ac:dyDescent="0.35">
      <c r="A496" s="54" t="s">
        <v>221</v>
      </c>
      <c r="B496" s="62" t="s">
        <v>118</v>
      </c>
      <c r="C496" s="43"/>
      <c r="D496" s="22"/>
      <c r="E496" s="44"/>
      <c r="F496" s="45"/>
      <c r="G496" s="45">
        <f t="shared" si="12"/>
        <v>0</v>
      </c>
      <c r="H496" s="22"/>
      <c r="I496" s="45"/>
    </row>
    <row r="497" spans="1:9" x14ac:dyDescent="0.35">
      <c r="A497" s="54"/>
      <c r="B497" s="42" t="s">
        <v>187</v>
      </c>
      <c r="C497" s="43" t="s">
        <v>32</v>
      </c>
      <c r="D497" s="22"/>
      <c r="E497" s="44"/>
      <c r="F497" s="45"/>
      <c r="G497" s="45">
        <f t="shared" si="12"/>
        <v>0</v>
      </c>
      <c r="H497" s="22"/>
      <c r="I497" s="45"/>
    </row>
    <row r="498" spans="1:9" x14ac:dyDescent="0.35">
      <c r="A498" s="54"/>
      <c r="B498" s="42" t="s">
        <v>188</v>
      </c>
      <c r="C498" s="43" t="s">
        <v>69</v>
      </c>
      <c r="D498" s="22"/>
      <c r="E498" s="44"/>
      <c r="F498" s="45"/>
      <c r="G498" s="45">
        <f t="shared" si="12"/>
        <v>0</v>
      </c>
      <c r="H498" s="22"/>
      <c r="I498" s="45"/>
    </row>
    <row r="499" spans="1:9" x14ac:dyDescent="0.35">
      <c r="A499" s="54"/>
      <c r="B499" s="42" t="s">
        <v>189</v>
      </c>
      <c r="C499" s="43" t="s">
        <v>32</v>
      </c>
      <c r="D499" s="22"/>
      <c r="E499" s="44"/>
      <c r="F499" s="45"/>
      <c r="G499" s="45">
        <f t="shared" si="12"/>
        <v>0</v>
      </c>
      <c r="H499" s="22"/>
      <c r="I499" s="45"/>
    </row>
    <row r="500" spans="1:9" x14ac:dyDescent="0.35">
      <c r="A500" s="54"/>
      <c r="B500" s="42" t="s">
        <v>393</v>
      </c>
      <c r="C500" s="43" t="s">
        <v>55</v>
      </c>
      <c r="D500" s="22"/>
      <c r="E500" s="44"/>
      <c r="F500" s="45"/>
      <c r="G500" s="45">
        <f t="shared" si="12"/>
        <v>0</v>
      </c>
      <c r="H500" s="22"/>
      <c r="I500" s="45"/>
    </row>
    <row r="501" spans="1:9" x14ac:dyDescent="0.35">
      <c r="A501" s="54"/>
      <c r="B501" s="42"/>
      <c r="C501" s="43"/>
      <c r="D501" s="22"/>
      <c r="E501" s="44"/>
      <c r="F501" s="45"/>
      <c r="G501" s="45">
        <f t="shared" si="12"/>
        <v>0</v>
      </c>
      <c r="H501" s="22"/>
      <c r="I501" s="45"/>
    </row>
    <row r="502" spans="1:9" x14ac:dyDescent="0.35">
      <c r="A502" s="54" t="s">
        <v>222</v>
      </c>
      <c r="B502" s="62" t="s">
        <v>121</v>
      </c>
      <c r="C502" s="43"/>
      <c r="D502" s="22"/>
      <c r="E502" s="44"/>
      <c r="F502" s="45"/>
      <c r="G502" s="45">
        <f t="shared" si="12"/>
        <v>0</v>
      </c>
      <c r="H502" s="22"/>
      <c r="I502" s="45"/>
    </row>
    <row r="503" spans="1:9" x14ac:dyDescent="0.35">
      <c r="A503" s="54"/>
      <c r="B503" s="42" t="s">
        <v>192</v>
      </c>
      <c r="C503" s="43" t="s">
        <v>32</v>
      </c>
      <c r="D503" s="22"/>
      <c r="E503" s="44"/>
      <c r="F503" s="45"/>
      <c r="G503" s="45">
        <f t="shared" si="12"/>
        <v>0</v>
      </c>
      <c r="H503" s="22"/>
      <c r="I503" s="45"/>
    </row>
    <row r="504" spans="1:9" x14ac:dyDescent="0.35">
      <c r="A504" s="54"/>
      <c r="B504" s="42"/>
      <c r="C504" s="43"/>
      <c r="D504" s="22"/>
      <c r="E504" s="44"/>
      <c r="F504" s="45"/>
      <c r="G504" s="45">
        <f t="shared" si="12"/>
        <v>0</v>
      </c>
      <c r="H504" s="22"/>
      <c r="I504" s="45"/>
    </row>
    <row r="505" spans="1:9" x14ac:dyDescent="0.35">
      <c r="A505" s="19" t="s">
        <v>214</v>
      </c>
      <c r="B505" s="18" t="s">
        <v>523</v>
      </c>
      <c r="C505" s="19"/>
      <c r="D505" s="20"/>
      <c r="E505" s="19"/>
      <c r="F505" s="19"/>
      <c r="G505" s="19"/>
      <c r="H505" s="20"/>
      <c r="I505" s="148">
        <f>SUM(G506:G510)</f>
        <v>0</v>
      </c>
    </row>
    <row r="506" spans="1:9" x14ac:dyDescent="0.35">
      <c r="A506" s="54"/>
      <c r="B506" s="42"/>
      <c r="C506" s="43"/>
      <c r="D506" s="22"/>
      <c r="E506" s="44"/>
      <c r="F506" s="45"/>
      <c r="G506" s="45">
        <f>E507*F507</f>
        <v>0</v>
      </c>
      <c r="H506" s="22"/>
      <c r="I506" s="45"/>
    </row>
    <row r="507" spans="1:9" ht="26" x14ac:dyDescent="0.35">
      <c r="A507" s="54"/>
      <c r="B507" s="42" t="s">
        <v>166</v>
      </c>
      <c r="C507" s="43"/>
      <c r="D507" s="22"/>
      <c r="E507" s="44"/>
      <c r="F507" s="45"/>
      <c r="G507" s="45">
        <f>E508*F508</f>
        <v>0</v>
      </c>
      <c r="H507" s="22"/>
      <c r="I507" s="45"/>
    </row>
    <row r="508" spans="1:9" x14ac:dyDescent="0.35">
      <c r="A508" s="54"/>
      <c r="B508" s="65" t="s">
        <v>168</v>
      </c>
      <c r="C508" s="43" t="s">
        <v>135</v>
      </c>
      <c r="D508" s="22"/>
      <c r="E508" s="44"/>
      <c r="F508" s="45"/>
      <c r="G508" s="45">
        <f>E509*F509</f>
        <v>0</v>
      </c>
      <c r="H508" s="22"/>
      <c r="I508" s="45"/>
    </row>
    <row r="509" spans="1:9" x14ac:dyDescent="0.35">
      <c r="A509" s="54"/>
      <c r="B509" s="65" t="s">
        <v>170</v>
      </c>
      <c r="C509" s="43" t="s">
        <v>135</v>
      </c>
      <c r="D509" s="22"/>
      <c r="E509" s="44"/>
      <c r="F509" s="45"/>
      <c r="G509" s="45">
        <f>E510*F510</f>
        <v>0</v>
      </c>
      <c r="H509" s="22"/>
      <c r="I509" s="45"/>
    </row>
    <row r="510" spans="1:9" x14ac:dyDescent="0.35">
      <c r="A510" s="54"/>
      <c r="B510" s="65"/>
      <c r="C510" s="43"/>
      <c r="D510" s="22"/>
      <c r="E510" s="44"/>
      <c r="F510" s="45"/>
      <c r="H510" s="22"/>
      <c r="I510" s="45"/>
    </row>
    <row r="511" spans="1:9" x14ac:dyDescent="0.35">
      <c r="A511" s="19" t="s">
        <v>215</v>
      </c>
      <c r="B511" s="18" t="s">
        <v>232</v>
      </c>
      <c r="C511" s="19"/>
      <c r="D511" s="20"/>
      <c r="E511" s="19"/>
      <c r="F511" s="19"/>
      <c r="G511" s="19"/>
      <c r="H511" s="20"/>
      <c r="I511" s="148">
        <f>SUM(G512:G542)</f>
        <v>0</v>
      </c>
    </row>
    <row r="512" spans="1:9" x14ac:dyDescent="0.35">
      <c r="A512" s="54"/>
      <c r="B512" s="42"/>
      <c r="C512" s="43"/>
      <c r="D512" s="22"/>
      <c r="E512" s="44"/>
      <c r="F512" s="45"/>
      <c r="G512" s="45">
        <f>E512*F512</f>
        <v>0</v>
      </c>
      <c r="H512" s="22"/>
      <c r="I512" s="45"/>
    </row>
    <row r="513" spans="1:9" x14ac:dyDescent="0.35">
      <c r="A513" s="54" t="s">
        <v>225</v>
      </c>
      <c r="B513" s="62" t="s">
        <v>62</v>
      </c>
      <c r="C513" s="43" t="s">
        <v>55</v>
      </c>
      <c r="D513" s="22"/>
      <c r="E513" s="44"/>
      <c r="F513" s="45"/>
      <c r="G513" s="45">
        <f t="shared" ref="G513:G542" si="13">E513*F513</f>
        <v>0</v>
      </c>
      <c r="H513" s="22"/>
      <c r="I513" s="45"/>
    </row>
    <row r="514" spans="1:9" x14ac:dyDescent="0.35">
      <c r="A514" s="54"/>
      <c r="B514" s="42"/>
      <c r="C514" s="43"/>
      <c r="D514" s="22"/>
      <c r="E514" s="44"/>
      <c r="F514" s="45"/>
      <c r="G514" s="45">
        <f t="shared" si="13"/>
        <v>0</v>
      </c>
      <c r="H514" s="22"/>
      <c r="I514" s="45"/>
    </row>
    <row r="515" spans="1:9" x14ac:dyDescent="0.35">
      <c r="A515" s="54" t="s">
        <v>226</v>
      </c>
      <c r="B515" s="62" t="s">
        <v>233</v>
      </c>
      <c r="C515" s="43"/>
      <c r="D515" s="22"/>
      <c r="E515" s="44"/>
      <c r="F515" s="45"/>
      <c r="G515" s="45">
        <f t="shared" si="13"/>
        <v>0</v>
      </c>
      <c r="H515" s="22"/>
      <c r="I515" s="45"/>
    </row>
    <row r="516" spans="1:9" ht="26" x14ac:dyDescent="0.35">
      <c r="A516" s="54"/>
      <c r="B516" s="42" t="s">
        <v>234</v>
      </c>
      <c r="C516" s="43"/>
      <c r="D516" s="22"/>
      <c r="E516" s="44"/>
      <c r="F516" s="45"/>
      <c r="G516" s="45">
        <f t="shared" si="13"/>
        <v>0</v>
      </c>
      <c r="H516" s="22"/>
      <c r="I516" s="45"/>
    </row>
    <row r="517" spans="1:9" x14ac:dyDescent="0.35">
      <c r="A517" s="54"/>
      <c r="B517" s="65" t="s">
        <v>65</v>
      </c>
      <c r="C517" s="43"/>
      <c r="D517" s="22"/>
      <c r="E517" s="44"/>
      <c r="F517" s="45"/>
      <c r="G517" s="45">
        <f t="shared" si="13"/>
        <v>0</v>
      </c>
      <c r="H517" s="22"/>
      <c r="I517" s="45"/>
    </row>
    <row r="518" spans="1:9" x14ac:dyDescent="0.35">
      <c r="A518" s="54"/>
      <c r="B518" s="65" t="s">
        <v>184</v>
      </c>
      <c r="C518" s="43"/>
      <c r="D518" s="22"/>
      <c r="E518" s="44"/>
      <c r="F518" s="45"/>
      <c r="G518" s="45">
        <f t="shared" si="13"/>
        <v>0</v>
      </c>
      <c r="H518" s="22"/>
      <c r="I518" s="45"/>
    </row>
    <row r="519" spans="1:9" x14ac:dyDescent="0.35">
      <c r="A519" s="54"/>
      <c r="B519" s="65" t="s">
        <v>350</v>
      </c>
      <c r="C519" s="43" t="s">
        <v>69</v>
      </c>
      <c r="D519" s="22"/>
      <c r="E519" s="44"/>
      <c r="F519" s="45"/>
      <c r="G519" s="45">
        <f t="shared" si="13"/>
        <v>0</v>
      </c>
      <c r="H519" s="22"/>
      <c r="I519" s="45"/>
    </row>
    <row r="520" spans="1:9" x14ac:dyDescent="0.35">
      <c r="A520" s="54"/>
      <c r="B520" s="65"/>
      <c r="C520" s="43"/>
      <c r="D520" s="22"/>
      <c r="E520" s="44"/>
      <c r="F520" s="45"/>
      <c r="G520" s="45">
        <f t="shared" si="13"/>
        <v>0</v>
      </c>
      <c r="H520" s="22"/>
      <c r="I520" s="45"/>
    </row>
    <row r="521" spans="1:9" x14ac:dyDescent="0.35">
      <c r="A521" s="54" t="s">
        <v>227</v>
      </c>
      <c r="B521" s="62" t="s">
        <v>236</v>
      </c>
      <c r="C521" s="43"/>
      <c r="D521" s="22"/>
      <c r="E521" s="44"/>
      <c r="F521" s="45"/>
      <c r="G521" s="45">
        <f t="shared" si="13"/>
        <v>0</v>
      </c>
      <c r="H521" s="22"/>
      <c r="I521" s="45"/>
    </row>
    <row r="522" spans="1:9" ht="26" x14ac:dyDescent="0.35">
      <c r="A522" s="54"/>
      <c r="B522" s="42" t="s">
        <v>235</v>
      </c>
      <c r="C522" s="43"/>
      <c r="D522" s="22"/>
      <c r="E522" s="44"/>
      <c r="F522" s="45"/>
      <c r="G522" s="45">
        <f t="shared" si="13"/>
        <v>0</v>
      </c>
      <c r="H522" s="22"/>
      <c r="I522" s="45"/>
    </row>
    <row r="523" spans="1:9" x14ac:dyDescent="0.35">
      <c r="A523" s="54"/>
      <c r="B523" s="65" t="s">
        <v>65</v>
      </c>
      <c r="C523" s="43"/>
      <c r="D523" s="22"/>
      <c r="E523" s="44"/>
      <c r="F523" s="45"/>
      <c r="G523" s="45">
        <f t="shared" si="13"/>
        <v>0</v>
      </c>
      <c r="H523" s="22"/>
      <c r="I523" s="45"/>
    </row>
    <row r="524" spans="1:9" x14ac:dyDescent="0.35">
      <c r="A524" s="54"/>
      <c r="B524" s="65" t="s">
        <v>184</v>
      </c>
      <c r="C524" s="43"/>
      <c r="D524" s="22"/>
      <c r="E524" s="44"/>
      <c r="F524" s="45"/>
      <c r="G524" s="45">
        <f t="shared" si="13"/>
        <v>0</v>
      </c>
      <c r="H524" s="22"/>
      <c r="I524" s="45"/>
    </row>
    <row r="525" spans="1:9" x14ac:dyDescent="0.35">
      <c r="A525" s="54"/>
      <c r="B525" s="65" t="s">
        <v>524</v>
      </c>
      <c r="C525" s="43" t="s">
        <v>69</v>
      </c>
      <c r="D525" s="22"/>
      <c r="E525" s="44"/>
      <c r="F525" s="45"/>
      <c r="G525" s="45">
        <f t="shared" si="13"/>
        <v>0</v>
      </c>
      <c r="H525" s="22"/>
      <c r="I525" s="45"/>
    </row>
    <row r="526" spans="1:9" x14ac:dyDescent="0.35">
      <c r="A526" s="54"/>
      <c r="B526" s="65" t="s">
        <v>351</v>
      </c>
      <c r="C526" s="43" t="s">
        <v>69</v>
      </c>
      <c r="D526" s="22"/>
      <c r="E526" s="44"/>
      <c r="F526" s="45"/>
      <c r="G526" s="45">
        <f t="shared" si="13"/>
        <v>0</v>
      </c>
      <c r="H526" s="22"/>
      <c r="I526" s="45"/>
    </row>
    <row r="527" spans="1:9" x14ac:dyDescent="0.35">
      <c r="A527" s="54"/>
      <c r="B527" s="65" t="s">
        <v>525</v>
      </c>
      <c r="C527" s="43" t="s">
        <v>69</v>
      </c>
      <c r="D527" s="22"/>
      <c r="E527" s="44"/>
      <c r="F527" s="45"/>
      <c r="G527" s="45">
        <f t="shared" si="13"/>
        <v>0</v>
      </c>
      <c r="H527" s="22"/>
      <c r="I527" s="45"/>
    </row>
    <row r="528" spans="1:9" x14ac:dyDescent="0.35">
      <c r="A528" s="54"/>
      <c r="B528" s="42"/>
      <c r="C528" s="43"/>
      <c r="D528" s="22"/>
      <c r="E528" s="44"/>
      <c r="F528" s="45"/>
      <c r="G528" s="45">
        <f t="shared" si="13"/>
        <v>0</v>
      </c>
      <c r="H528" s="22"/>
      <c r="I528" s="45"/>
    </row>
    <row r="529" spans="1:9" x14ac:dyDescent="0.35">
      <c r="A529" s="54" t="s">
        <v>228</v>
      </c>
      <c r="B529" s="62" t="s">
        <v>237</v>
      </c>
      <c r="C529" s="43"/>
      <c r="D529" s="22"/>
      <c r="E529" s="44"/>
      <c r="F529" s="45"/>
      <c r="G529" s="45">
        <f t="shared" si="13"/>
        <v>0</v>
      </c>
      <c r="H529" s="22"/>
      <c r="I529" s="45"/>
    </row>
    <row r="530" spans="1:9" ht="26" x14ac:dyDescent="0.35">
      <c r="A530" s="54"/>
      <c r="B530" s="42" t="s">
        <v>238</v>
      </c>
      <c r="C530" s="43"/>
      <c r="D530" s="22"/>
      <c r="E530" s="44"/>
      <c r="F530" s="45"/>
      <c r="G530" s="45">
        <f t="shared" si="13"/>
        <v>0</v>
      </c>
      <c r="H530" s="22"/>
      <c r="I530" s="45"/>
    </row>
    <row r="531" spans="1:9" x14ac:dyDescent="0.35">
      <c r="A531" s="54"/>
      <c r="B531" s="65" t="s">
        <v>65</v>
      </c>
      <c r="C531" s="43"/>
      <c r="D531" s="22"/>
      <c r="E531" s="44"/>
      <c r="F531" s="45"/>
      <c r="G531" s="45">
        <f t="shared" si="13"/>
        <v>0</v>
      </c>
      <c r="H531" s="22"/>
      <c r="I531" s="45"/>
    </row>
    <row r="532" spans="1:9" x14ac:dyDescent="0.35">
      <c r="A532" s="54"/>
      <c r="B532" s="65" t="s">
        <v>184</v>
      </c>
      <c r="C532" s="43"/>
      <c r="D532" s="22"/>
      <c r="E532" s="44"/>
      <c r="F532" s="45"/>
      <c r="G532" s="45">
        <f t="shared" si="13"/>
        <v>0</v>
      </c>
      <c r="H532" s="22"/>
      <c r="I532" s="45"/>
    </row>
    <row r="533" spans="1:9" x14ac:dyDescent="0.35">
      <c r="A533" s="54"/>
      <c r="B533" s="65" t="s">
        <v>401</v>
      </c>
      <c r="C533" s="43" t="s">
        <v>69</v>
      </c>
      <c r="D533" s="22"/>
      <c r="E533" s="44"/>
      <c r="F533" s="45"/>
      <c r="G533" s="45">
        <f t="shared" si="13"/>
        <v>0</v>
      </c>
      <c r="H533" s="22"/>
      <c r="I533" s="45"/>
    </row>
    <row r="534" spans="1:9" x14ac:dyDescent="0.35">
      <c r="A534" s="54"/>
      <c r="B534" s="65" t="s">
        <v>526</v>
      </c>
      <c r="C534" s="43" t="s">
        <v>69</v>
      </c>
      <c r="D534" s="22"/>
      <c r="E534" s="44"/>
      <c r="F534" s="45"/>
      <c r="G534" s="45">
        <f t="shared" si="13"/>
        <v>0</v>
      </c>
      <c r="H534" s="22"/>
      <c r="I534" s="45"/>
    </row>
    <row r="535" spans="1:9" x14ac:dyDescent="0.35">
      <c r="A535" s="54"/>
      <c r="B535" s="65"/>
      <c r="C535" s="43"/>
      <c r="D535" s="22"/>
      <c r="E535" s="44"/>
      <c r="F535" s="45"/>
      <c r="G535" s="45">
        <f t="shared" si="13"/>
        <v>0</v>
      </c>
      <c r="H535" s="22"/>
      <c r="I535" s="45"/>
    </row>
    <row r="536" spans="1:9" ht="26" x14ac:dyDescent="0.35">
      <c r="A536" s="54"/>
      <c r="B536" s="42" t="s">
        <v>528</v>
      </c>
      <c r="C536" s="43"/>
      <c r="D536" s="22"/>
      <c r="E536" s="44"/>
      <c r="F536" s="45"/>
      <c r="G536" s="45">
        <f t="shared" si="13"/>
        <v>0</v>
      </c>
      <c r="H536" s="22"/>
      <c r="I536" s="45"/>
    </row>
    <row r="537" spans="1:9" x14ac:dyDescent="0.35">
      <c r="A537" s="54"/>
      <c r="B537" s="65" t="s">
        <v>65</v>
      </c>
      <c r="C537" s="43"/>
      <c r="D537" s="22"/>
      <c r="E537" s="44"/>
      <c r="F537" s="45"/>
      <c r="G537" s="45">
        <f t="shared" si="13"/>
        <v>0</v>
      </c>
      <c r="H537" s="22"/>
      <c r="I537" s="45"/>
    </row>
    <row r="538" spans="1:9" x14ac:dyDescent="0.35">
      <c r="A538" s="54"/>
      <c r="B538" s="65" t="s">
        <v>184</v>
      </c>
      <c r="C538" s="43"/>
      <c r="D538" s="22"/>
      <c r="E538" s="44"/>
      <c r="F538" s="45"/>
      <c r="G538" s="45">
        <f t="shared" si="13"/>
        <v>0</v>
      </c>
      <c r="H538" s="22"/>
      <c r="I538" s="45"/>
    </row>
    <row r="539" spans="1:9" x14ac:dyDescent="0.35">
      <c r="A539" s="54"/>
      <c r="B539" s="65" t="s">
        <v>527</v>
      </c>
      <c r="C539" s="43" t="s">
        <v>69</v>
      </c>
      <c r="D539" s="22"/>
      <c r="E539" s="44"/>
      <c r="F539" s="45"/>
      <c r="G539" s="45">
        <f t="shared" si="13"/>
        <v>0</v>
      </c>
      <c r="H539" s="22"/>
      <c r="I539" s="45"/>
    </row>
    <row r="540" spans="1:9" x14ac:dyDescent="0.35">
      <c r="A540" s="54"/>
      <c r="B540" s="65"/>
      <c r="C540" s="43"/>
      <c r="D540" s="22"/>
      <c r="E540" s="44"/>
      <c r="F540" s="45"/>
      <c r="G540" s="45">
        <f t="shared" si="13"/>
        <v>0</v>
      </c>
      <c r="H540" s="22"/>
      <c r="I540" s="45"/>
    </row>
    <row r="541" spans="1:9" ht="26" x14ac:dyDescent="0.35">
      <c r="A541" s="54"/>
      <c r="B541" s="42" t="s">
        <v>529</v>
      </c>
      <c r="C541" s="43" t="s">
        <v>174</v>
      </c>
      <c r="D541" s="22"/>
      <c r="E541" s="44"/>
      <c r="F541" s="45"/>
      <c r="G541" s="45">
        <f t="shared" si="13"/>
        <v>0</v>
      </c>
      <c r="H541" s="22"/>
      <c r="I541" s="45"/>
    </row>
    <row r="542" spans="1:9" x14ac:dyDescent="0.35">
      <c r="A542" s="54"/>
      <c r="B542" s="65"/>
      <c r="C542" s="43"/>
      <c r="D542" s="22"/>
      <c r="E542" s="44"/>
      <c r="F542" s="45"/>
      <c r="G542" s="45">
        <f t="shared" si="13"/>
        <v>0</v>
      </c>
      <c r="H542" s="22"/>
      <c r="I542" s="45"/>
    </row>
    <row r="543" spans="1:9" x14ac:dyDescent="0.35">
      <c r="A543" s="19" t="s">
        <v>223</v>
      </c>
      <c r="B543" s="18" t="s">
        <v>241</v>
      </c>
      <c r="C543" s="19"/>
      <c r="D543" s="20"/>
      <c r="E543" s="19"/>
      <c r="F543" s="19"/>
      <c r="G543" s="19"/>
      <c r="H543" s="20"/>
      <c r="I543" s="19">
        <f>SUM(G544:G602)</f>
        <v>0</v>
      </c>
    </row>
    <row r="544" spans="1:9" x14ac:dyDescent="0.35">
      <c r="A544" s="54"/>
      <c r="B544" s="42"/>
      <c r="C544" s="43"/>
      <c r="D544" s="22"/>
      <c r="E544" s="44"/>
      <c r="F544" s="45"/>
      <c r="G544" s="45">
        <f>E544*F544</f>
        <v>0</v>
      </c>
      <c r="H544" s="22"/>
      <c r="I544" s="45"/>
    </row>
    <row r="545" spans="1:9" ht="15" customHeight="1" x14ac:dyDescent="0.35">
      <c r="A545" s="54" t="s">
        <v>229</v>
      </c>
      <c r="B545" s="62" t="s">
        <v>402</v>
      </c>
      <c r="C545" s="43" t="s">
        <v>55</v>
      </c>
      <c r="D545" s="42"/>
      <c r="E545" s="44"/>
      <c r="F545" s="45"/>
      <c r="G545" s="45">
        <f t="shared" ref="G545:G602" si="14">E545*F545</f>
        <v>0</v>
      </c>
      <c r="H545" s="22"/>
      <c r="I545" s="45"/>
    </row>
    <row r="546" spans="1:9" ht="15" customHeight="1" x14ac:dyDescent="0.35">
      <c r="A546" s="54"/>
      <c r="B546" s="62"/>
      <c r="C546" s="43"/>
      <c r="D546" s="42"/>
      <c r="E546" s="44"/>
      <c r="F546" s="45"/>
      <c r="G546" s="45">
        <f t="shared" si="14"/>
        <v>0</v>
      </c>
      <c r="H546" s="22"/>
      <c r="I546" s="45"/>
    </row>
    <row r="547" spans="1:9" ht="15" customHeight="1" x14ac:dyDescent="0.35">
      <c r="A547" s="54" t="s">
        <v>230</v>
      </c>
      <c r="B547" s="62" t="s">
        <v>243</v>
      </c>
      <c r="C547" s="43"/>
      <c r="D547" s="42"/>
      <c r="E547" s="44"/>
      <c r="F547" s="45"/>
      <c r="G547" s="45">
        <f t="shared" si="14"/>
        <v>0</v>
      </c>
      <c r="H547" s="22"/>
      <c r="I547" s="45"/>
    </row>
    <row r="548" spans="1:9" ht="15" customHeight="1" x14ac:dyDescent="0.35">
      <c r="A548" s="54"/>
      <c r="B548" s="62"/>
      <c r="C548" s="43"/>
      <c r="D548" s="42"/>
      <c r="E548" s="44"/>
      <c r="F548" s="45"/>
      <c r="G548" s="45">
        <f t="shared" si="14"/>
        <v>0</v>
      </c>
      <c r="H548" s="22"/>
      <c r="I548" s="45"/>
    </row>
    <row r="549" spans="1:9" ht="26" x14ac:dyDescent="0.35">
      <c r="A549" s="54"/>
      <c r="B549" s="42" t="s">
        <v>403</v>
      </c>
      <c r="C549" s="43" t="s">
        <v>32</v>
      </c>
      <c r="D549" s="42"/>
      <c r="E549" s="44">
        <v>1</v>
      </c>
      <c r="F549" s="45"/>
      <c r="G549" s="45">
        <f t="shared" si="14"/>
        <v>0</v>
      </c>
      <c r="H549" s="22"/>
      <c r="I549" s="45"/>
    </row>
    <row r="550" spans="1:9" ht="15" customHeight="1" x14ac:dyDescent="0.35">
      <c r="A550" s="54"/>
      <c r="B550" s="42"/>
      <c r="C550" s="43"/>
      <c r="D550" s="42"/>
      <c r="E550" s="44"/>
      <c r="F550" s="45"/>
      <c r="G550" s="45">
        <f t="shared" si="14"/>
        <v>0</v>
      </c>
      <c r="H550" s="22"/>
      <c r="I550" s="45"/>
    </row>
    <row r="551" spans="1:9" ht="26" x14ac:dyDescent="0.35">
      <c r="A551" s="54"/>
      <c r="B551" s="42" t="s">
        <v>242</v>
      </c>
      <c r="C551" s="43"/>
      <c r="D551" s="42"/>
      <c r="E551" s="44"/>
      <c r="F551" s="45"/>
      <c r="G551" s="45">
        <f t="shared" si="14"/>
        <v>0</v>
      </c>
      <c r="H551" s="22"/>
      <c r="I551" s="45"/>
    </row>
    <row r="552" spans="1:9" ht="15" customHeight="1" x14ac:dyDescent="0.35">
      <c r="A552" s="54"/>
      <c r="B552" s="65" t="s">
        <v>380</v>
      </c>
      <c r="C552" s="43" t="s">
        <v>135</v>
      </c>
      <c r="D552" s="42"/>
      <c r="E552" s="44"/>
      <c r="F552" s="45"/>
      <c r="G552" s="45">
        <f t="shared" si="14"/>
        <v>0</v>
      </c>
      <c r="H552" s="22"/>
      <c r="I552" s="45"/>
    </row>
    <row r="553" spans="1:9" ht="15" customHeight="1" x14ac:dyDescent="0.35">
      <c r="A553" s="54"/>
      <c r="B553" s="65"/>
      <c r="C553" s="43"/>
      <c r="D553" s="42"/>
      <c r="E553" s="44"/>
      <c r="F553" s="45"/>
      <c r="G553" s="45"/>
      <c r="H553" s="22"/>
      <c r="I553" s="45"/>
    </row>
    <row r="554" spans="1:9" ht="15" customHeight="1" x14ac:dyDescent="0.35">
      <c r="A554" s="54"/>
      <c r="B554" s="42" t="s">
        <v>567</v>
      </c>
      <c r="C554" s="43" t="s">
        <v>32</v>
      </c>
      <c r="D554" s="42"/>
      <c r="E554" s="44">
        <v>1</v>
      </c>
      <c r="F554" s="45"/>
      <c r="G554" s="45"/>
      <c r="H554" s="22"/>
      <c r="I554" s="45"/>
    </row>
    <row r="555" spans="1:9" ht="15" customHeight="1" x14ac:dyDescent="0.35">
      <c r="A555" s="54"/>
      <c r="B555" s="42"/>
      <c r="C555" s="43"/>
      <c r="D555" s="42"/>
      <c r="E555" s="44"/>
      <c r="F555" s="45"/>
      <c r="G555" s="45">
        <f t="shared" si="14"/>
        <v>0</v>
      </c>
      <c r="H555" s="22"/>
      <c r="I555" s="45"/>
    </row>
    <row r="556" spans="1:9" ht="15" customHeight="1" x14ac:dyDescent="0.35">
      <c r="A556" s="54" t="s">
        <v>414</v>
      </c>
      <c r="B556" s="62" t="s">
        <v>250</v>
      </c>
      <c r="C556" s="43"/>
      <c r="D556" s="42"/>
      <c r="E556" s="44"/>
      <c r="F556" s="45"/>
      <c r="G556" s="45">
        <f t="shared" si="14"/>
        <v>0</v>
      </c>
      <c r="H556" s="22"/>
      <c r="I556" s="45"/>
    </row>
    <row r="557" spans="1:9" ht="15" customHeight="1" x14ac:dyDescent="0.35">
      <c r="A557" s="54"/>
      <c r="B557" s="62" t="s">
        <v>530</v>
      </c>
      <c r="C557" s="43"/>
      <c r="D557" s="42"/>
      <c r="E557" s="44"/>
      <c r="F557" s="45"/>
      <c r="G557" s="45">
        <f t="shared" si="14"/>
        <v>0</v>
      </c>
      <c r="H557" s="22"/>
      <c r="I557" s="45"/>
    </row>
    <row r="558" spans="1:9" ht="15" customHeight="1" x14ac:dyDescent="0.35">
      <c r="A558" s="54"/>
      <c r="B558" s="42" t="s">
        <v>313</v>
      </c>
      <c r="C558" s="43" t="s">
        <v>69</v>
      </c>
      <c r="D558" s="42"/>
      <c r="E558" s="44">
        <v>1</v>
      </c>
      <c r="F558" s="45"/>
      <c r="G558" s="45">
        <f t="shared" si="14"/>
        <v>0</v>
      </c>
      <c r="H558" s="22"/>
      <c r="I558" s="45"/>
    </row>
    <row r="559" spans="1:9" ht="15" customHeight="1" x14ac:dyDescent="0.35">
      <c r="A559" s="54"/>
      <c r="B559" s="42" t="s">
        <v>244</v>
      </c>
      <c r="C559" s="43" t="s">
        <v>69</v>
      </c>
      <c r="D559" s="42"/>
      <c r="E559" s="44">
        <v>1</v>
      </c>
      <c r="F559" s="45"/>
      <c r="G559" s="45">
        <f t="shared" si="14"/>
        <v>0</v>
      </c>
      <c r="H559" s="22"/>
      <c r="I559" s="45"/>
    </row>
    <row r="560" spans="1:9" ht="15" customHeight="1" x14ac:dyDescent="0.35">
      <c r="A560" s="54"/>
      <c r="B560" s="42" t="s">
        <v>251</v>
      </c>
      <c r="C560" s="43" t="s">
        <v>69</v>
      </c>
      <c r="D560" s="42"/>
      <c r="E560" s="44">
        <v>1</v>
      </c>
      <c r="F560" s="45"/>
      <c r="G560" s="45">
        <f t="shared" si="14"/>
        <v>0</v>
      </c>
      <c r="H560" s="22"/>
      <c r="I560" s="45"/>
    </row>
    <row r="561" spans="1:9" ht="15" customHeight="1" x14ac:dyDescent="0.35">
      <c r="A561" s="54"/>
      <c r="B561" s="42" t="s">
        <v>245</v>
      </c>
      <c r="C561" s="43" t="s">
        <v>69</v>
      </c>
      <c r="D561" s="42"/>
      <c r="E561" s="44">
        <v>1</v>
      </c>
      <c r="F561" s="45"/>
      <c r="G561" s="45">
        <f t="shared" si="14"/>
        <v>0</v>
      </c>
      <c r="H561" s="22"/>
      <c r="I561" s="45"/>
    </row>
    <row r="562" spans="1:9" ht="15" customHeight="1" x14ac:dyDescent="0.35">
      <c r="A562" s="54"/>
      <c r="B562" s="42" t="s">
        <v>404</v>
      </c>
      <c r="C562" s="43" t="s">
        <v>69</v>
      </c>
      <c r="D562" s="42"/>
      <c r="E562" s="44">
        <v>1</v>
      </c>
      <c r="F562" s="45"/>
      <c r="G562" s="45">
        <f t="shared" si="14"/>
        <v>0</v>
      </c>
      <c r="H562" s="22"/>
      <c r="I562" s="45"/>
    </row>
    <row r="563" spans="1:9" ht="15" customHeight="1" x14ac:dyDescent="0.35">
      <c r="A563" s="54"/>
      <c r="B563" s="42" t="s">
        <v>246</v>
      </c>
      <c r="C563" s="43" t="s">
        <v>69</v>
      </c>
      <c r="D563" s="42"/>
      <c r="E563" s="44">
        <v>1</v>
      </c>
      <c r="F563" s="45"/>
      <c r="G563" s="45">
        <f t="shared" si="14"/>
        <v>0</v>
      </c>
      <c r="H563" s="22"/>
      <c r="I563" s="45"/>
    </row>
    <row r="564" spans="1:9" ht="15" customHeight="1" x14ac:dyDescent="0.35">
      <c r="A564" s="54"/>
      <c r="B564" s="42" t="s">
        <v>72</v>
      </c>
      <c r="C564" s="43" t="s">
        <v>69</v>
      </c>
      <c r="D564" s="42"/>
      <c r="E564" s="44">
        <v>1</v>
      </c>
      <c r="F564" s="45"/>
      <c r="G564" s="45">
        <f t="shared" si="14"/>
        <v>0</v>
      </c>
      <c r="H564" s="22"/>
      <c r="I564" s="45"/>
    </row>
    <row r="565" spans="1:9" ht="15" customHeight="1" x14ac:dyDescent="0.35">
      <c r="A565" s="54"/>
      <c r="B565" s="42" t="s">
        <v>247</v>
      </c>
      <c r="C565" s="43" t="s">
        <v>69</v>
      </c>
      <c r="D565" s="42"/>
      <c r="E565" s="44">
        <v>1</v>
      </c>
      <c r="F565" s="45"/>
      <c r="G565" s="45">
        <f t="shared" si="14"/>
        <v>0</v>
      </c>
      <c r="H565" s="22"/>
      <c r="I565" s="45"/>
    </row>
    <row r="566" spans="1:9" ht="15" customHeight="1" x14ac:dyDescent="0.35">
      <c r="A566" s="54"/>
      <c r="B566" s="42" t="s">
        <v>248</v>
      </c>
      <c r="C566" s="43" t="s">
        <v>69</v>
      </c>
      <c r="D566" s="42"/>
      <c r="E566" s="44">
        <v>1</v>
      </c>
      <c r="F566" s="45"/>
      <c r="G566" s="45">
        <f t="shared" si="14"/>
        <v>0</v>
      </c>
      <c r="H566" s="22"/>
      <c r="I566" s="45"/>
    </row>
    <row r="567" spans="1:9" ht="15" customHeight="1" x14ac:dyDescent="0.35">
      <c r="A567" s="54"/>
      <c r="B567" s="42" t="s">
        <v>151</v>
      </c>
      <c r="C567" s="43" t="s">
        <v>32</v>
      </c>
      <c r="D567" s="42"/>
      <c r="E567" s="44">
        <v>1</v>
      </c>
      <c r="F567" s="45"/>
      <c r="G567" s="45">
        <f t="shared" si="14"/>
        <v>0</v>
      </c>
      <c r="H567" s="22"/>
      <c r="I567" s="45"/>
    </row>
    <row r="568" spans="1:9" ht="15" customHeight="1" x14ac:dyDescent="0.35">
      <c r="A568" s="54"/>
      <c r="B568" s="42" t="s">
        <v>70</v>
      </c>
      <c r="C568" s="43" t="s">
        <v>32</v>
      </c>
      <c r="D568" s="42"/>
      <c r="E568" s="44">
        <v>1</v>
      </c>
      <c r="F568" s="45"/>
      <c r="G568" s="45">
        <f t="shared" si="14"/>
        <v>0</v>
      </c>
      <c r="H568" s="22"/>
      <c r="I568" s="45"/>
    </row>
    <row r="569" spans="1:9" ht="15" customHeight="1" x14ac:dyDescent="0.35">
      <c r="A569" s="54"/>
      <c r="B569" s="42" t="s">
        <v>249</v>
      </c>
      <c r="C569" s="43" t="s">
        <v>32</v>
      </c>
      <c r="D569" s="42"/>
      <c r="E569" s="44">
        <v>1</v>
      </c>
      <c r="F569" s="45"/>
      <c r="G569" s="45">
        <f t="shared" si="14"/>
        <v>0</v>
      </c>
      <c r="H569" s="22"/>
      <c r="I569" s="45"/>
    </row>
    <row r="570" spans="1:9" ht="15" customHeight="1" x14ac:dyDescent="0.35">
      <c r="A570" s="54"/>
      <c r="B570" s="42"/>
      <c r="C570" s="43"/>
      <c r="D570" s="42"/>
      <c r="E570" s="44"/>
      <c r="F570" s="45"/>
      <c r="G570" s="45">
        <f t="shared" si="14"/>
        <v>0</v>
      </c>
      <c r="H570" s="22"/>
      <c r="I570" s="45"/>
    </row>
    <row r="571" spans="1:9" ht="15" customHeight="1" x14ac:dyDescent="0.35">
      <c r="A571" s="54"/>
      <c r="B571" s="42" t="s">
        <v>252</v>
      </c>
      <c r="C571" s="43"/>
      <c r="D571" s="42"/>
      <c r="E571" s="44"/>
      <c r="F571" s="45"/>
      <c r="G571" s="45">
        <f t="shared" si="14"/>
        <v>0</v>
      </c>
      <c r="H571" s="22"/>
      <c r="I571" s="45"/>
    </row>
    <row r="572" spans="1:9" ht="15" customHeight="1" x14ac:dyDescent="0.35">
      <c r="A572" s="54"/>
      <c r="B572" s="65" t="s">
        <v>253</v>
      </c>
      <c r="C572" s="43" t="s">
        <v>135</v>
      </c>
      <c r="D572" s="42"/>
      <c r="E572" s="44"/>
      <c r="F572" s="45"/>
      <c r="G572" s="45">
        <f t="shared" si="14"/>
        <v>0</v>
      </c>
      <c r="H572" s="22"/>
      <c r="I572" s="45"/>
    </row>
    <row r="573" spans="1:9" ht="15" customHeight="1" x14ac:dyDescent="0.35">
      <c r="A573" s="54"/>
      <c r="B573" s="65" t="s">
        <v>254</v>
      </c>
      <c r="C573" s="43" t="s">
        <v>135</v>
      </c>
      <c r="D573" s="42"/>
      <c r="E573" s="44"/>
      <c r="F573" s="45"/>
      <c r="G573" s="45">
        <f t="shared" si="14"/>
        <v>0</v>
      </c>
      <c r="H573" s="22"/>
      <c r="I573" s="45"/>
    </row>
    <row r="574" spans="1:9" ht="15" customHeight="1" x14ac:dyDescent="0.35">
      <c r="A574" s="54"/>
      <c r="B574" s="65" t="s">
        <v>255</v>
      </c>
      <c r="C574" s="43" t="s">
        <v>135</v>
      </c>
      <c r="D574" s="42"/>
      <c r="E574" s="44"/>
      <c r="F574" s="45"/>
      <c r="G574" s="45">
        <f t="shared" si="14"/>
        <v>0</v>
      </c>
      <c r="H574" s="22"/>
      <c r="I574" s="45"/>
    </row>
    <row r="575" spans="1:9" ht="15" customHeight="1" x14ac:dyDescent="0.35">
      <c r="A575" s="54"/>
      <c r="B575" s="65" t="s">
        <v>256</v>
      </c>
      <c r="C575" s="43" t="s">
        <v>135</v>
      </c>
      <c r="D575" s="42"/>
      <c r="E575" s="44"/>
      <c r="F575" s="45"/>
      <c r="G575" s="45">
        <f t="shared" si="14"/>
        <v>0</v>
      </c>
      <c r="H575" s="22"/>
      <c r="I575" s="45"/>
    </row>
    <row r="576" spans="1:9" ht="15" customHeight="1" x14ac:dyDescent="0.35">
      <c r="A576" s="54"/>
      <c r="B576" s="65" t="s">
        <v>257</v>
      </c>
      <c r="C576" s="43" t="s">
        <v>135</v>
      </c>
      <c r="D576" s="42"/>
      <c r="E576" s="44"/>
      <c r="F576" s="45"/>
      <c r="G576" s="45">
        <f t="shared" si="14"/>
        <v>0</v>
      </c>
      <c r="H576" s="22"/>
      <c r="I576" s="45"/>
    </row>
    <row r="577" spans="1:9" ht="15" customHeight="1" x14ac:dyDescent="0.35">
      <c r="A577" s="54"/>
      <c r="B577" s="65" t="s">
        <v>258</v>
      </c>
      <c r="C577" s="43" t="s">
        <v>135</v>
      </c>
      <c r="D577" s="42"/>
      <c r="E577" s="44"/>
      <c r="F577" s="45"/>
      <c r="G577" s="45">
        <f t="shared" si="14"/>
        <v>0</v>
      </c>
      <c r="H577" s="22"/>
      <c r="I577" s="45"/>
    </row>
    <row r="578" spans="1:9" ht="15" customHeight="1" x14ac:dyDescent="0.35">
      <c r="A578" s="54"/>
      <c r="B578" s="65" t="s">
        <v>358</v>
      </c>
      <c r="C578" s="43" t="s">
        <v>135</v>
      </c>
      <c r="D578" s="42"/>
      <c r="E578" s="44"/>
      <c r="F578" s="45"/>
      <c r="G578" s="45">
        <f t="shared" si="14"/>
        <v>0</v>
      </c>
      <c r="H578" s="22"/>
      <c r="I578" s="45"/>
    </row>
    <row r="579" spans="1:9" ht="15" customHeight="1" x14ac:dyDescent="0.35">
      <c r="A579" s="54"/>
      <c r="B579" s="65" t="s">
        <v>259</v>
      </c>
      <c r="C579" s="43" t="s">
        <v>135</v>
      </c>
      <c r="D579" s="42"/>
      <c r="E579" s="44"/>
      <c r="F579" s="45"/>
      <c r="G579" s="45">
        <f t="shared" si="14"/>
        <v>0</v>
      </c>
      <c r="H579" s="22"/>
      <c r="I579" s="45"/>
    </row>
    <row r="580" spans="1:9" ht="15" customHeight="1" x14ac:dyDescent="0.35">
      <c r="A580" s="54"/>
      <c r="B580" s="65" t="s">
        <v>260</v>
      </c>
      <c r="C580" s="43" t="s">
        <v>135</v>
      </c>
      <c r="D580" s="42"/>
      <c r="E580" s="44"/>
      <c r="F580" s="45"/>
      <c r="G580" s="45">
        <f t="shared" si="14"/>
        <v>0</v>
      </c>
      <c r="H580" s="22"/>
      <c r="I580" s="45"/>
    </row>
    <row r="581" spans="1:9" ht="15" customHeight="1" x14ac:dyDescent="0.35">
      <c r="A581" s="54"/>
      <c r="B581" s="42"/>
      <c r="C581" s="43"/>
      <c r="D581" s="42"/>
      <c r="E581" s="44"/>
      <c r="F581" s="45"/>
      <c r="G581" s="45">
        <f t="shared" si="14"/>
        <v>0</v>
      </c>
      <c r="H581" s="22"/>
      <c r="I581" s="45"/>
    </row>
    <row r="582" spans="1:9" ht="15" customHeight="1" x14ac:dyDescent="0.35">
      <c r="A582" s="54"/>
      <c r="B582" s="42" t="s">
        <v>261</v>
      </c>
      <c r="C582" s="43"/>
      <c r="D582" s="42"/>
      <c r="E582" s="44"/>
      <c r="F582" s="45"/>
      <c r="G582" s="45">
        <f t="shared" si="14"/>
        <v>0</v>
      </c>
      <c r="H582" s="22"/>
      <c r="I582" s="45"/>
    </row>
    <row r="583" spans="1:9" ht="15" customHeight="1" x14ac:dyDescent="0.35">
      <c r="A583" s="54"/>
      <c r="B583" s="65" t="s">
        <v>262</v>
      </c>
      <c r="C583" s="43" t="s">
        <v>135</v>
      </c>
      <c r="D583" s="42"/>
      <c r="E583" s="44"/>
      <c r="F583" s="45"/>
      <c r="G583" s="45">
        <f t="shared" si="14"/>
        <v>0</v>
      </c>
      <c r="H583" s="22"/>
      <c r="I583" s="45"/>
    </row>
    <row r="584" spans="1:9" ht="15" customHeight="1" x14ac:dyDescent="0.35">
      <c r="A584" s="54"/>
      <c r="B584" s="65" t="s">
        <v>263</v>
      </c>
      <c r="C584" s="43" t="s">
        <v>135</v>
      </c>
      <c r="D584" s="42"/>
      <c r="E584" s="44"/>
      <c r="F584" s="45"/>
      <c r="G584" s="45">
        <f t="shared" si="14"/>
        <v>0</v>
      </c>
      <c r="H584" s="22"/>
      <c r="I584" s="45"/>
    </row>
    <row r="585" spans="1:9" ht="15" customHeight="1" x14ac:dyDescent="0.35">
      <c r="A585" s="54"/>
      <c r="B585" s="65" t="s">
        <v>264</v>
      </c>
      <c r="C585" s="43" t="s">
        <v>135</v>
      </c>
      <c r="D585" s="42"/>
      <c r="E585" s="44"/>
      <c r="F585" s="45"/>
      <c r="G585" s="45">
        <f t="shared" si="14"/>
        <v>0</v>
      </c>
      <c r="H585" s="22"/>
      <c r="I585" s="45"/>
    </row>
    <row r="586" spans="1:9" ht="15" customHeight="1" x14ac:dyDescent="0.35">
      <c r="A586" s="54"/>
      <c r="B586" s="65" t="s">
        <v>265</v>
      </c>
      <c r="C586" s="43" t="s">
        <v>135</v>
      </c>
      <c r="D586" s="42"/>
      <c r="E586" s="44"/>
      <c r="F586" s="45"/>
      <c r="G586" s="45">
        <f t="shared" si="14"/>
        <v>0</v>
      </c>
      <c r="H586" s="22"/>
      <c r="I586" s="45"/>
    </row>
    <row r="587" spans="1:9" ht="15" customHeight="1" x14ac:dyDescent="0.35">
      <c r="A587" s="54"/>
      <c r="B587" s="65" t="s">
        <v>266</v>
      </c>
      <c r="C587" s="43" t="s">
        <v>135</v>
      </c>
      <c r="D587" s="42"/>
      <c r="E587" s="44"/>
      <c r="F587" s="45"/>
      <c r="G587" s="45">
        <f t="shared" si="14"/>
        <v>0</v>
      </c>
      <c r="H587" s="22"/>
      <c r="I587" s="45"/>
    </row>
    <row r="588" spans="1:9" ht="15" customHeight="1" x14ac:dyDescent="0.35">
      <c r="A588" s="54"/>
      <c r="B588" s="65" t="s">
        <v>359</v>
      </c>
      <c r="C588" s="43" t="s">
        <v>135</v>
      </c>
      <c r="D588" s="42"/>
      <c r="E588" s="44"/>
      <c r="F588" s="45"/>
      <c r="G588" s="45">
        <f t="shared" si="14"/>
        <v>0</v>
      </c>
      <c r="H588" s="22"/>
      <c r="I588" s="45"/>
    </row>
    <row r="589" spans="1:9" ht="15" customHeight="1" x14ac:dyDescent="0.35">
      <c r="A589" s="54"/>
      <c r="B589" s="65" t="s">
        <v>145</v>
      </c>
      <c r="C589" s="43" t="s">
        <v>135</v>
      </c>
      <c r="D589" s="42"/>
      <c r="E589" s="44"/>
      <c r="F589" s="45"/>
      <c r="G589" s="45">
        <f t="shared" si="14"/>
        <v>0</v>
      </c>
      <c r="H589" s="22"/>
      <c r="I589" s="45"/>
    </row>
    <row r="590" spans="1:9" ht="15" customHeight="1" x14ac:dyDescent="0.35">
      <c r="A590" s="54"/>
      <c r="B590" s="65" t="s">
        <v>267</v>
      </c>
      <c r="C590" s="43" t="s">
        <v>135</v>
      </c>
      <c r="D590" s="42"/>
      <c r="E590" s="44"/>
      <c r="F590" s="45"/>
      <c r="G590" s="45">
        <f t="shared" si="14"/>
        <v>0</v>
      </c>
      <c r="H590" s="22"/>
      <c r="I590" s="45"/>
    </row>
    <row r="591" spans="1:9" ht="15" customHeight="1" x14ac:dyDescent="0.35">
      <c r="A591" s="54"/>
      <c r="B591" s="42"/>
      <c r="C591" s="43"/>
      <c r="D591" s="42"/>
      <c r="E591" s="44"/>
      <c r="F591" s="45"/>
      <c r="G591" s="45">
        <f t="shared" si="14"/>
        <v>0</v>
      </c>
      <c r="H591" s="22"/>
      <c r="I591" s="45"/>
    </row>
    <row r="592" spans="1:9" ht="15" customHeight="1" x14ac:dyDescent="0.35">
      <c r="A592" s="54"/>
      <c r="B592" s="42" t="s">
        <v>268</v>
      </c>
      <c r="C592" s="43" t="s">
        <v>32</v>
      </c>
      <c r="D592" s="42"/>
      <c r="E592" s="44">
        <v>1</v>
      </c>
      <c r="F592" s="45"/>
      <c r="G592" s="45">
        <f t="shared" si="14"/>
        <v>0</v>
      </c>
      <c r="H592" s="22"/>
      <c r="I592" s="45"/>
    </row>
    <row r="593" spans="1:9" ht="15" customHeight="1" x14ac:dyDescent="0.35">
      <c r="A593" s="54"/>
      <c r="B593" s="42" t="s">
        <v>405</v>
      </c>
      <c r="C593" s="43" t="s">
        <v>32</v>
      </c>
      <c r="D593" s="42"/>
      <c r="E593" s="44">
        <v>1</v>
      </c>
      <c r="F593" s="45"/>
      <c r="G593" s="45">
        <f t="shared" si="14"/>
        <v>0</v>
      </c>
      <c r="H593" s="22"/>
      <c r="I593" s="45"/>
    </row>
    <row r="594" spans="1:9" ht="15" customHeight="1" x14ac:dyDescent="0.35">
      <c r="A594" s="54"/>
      <c r="B594" s="42" t="s">
        <v>248</v>
      </c>
      <c r="C594" s="43" t="s">
        <v>32</v>
      </c>
      <c r="D594" s="42"/>
      <c r="E594" s="44">
        <v>1</v>
      </c>
      <c r="F594" s="45"/>
      <c r="G594" s="45">
        <f t="shared" si="14"/>
        <v>0</v>
      </c>
      <c r="H594" s="22"/>
      <c r="I594" s="45"/>
    </row>
    <row r="595" spans="1:9" ht="15" customHeight="1" x14ac:dyDescent="0.35">
      <c r="A595" s="54"/>
      <c r="B595" s="42" t="s">
        <v>269</v>
      </c>
      <c r="C595" s="43" t="s">
        <v>32</v>
      </c>
      <c r="D595" s="42"/>
      <c r="E595" s="44">
        <v>1</v>
      </c>
      <c r="F595" s="45"/>
      <c r="G595" s="45">
        <f t="shared" si="14"/>
        <v>0</v>
      </c>
      <c r="H595" s="22"/>
      <c r="I595" s="45"/>
    </row>
    <row r="596" spans="1:9" ht="15" customHeight="1" x14ac:dyDescent="0.35">
      <c r="A596" s="54"/>
      <c r="B596" s="42" t="s">
        <v>149</v>
      </c>
      <c r="C596" s="43" t="s">
        <v>32</v>
      </c>
      <c r="D596" s="42"/>
      <c r="E596" s="44">
        <v>1</v>
      </c>
      <c r="F596" s="45"/>
      <c r="G596" s="45">
        <f t="shared" si="14"/>
        <v>0</v>
      </c>
      <c r="H596" s="22"/>
      <c r="I596" s="45"/>
    </row>
    <row r="597" spans="1:9" ht="15" customHeight="1" x14ac:dyDescent="0.35">
      <c r="A597" s="54"/>
      <c r="B597" s="42" t="s">
        <v>151</v>
      </c>
      <c r="C597" s="43" t="s">
        <v>32</v>
      </c>
      <c r="D597" s="42"/>
      <c r="E597" s="44">
        <v>1</v>
      </c>
      <c r="F597" s="45"/>
      <c r="G597" s="45">
        <f t="shared" si="14"/>
        <v>0</v>
      </c>
      <c r="H597" s="22"/>
      <c r="I597" s="45"/>
    </row>
    <row r="598" spans="1:9" ht="15" customHeight="1" x14ac:dyDescent="0.35">
      <c r="A598" s="54"/>
      <c r="B598" s="42"/>
      <c r="C598" s="43"/>
      <c r="D598" s="42"/>
      <c r="E598" s="44"/>
      <c r="F598" s="45"/>
      <c r="G598" s="45">
        <f t="shared" si="14"/>
        <v>0</v>
      </c>
      <c r="H598" s="22"/>
      <c r="I598" s="45"/>
    </row>
    <row r="599" spans="1:9" ht="26" x14ac:dyDescent="0.35">
      <c r="A599" s="54"/>
      <c r="B599" s="42" t="s">
        <v>531</v>
      </c>
      <c r="C599" s="43" t="s">
        <v>32</v>
      </c>
      <c r="D599" s="42"/>
      <c r="E599" s="44">
        <v>1</v>
      </c>
      <c r="F599" s="45"/>
      <c r="G599" s="45">
        <f t="shared" si="14"/>
        <v>0</v>
      </c>
      <c r="H599" s="22"/>
      <c r="I599" s="45"/>
    </row>
    <row r="600" spans="1:9" x14ac:dyDescent="0.35">
      <c r="A600" s="54"/>
      <c r="B600" s="42"/>
      <c r="C600" s="43"/>
      <c r="D600" s="42"/>
      <c r="E600" s="44"/>
      <c r="F600" s="45"/>
      <c r="G600" s="45">
        <f t="shared" si="14"/>
        <v>0</v>
      </c>
      <c r="H600" s="22"/>
      <c r="I600" s="45"/>
    </row>
    <row r="601" spans="1:9" x14ac:dyDescent="0.35">
      <c r="A601" s="54" t="s">
        <v>415</v>
      </c>
      <c r="B601" s="62" t="s">
        <v>86</v>
      </c>
      <c r="C601" s="43" t="s">
        <v>55</v>
      </c>
      <c r="D601" s="42"/>
      <c r="E601" s="44"/>
      <c r="F601" s="45"/>
      <c r="G601" s="45">
        <f t="shared" si="14"/>
        <v>0</v>
      </c>
      <c r="H601" s="22"/>
      <c r="I601" s="45"/>
    </row>
    <row r="602" spans="1:9" ht="15" customHeight="1" x14ac:dyDescent="0.35">
      <c r="A602" s="54"/>
      <c r="B602" s="62"/>
      <c r="C602" s="43"/>
      <c r="D602" s="42"/>
      <c r="E602" s="44"/>
      <c r="F602" s="45"/>
      <c r="G602" s="45">
        <f t="shared" si="14"/>
        <v>0</v>
      </c>
      <c r="H602" s="22"/>
      <c r="I602" s="45"/>
    </row>
    <row r="603" spans="1:9" x14ac:dyDescent="0.35">
      <c r="A603" s="19" t="s">
        <v>231</v>
      </c>
      <c r="B603" s="18" t="s">
        <v>271</v>
      </c>
      <c r="C603" s="19"/>
      <c r="D603" s="20"/>
      <c r="E603" s="19"/>
      <c r="F603" s="19"/>
      <c r="G603" s="19"/>
      <c r="H603" s="20"/>
      <c r="I603" s="148">
        <f>SUM(G604:G652)</f>
        <v>0</v>
      </c>
    </row>
    <row r="604" spans="1:9" x14ac:dyDescent="0.35">
      <c r="A604" s="54"/>
      <c r="B604" s="42"/>
      <c r="C604" s="43"/>
      <c r="D604" s="22"/>
      <c r="E604" s="44"/>
      <c r="F604" s="45"/>
      <c r="G604" s="45">
        <f>E604*F604</f>
        <v>0</v>
      </c>
      <c r="H604" s="22"/>
      <c r="I604" s="45"/>
    </row>
    <row r="605" spans="1:9" x14ac:dyDescent="0.35">
      <c r="A605" s="54" t="s">
        <v>418</v>
      </c>
      <c r="B605" s="62" t="s">
        <v>62</v>
      </c>
      <c r="C605" s="43" t="s">
        <v>55</v>
      </c>
      <c r="D605" s="22"/>
      <c r="E605" s="44"/>
      <c r="F605" s="45"/>
      <c r="G605" s="45">
        <f t="shared" ref="G605:G652" si="15">E605*F605</f>
        <v>0</v>
      </c>
      <c r="H605" s="22"/>
      <c r="I605" s="45"/>
    </row>
    <row r="606" spans="1:9" x14ac:dyDescent="0.35">
      <c r="A606" s="54"/>
      <c r="B606" s="42"/>
      <c r="C606" s="43"/>
      <c r="D606" s="22"/>
      <c r="E606" s="44"/>
      <c r="F606" s="45"/>
      <c r="G606" s="45">
        <f t="shared" si="15"/>
        <v>0</v>
      </c>
      <c r="H606" s="22"/>
      <c r="I606" s="45"/>
    </row>
    <row r="607" spans="1:9" x14ac:dyDescent="0.35">
      <c r="A607" s="54" t="s">
        <v>419</v>
      </c>
      <c r="B607" s="62" t="s">
        <v>534</v>
      </c>
      <c r="C607" s="43"/>
      <c r="D607" s="22"/>
      <c r="E607" s="44"/>
      <c r="F607" s="45"/>
      <c r="G607" s="45">
        <f t="shared" si="15"/>
        <v>0</v>
      </c>
      <c r="H607" s="22"/>
      <c r="I607" s="45"/>
    </row>
    <row r="608" spans="1:9" x14ac:dyDescent="0.35">
      <c r="A608" s="55"/>
      <c r="B608" s="64" t="s">
        <v>406</v>
      </c>
      <c r="C608" s="47"/>
      <c r="D608" s="48"/>
      <c r="E608" s="49"/>
      <c r="F608" s="50"/>
      <c r="G608" s="45">
        <f t="shared" si="15"/>
        <v>0</v>
      </c>
      <c r="H608" s="48"/>
      <c r="I608" s="45"/>
    </row>
    <row r="609" spans="1:9" x14ac:dyDescent="0.35">
      <c r="A609" s="55"/>
      <c r="B609" s="42" t="s">
        <v>407</v>
      </c>
      <c r="C609" s="47"/>
      <c r="D609" s="48"/>
      <c r="E609" s="49"/>
      <c r="F609" s="50"/>
      <c r="G609" s="45">
        <f t="shared" si="15"/>
        <v>0</v>
      </c>
      <c r="H609" s="48"/>
      <c r="I609" s="45"/>
    </row>
    <row r="610" spans="1:9" x14ac:dyDescent="0.35">
      <c r="A610" s="55"/>
      <c r="B610" s="65" t="s">
        <v>65</v>
      </c>
      <c r="C610" s="47"/>
      <c r="D610" s="48"/>
      <c r="E610" s="49"/>
      <c r="F610" s="50"/>
      <c r="G610" s="45">
        <f t="shared" si="15"/>
        <v>0</v>
      </c>
      <c r="H610" s="48"/>
      <c r="I610" s="45"/>
    </row>
    <row r="611" spans="1:9" x14ac:dyDescent="0.35">
      <c r="A611" s="55"/>
      <c r="B611" s="65" t="s">
        <v>66</v>
      </c>
      <c r="C611" s="47"/>
      <c r="D611" s="48"/>
      <c r="E611" s="49"/>
      <c r="F611" s="50"/>
      <c r="G611" s="45">
        <f t="shared" si="15"/>
        <v>0</v>
      </c>
      <c r="H611" s="48"/>
      <c r="I611" s="45"/>
    </row>
    <row r="612" spans="1:9" x14ac:dyDescent="0.35">
      <c r="A612" s="55"/>
      <c r="B612" s="65" t="s">
        <v>408</v>
      </c>
      <c r="C612" s="47" t="s">
        <v>69</v>
      </c>
      <c r="D612" s="48"/>
      <c r="E612" s="49">
        <v>2</v>
      </c>
      <c r="F612" s="50"/>
      <c r="G612" s="45">
        <f t="shared" si="15"/>
        <v>0</v>
      </c>
      <c r="H612" s="48"/>
      <c r="I612" s="45"/>
    </row>
    <row r="613" spans="1:9" ht="26" x14ac:dyDescent="0.35">
      <c r="A613" s="55"/>
      <c r="B613" s="42" t="s">
        <v>272</v>
      </c>
      <c r="C613" s="47" t="s">
        <v>69</v>
      </c>
      <c r="D613" s="48"/>
      <c r="E613" s="49">
        <v>2</v>
      </c>
      <c r="F613" s="50"/>
      <c r="G613" s="45">
        <f t="shared" si="15"/>
        <v>0</v>
      </c>
      <c r="H613" s="48"/>
      <c r="I613" s="45"/>
    </row>
    <row r="614" spans="1:9" x14ac:dyDescent="0.35">
      <c r="A614" s="55"/>
      <c r="B614" s="42" t="s">
        <v>90</v>
      </c>
      <c r="C614" s="47" t="s">
        <v>69</v>
      </c>
      <c r="D614" s="48"/>
      <c r="E614" s="49">
        <v>2</v>
      </c>
      <c r="F614" s="50"/>
      <c r="G614" s="45">
        <f t="shared" si="15"/>
        <v>0</v>
      </c>
      <c r="H614" s="48"/>
      <c r="I614" s="45"/>
    </row>
    <row r="615" spans="1:9" x14ac:dyDescent="0.35">
      <c r="A615" s="55"/>
      <c r="B615" s="42" t="s">
        <v>273</v>
      </c>
      <c r="C615" s="47" t="s">
        <v>32</v>
      </c>
      <c r="D615" s="48"/>
      <c r="E615" s="49">
        <v>1</v>
      </c>
      <c r="F615" s="50"/>
      <c r="G615" s="45">
        <f t="shared" si="15"/>
        <v>0</v>
      </c>
      <c r="H615" s="48"/>
      <c r="I615" s="45"/>
    </row>
    <row r="616" spans="1:9" ht="26" x14ac:dyDescent="0.35">
      <c r="A616" s="55"/>
      <c r="B616" s="42" t="s">
        <v>274</v>
      </c>
      <c r="C616" s="47" t="s">
        <v>32</v>
      </c>
      <c r="D616" s="48"/>
      <c r="E616" s="49">
        <v>1</v>
      </c>
      <c r="F616" s="50"/>
      <c r="G616" s="45">
        <f t="shared" si="15"/>
        <v>0</v>
      </c>
      <c r="H616" s="48"/>
      <c r="I616" s="45"/>
    </row>
    <row r="617" spans="1:9" x14ac:dyDescent="0.35">
      <c r="A617" s="55"/>
      <c r="B617" s="42" t="s">
        <v>275</v>
      </c>
      <c r="C617" s="43" t="s">
        <v>69</v>
      </c>
      <c r="D617" s="42"/>
      <c r="E617" s="44">
        <v>5</v>
      </c>
      <c r="F617" s="50"/>
      <c r="G617" s="45">
        <f t="shared" si="15"/>
        <v>0</v>
      </c>
      <c r="H617" s="48"/>
      <c r="I617" s="45"/>
    </row>
    <row r="618" spans="1:9" x14ac:dyDescent="0.35">
      <c r="A618" s="55"/>
      <c r="B618" s="42" t="s">
        <v>276</v>
      </c>
      <c r="C618" s="43" t="s">
        <v>69</v>
      </c>
      <c r="D618" s="42"/>
      <c r="E618" s="44">
        <v>2</v>
      </c>
      <c r="F618" s="50"/>
      <c r="G618" s="45">
        <f t="shared" si="15"/>
        <v>0</v>
      </c>
      <c r="H618" s="48"/>
      <c r="I618" s="45"/>
    </row>
    <row r="619" spans="1:9" x14ac:dyDescent="0.35">
      <c r="A619" s="55"/>
      <c r="B619" s="42" t="s">
        <v>409</v>
      </c>
      <c r="C619" s="47" t="s">
        <v>69</v>
      </c>
      <c r="D619" s="48"/>
      <c r="E619" s="49">
        <v>1</v>
      </c>
      <c r="F619" s="50"/>
      <c r="G619" s="45">
        <f t="shared" si="15"/>
        <v>0</v>
      </c>
      <c r="H619" s="48"/>
      <c r="I619" s="45"/>
    </row>
    <row r="620" spans="1:9" x14ac:dyDescent="0.35">
      <c r="A620" s="55"/>
      <c r="B620" s="42" t="s">
        <v>410</v>
      </c>
      <c r="C620" s="47" t="s">
        <v>69</v>
      </c>
      <c r="D620" s="48"/>
      <c r="E620" s="49">
        <v>2</v>
      </c>
      <c r="F620" s="50"/>
      <c r="G620" s="45">
        <f t="shared" si="15"/>
        <v>0</v>
      </c>
      <c r="H620" s="48"/>
      <c r="I620" s="45"/>
    </row>
    <row r="621" spans="1:9" ht="39" x14ac:dyDescent="0.35">
      <c r="A621" s="55"/>
      <c r="B621" s="42" t="s">
        <v>413</v>
      </c>
      <c r="C621" s="47" t="s">
        <v>32</v>
      </c>
      <c r="D621" s="48"/>
      <c r="E621" s="49">
        <v>1</v>
      </c>
      <c r="F621" s="50"/>
      <c r="G621" s="45">
        <f t="shared" si="15"/>
        <v>0</v>
      </c>
      <c r="H621" s="48"/>
      <c r="I621" s="45"/>
    </row>
    <row r="622" spans="1:9" x14ac:dyDescent="0.35">
      <c r="A622" s="55"/>
      <c r="B622" s="42" t="s">
        <v>411</v>
      </c>
      <c r="C622" s="47" t="s">
        <v>32</v>
      </c>
      <c r="D622" s="48"/>
      <c r="E622" s="49">
        <v>1</v>
      </c>
      <c r="F622" s="50"/>
      <c r="G622" s="45">
        <f t="shared" si="15"/>
        <v>0</v>
      </c>
      <c r="H622" s="48"/>
      <c r="I622" s="45"/>
    </row>
    <row r="623" spans="1:9" x14ac:dyDescent="0.35">
      <c r="A623" s="55"/>
      <c r="B623" s="42"/>
      <c r="C623" s="47"/>
      <c r="D623" s="48"/>
      <c r="E623" s="49"/>
      <c r="F623" s="50"/>
      <c r="G623" s="45">
        <f t="shared" si="15"/>
        <v>0</v>
      </c>
      <c r="H623" s="48"/>
      <c r="I623" s="45"/>
    </row>
    <row r="624" spans="1:9" x14ac:dyDescent="0.35">
      <c r="A624" s="55"/>
      <c r="B624" s="64" t="s">
        <v>535</v>
      </c>
      <c r="C624" s="47"/>
      <c r="D624" s="48"/>
      <c r="E624" s="49"/>
      <c r="F624" s="50"/>
      <c r="G624" s="45">
        <f t="shared" si="15"/>
        <v>0</v>
      </c>
      <c r="H624" s="48"/>
      <c r="I624" s="45"/>
    </row>
    <row r="625" spans="1:9" x14ac:dyDescent="0.35">
      <c r="A625" s="55"/>
      <c r="B625" s="42" t="s">
        <v>407</v>
      </c>
      <c r="C625" s="47"/>
      <c r="D625" s="48"/>
      <c r="E625" s="49"/>
      <c r="F625" s="50"/>
      <c r="G625" s="45">
        <f t="shared" si="15"/>
        <v>0</v>
      </c>
      <c r="H625" s="48"/>
      <c r="I625" s="45"/>
    </row>
    <row r="626" spans="1:9" x14ac:dyDescent="0.35">
      <c r="A626" s="55"/>
      <c r="B626" s="65" t="s">
        <v>65</v>
      </c>
      <c r="C626" s="47"/>
      <c r="D626" s="48"/>
      <c r="E626" s="49"/>
      <c r="F626" s="50"/>
      <c r="G626" s="45">
        <f t="shared" si="15"/>
        <v>0</v>
      </c>
      <c r="H626" s="48"/>
      <c r="I626" s="45"/>
    </row>
    <row r="627" spans="1:9" x14ac:dyDescent="0.35">
      <c r="A627" s="55"/>
      <c r="B627" s="65" t="s">
        <v>66</v>
      </c>
      <c r="C627" s="47"/>
      <c r="D627" s="48"/>
      <c r="E627" s="49"/>
      <c r="F627" s="50"/>
      <c r="G627" s="45">
        <f t="shared" si="15"/>
        <v>0</v>
      </c>
      <c r="H627" s="48"/>
      <c r="I627" s="45"/>
    </row>
    <row r="628" spans="1:9" x14ac:dyDescent="0.35">
      <c r="A628" s="55"/>
      <c r="B628" s="65" t="s">
        <v>408</v>
      </c>
      <c r="C628" s="47" t="s">
        <v>69</v>
      </c>
      <c r="D628" s="48"/>
      <c r="E628" s="49">
        <v>2</v>
      </c>
      <c r="F628" s="50"/>
      <c r="G628" s="45">
        <f t="shared" si="15"/>
        <v>0</v>
      </c>
      <c r="H628" s="48"/>
      <c r="I628" s="45"/>
    </row>
    <row r="629" spans="1:9" ht="26" x14ac:dyDescent="0.35">
      <c r="A629" s="55"/>
      <c r="B629" s="42" t="s">
        <v>272</v>
      </c>
      <c r="C629" s="47" t="s">
        <v>69</v>
      </c>
      <c r="D629" s="48"/>
      <c r="E629" s="49">
        <v>2</v>
      </c>
      <c r="F629" s="50"/>
      <c r="G629" s="45">
        <f t="shared" si="15"/>
        <v>0</v>
      </c>
      <c r="H629" s="48"/>
      <c r="I629" s="45"/>
    </row>
    <row r="630" spans="1:9" x14ac:dyDescent="0.35">
      <c r="A630" s="55"/>
      <c r="B630" s="42" t="s">
        <v>90</v>
      </c>
      <c r="C630" s="47" t="s">
        <v>69</v>
      </c>
      <c r="D630" s="48"/>
      <c r="E630" s="49">
        <v>2</v>
      </c>
      <c r="F630" s="50"/>
      <c r="G630" s="45">
        <f t="shared" si="15"/>
        <v>0</v>
      </c>
      <c r="H630" s="48"/>
      <c r="I630" s="45"/>
    </row>
    <row r="631" spans="1:9" x14ac:dyDescent="0.35">
      <c r="A631" s="55"/>
      <c r="B631" s="42" t="s">
        <v>273</v>
      </c>
      <c r="C631" s="47" t="s">
        <v>32</v>
      </c>
      <c r="D631" s="48"/>
      <c r="E631" s="49">
        <v>1</v>
      </c>
      <c r="F631" s="50"/>
      <c r="G631" s="45">
        <f t="shared" si="15"/>
        <v>0</v>
      </c>
      <c r="H631" s="48"/>
      <c r="I631" s="45"/>
    </row>
    <row r="632" spans="1:9" ht="26" x14ac:dyDescent="0.35">
      <c r="A632" s="55"/>
      <c r="B632" s="42" t="s">
        <v>274</v>
      </c>
      <c r="C632" s="47" t="s">
        <v>32</v>
      </c>
      <c r="D632" s="48"/>
      <c r="E632" s="49">
        <v>1</v>
      </c>
      <c r="F632" s="50"/>
      <c r="G632" s="45">
        <f t="shared" si="15"/>
        <v>0</v>
      </c>
      <c r="H632" s="48"/>
      <c r="I632" s="45"/>
    </row>
    <row r="633" spans="1:9" x14ac:dyDescent="0.35">
      <c r="A633" s="55"/>
      <c r="B633" s="42" t="s">
        <v>275</v>
      </c>
      <c r="C633" s="43" t="s">
        <v>69</v>
      </c>
      <c r="D633" s="42"/>
      <c r="E633" s="44">
        <v>5</v>
      </c>
      <c r="F633" s="50"/>
      <c r="G633" s="45">
        <f t="shared" si="15"/>
        <v>0</v>
      </c>
      <c r="H633" s="48"/>
      <c r="I633" s="45"/>
    </row>
    <row r="634" spans="1:9" x14ac:dyDescent="0.35">
      <c r="A634" s="55"/>
      <c r="B634" s="42" t="s">
        <v>276</v>
      </c>
      <c r="C634" s="43" t="s">
        <v>69</v>
      </c>
      <c r="D634" s="42"/>
      <c r="E634" s="44">
        <v>2</v>
      </c>
      <c r="F634" s="50"/>
      <c r="G634" s="45">
        <f t="shared" si="15"/>
        <v>0</v>
      </c>
      <c r="H634" s="48"/>
      <c r="I634" s="45"/>
    </row>
    <row r="635" spans="1:9" x14ac:dyDescent="0.35">
      <c r="A635" s="55"/>
      <c r="B635" s="42" t="s">
        <v>409</v>
      </c>
      <c r="C635" s="47" t="s">
        <v>69</v>
      </c>
      <c r="D635" s="48"/>
      <c r="E635" s="49">
        <v>1</v>
      </c>
      <c r="F635" s="50"/>
      <c r="G635" s="45">
        <f t="shared" si="15"/>
        <v>0</v>
      </c>
      <c r="H635" s="48"/>
      <c r="I635" s="45"/>
    </row>
    <row r="636" spans="1:9" x14ac:dyDescent="0.35">
      <c r="A636" s="55"/>
      <c r="B636" s="42" t="s">
        <v>410</v>
      </c>
      <c r="C636" s="47" t="s">
        <v>69</v>
      </c>
      <c r="D636" s="48"/>
      <c r="E636" s="49">
        <v>2</v>
      </c>
      <c r="F636" s="50"/>
      <c r="G636" s="45">
        <f t="shared" si="15"/>
        <v>0</v>
      </c>
      <c r="H636" s="48"/>
      <c r="I636" s="45"/>
    </row>
    <row r="637" spans="1:9" ht="39" x14ac:dyDescent="0.35">
      <c r="A637" s="55"/>
      <c r="B637" s="42" t="s">
        <v>413</v>
      </c>
      <c r="C637" s="47" t="s">
        <v>32</v>
      </c>
      <c r="D637" s="48"/>
      <c r="E637" s="49">
        <v>1</v>
      </c>
      <c r="F637" s="50"/>
      <c r="G637" s="45">
        <f t="shared" si="15"/>
        <v>0</v>
      </c>
      <c r="H637" s="48"/>
      <c r="I637" s="45"/>
    </row>
    <row r="638" spans="1:9" x14ac:dyDescent="0.35">
      <c r="A638" s="55"/>
      <c r="B638" s="42" t="s">
        <v>411</v>
      </c>
      <c r="C638" s="47" t="s">
        <v>32</v>
      </c>
      <c r="D638" s="48"/>
      <c r="E638" s="49">
        <v>1</v>
      </c>
      <c r="F638" s="50"/>
      <c r="G638" s="45">
        <f t="shared" si="15"/>
        <v>0</v>
      </c>
      <c r="H638" s="48"/>
      <c r="I638" s="45"/>
    </row>
    <row r="639" spans="1:9" x14ac:dyDescent="0.35">
      <c r="A639" s="55"/>
      <c r="B639" s="42"/>
      <c r="C639" s="47"/>
      <c r="D639" s="48"/>
      <c r="E639" s="49"/>
      <c r="F639" s="50"/>
      <c r="G639" s="45">
        <f t="shared" si="15"/>
        <v>0</v>
      </c>
      <c r="H639" s="48"/>
      <c r="I639" s="45"/>
    </row>
    <row r="640" spans="1:9" x14ac:dyDescent="0.35">
      <c r="A640" s="55"/>
      <c r="B640" s="64" t="s">
        <v>412</v>
      </c>
      <c r="C640" s="47"/>
      <c r="D640" s="48"/>
      <c r="E640" s="49"/>
      <c r="F640" s="50"/>
      <c r="G640" s="45">
        <f t="shared" si="15"/>
        <v>0</v>
      </c>
      <c r="H640" s="48"/>
      <c r="I640" s="45"/>
    </row>
    <row r="641" spans="1:9" x14ac:dyDescent="0.35">
      <c r="A641" s="55"/>
      <c r="B641" s="42" t="s">
        <v>277</v>
      </c>
      <c r="C641" s="47" t="s">
        <v>69</v>
      </c>
      <c r="D641" s="48"/>
      <c r="E641" s="49">
        <v>2</v>
      </c>
      <c r="F641" s="50"/>
      <c r="G641" s="45">
        <f t="shared" si="15"/>
        <v>0</v>
      </c>
      <c r="H641" s="48"/>
      <c r="I641" s="45"/>
    </row>
    <row r="642" spans="1:9" x14ac:dyDescent="0.35">
      <c r="A642" s="55"/>
      <c r="B642" s="42" t="s">
        <v>278</v>
      </c>
      <c r="C642" s="47" t="s">
        <v>32</v>
      </c>
      <c r="D642" s="48"/>
      <c r="E642" s="49">
        <v>1</v>
      </c>
      <c r="F642" s="50"/>
      <c r="G642" s="45">
        <f t="shared" si="15"/>
        <v>0</v>
      </c>
      <c r="H642" s="48"/>
      <c r="I642" s="45"/>
    </row>
    <row r="643" spans="1:9" x14ac:dyDescent="0.35">
      <c r="A643" s="55"/>
      <c r="B643" s="42" t="s">
        <v>279</v>
      </c>
      <c r="C643" s="47" t="s">
        <v>32</v>
      </c>
      <c r="D643" s="48"/>
      <c r="E643" s="49">
        <v>1</v>
      </c>
      <c r="F643" s="50"/>
      <c r="G643" s="45">
        <f t="shared" si="15"/>
        <v>0</v>
      </c>
      <c r="H643" s="48"/>
      <c r="I643" s="45"/>
    </row>
    <row r="644" spans="1:9" x14ac:dyDescent="0.35">
      <c r="A644" s="55"/>
      <c r="B644" s="42"/>
      <c r="C644" s="47"/>
      <c r="D644" s="48"/>
      <c r="E644" s="49"/>
      <c r="F644" s="50"/>
      <c r="G644" s="45">
        <f t="shared" si="15"/>
        <v>0</v>
      </c>
      <c r="H644" s="48"/>
      <c r="I644" s="45"/>
    </row>
    <row r="645" spans="1:9" x14ac:dyDescent="0.35">
      <c r="A645" s="54" t="s">
        <v>532</v>
      </c>
      <c r="B645" s="62" t="s">
        <v>118</v>
      </c>
      <c r="C645" s="43"/>
      <c r="D645" s="22"/>
      <c r="E645" s="44"/>
      <c r="F645" s="50"/>
      <c r="G645" s="45">
        <f t="shared" si="15"/>
        <v>0</v>
      </c>
      <c r="H645" s="48"/>
      <c r="I645" s="45"/>
    </row>
    <row r="646" spans="1:9" ht="26" x14ac:dyDescent="0.35">
      <c r="A646" s="54"/>
      <c r="B646" s="42" t="s">
        <v>416</v>
      </c>
      <c r="C646" s="43" t="s">
        <v>32</v>
      </c>
      <c r="D646" s="22"/>
      <c r="E646" s="44">
        <v>1</v>
      </c>
      <c r="F646" s="50"/>
      <c r="G646" s="45">
        <f t="shared" si="15"/>
        <v>0</v>
      </c>
      <c r="H646" s="48"/>
      <c r="I646" s="45"/>
    </row>
    <row r="647" spans="1:9" x14ac:dyDescent="0.35">
      <c r="A647" s="54"/>
      <c r="B647" s="42" t="s">
        <v>224</v>
      </c>
      <c r="C647" s="43" t="s">
        <v>55</v>
      </c>
      <c r="D647" s="22"/>
      <c r="E647" s="44"/>
      <c r="F647" s="50"/>
      <c r="G647" s="45">
        <f t="shared" si="15"/>
        <v>0</v>
      </c>
      <c r="H647" s="48"/>
      <c r="I647" s="45"/>
    </row>
    <row r="648" spans="1:9" x14ac:dyDescent="0.35">
      <c r="A648" s="54"/>
      <c r="B648" s="62"/>
      <c r="C648" s="43"/>
      <c r="D648" s="22"/>
      <c r="E648" s="44"/>
      <c r="F648" s="50"/>
      <c r="G648" s="45">
        <f t="shared" si="15"/>
        <v>0</v>
      </c>
      <c r="H648" s="48"/>
      <c r="I648" s="45"/>
    </row>
    <row r="649" spans="1:9" x14ac:dyDescent="0.35">
      <c r="A649" s="54" t="s">
        <v>533</v>
      </c>
      <c r="B649" s="62" t="s">
        <v>121</v>
      </c>
      <c r="C649" s="43"/>
      <c r="D649" s="22"/>
      <c r="E649" s="44"/>
      <c r="F649" s="50"/>
      <c r="G649" s="45">
        <f t="shared" si="15"/>
        <v>0</v>
      </c>
      <c r="H649" s="48"/>
      <c r="I649" s="45"/>
    </row>
    <row r="650" spans="1:9" x14ac:dyDescent="0.35">
      <c r="A650" s="54"/>
      <c r="B650" s="42" t="s">
        <v>122</v>
      </c>
      <c r="C650" s="43" t="s">
        <v>32</v>
      </c>
      <c r="D650" s="22"/>
      <c r="E650" s="44">
        <v>1</v>
      </c>
      <c r="F650" s="50"/>
      <c r="G650" s="45">
        <f t="shared" si="15"/>
        <v>0</v>
      </c>
      <c r="H650" s="48"/>
      <c r="I650" s="45"/>
    </row>
    <row r="651" spans="1:9" x14ac:dyDescent="0.35">
      <c r="A651" s="54"/>
      <c r="B651" s="42" t="s">
        <v>417</v>
      </c>
      <c r="C651" s="43" t="s">
        <v>32</v>
      </c>
      <c r="D651" s="22"/>
      <c r="E651" s="44">
        <v>1</v>
      </c>
      <c r="F651" s="50"/>
      <c r="G651" s="45">
        <f t="shared" si="15"/>
        <v>0</v>
      </c>
      <c r="H651" s="48"/>
      <c r="I651" s="45"/>
    </row>
    <row r="652" spans="1:9" x14ac:dyDescent="0.35">
      <c r="A652" s="55"/>
      <c r="B652" s="42"/>
      <c r="C652" s="43"/>
      <c r="D652" s="22"/>
      <c r="E652" s="44"/>
      <c r="F652" s="50"/>
      <c r="G652" s="45">
        <f t="shared" si="15"/>
        <v>0</v>
      </c>
      <c r="H652" s="48"/>
      <c r="I652" s="45"/>
    </row>
    <row r="653" spans="1:9" x14ac:dyDescent="0.35">
      <c r="A653" s="19" t="s">
        <v>239</v>
      </c>
      <c r="B653" s="18" t="s">
        <v>281</v>
      </c>
      <c r="C653" s="19"/>
      <c r="D653" s="20"/>
      <c r="E653" s="19"/>
      <c r="F653" s="19"/>
      <c r="G653" s="19"/>
      <c r="H653" s="20"/>
      <c r="I653" s="148">
        <f>SUM(G654:G699)</f>
        <v>0</v>
      </c>
    </row>
    <row r="654" spans="1:9" x14ac:dyDescent="0.35">
      <c r="A654" s="54"/>
      <c r="B654" s="42"/>
      <c r="C654" s="43"/>
      <c r="D654" s="22"/>
      <c r="E654" s="44"/>
      <c r="F654" s="50"/>
      <c r="G654" s="45">
        <f>E654*F654</f>
        <v>0</v>
      </c>
      <c r="H654" s="48"/>
      <c r="I654" s="45"/>
    </row>
    <row r="655" spans="1:9" x14ac:dyDescent="0.35">
      <c r="A655" s="54" t="s">
        <v>536</v>
      </c>
      <c r="B655" s="62" t="s">
        <v>375</v>
      </c>
      <c r="C655" s="43"/>
      <c r="D655" s="22"/>
      <c r="E655" s="44"/>
      <c r="F655" s="45"/>
      <c r="G655" s="45">
        <f t="shared" ref="G655:G699" si="16">E655*F655</f>
        <v>0</v>
      </c>
      <c r="H655" s="22"/>
      <c r="I655" s="45"/>
    </row>
    <row r="656" spans="1:9" ht="26" x14ac:dyDescent="0.35">
      <c r="A656" s="54"/>
      <c r="B656" s="42" t="s">
        <v>252</v>
      </c>
      <c r="C656" s="43"/>
      <c r="D656" s="22"/>
      <c r="E656" s="44"/>
      <c r="F656" s="45"/>
      <c r="G656" s="45">
        <f t="shared" si="16"/>
        <v>0</v>
      </c>
      <c r="H656" s="22"/>
      <c r="I656" s="45"/>
    </row>
    <row r="657" spans="1:9" x14ac:dyDescent="0.35">
      <c r="A657" s="54"/>
      <c r="B657" s="65" t="s">
        <v>254</v>
      </c>
      <c r="C657" s="43" t="s">
        <v>135</v>
      </c>
      <c r="D657" s="22"/>
      <c r="E657" s="44"/>
      <c r="F657" s="45"/>
      <c r="G657" s="45">
        <f t="shared" si="16"/>
        <v>0</v>
      </c>
      <c r="H657" s="22"/>
      <c r="I657" s="45"/>
    </row>
    <row r="658" spans="1:9" x14ac:dyDescent="0.35">
      <c r="A658" s="54"/>
      <c r="B658" s="65" t="s">
        <v>255</v>
      </c>
      <c r="C658" s="43" t="s">
        <v>135</v>
      </c>
      <c r="D658" s="22"/>
      <c r="E658" s="44"/>
      <c r="F658" s="45"/>
      <c r="G658" s="45">
        <f t="shared" si="16"/>
        <v>0</v>
      </c>
      <c r="H658" s="22"/>
      <c r="I658" s="45"/>
    </row>
    <row r="659" spans="1:9" x14ac:dyDescent="0.35">
      <c r="A659" s="54"/>
      <c r="B659" s="65" t="s">
        <v>256</v>
      </c>
      <c r="C659" s="43" t="s">
        <v>135</v>
      </c>
      <c r="D659" s="22"/>
      <c r="E659" s="44"/>
      <c r="F659" s="45"/>
      <c r="G659" s="45">
        <f t="shared" si="16"/>
        <v>0</v>
      </c>
      <c r="H659" s="22"/>
      <c r="I659" s="45"/>
    </row>
    <row r="660" spans="1:9" x14ac:dyDescent="0.35">
      <c r="A660" s="54"/>
      <c r="B660" s="65" t="s">
        <v>257</v>
      </c>
      <c r="C660" s="43" t="s">
        <v>135</v>
      </c>
      <c r="D660" s="22"/>
      <c r="E660" s="44"/>
      <c r="F660" s="45"/>
      <c r="G660" s="45">
        <f t="shared" si="16"/>
        <v>0</v>
      </c>
      <c r="H660" s="22"/>
      <c r="I660" s="45"/>
    </row>
    <row r="661" spans="1:9" x14ac:dyDescent="0.35">
      <c r="A661" s="54"/>
      <c r="B661" s="65" t="s">
        <v>258</v>
      </c>
      <c r="C661" s="43" t="s">
        <v>135</v>
      </c>
      <c r="D661" s="22"/>
      <c r="E661" s="44"/>
      <c r="F661" s="45"/>
      <c r="G661" s="45">
        <f t="shared" si="16"/>
        <v>0</v>
      </c>
      <c r="H661" s="22"/>
      <c r="I661" s="45"/>
    </row>
    <row r="662" spans="1:9" x14ac:dyDescent="0.35">
      <c r="A662" s="54"/>
      <c r="B662" s="65" t="s">
        <v>358</v>
      </c>
      <c r="C662" s="43" t="s">
        <v>135</v>
      </c>
      <c r="D662" s="22"/>
      <c r="E662" s="44"/>
      <c r="F662" s="45"/>
      <c r="G662" s="45">
        <f t="shared" si="16"/>
        <v>0</v>
      </c>
      <c r="H662" s="22"/>
      <c r="I662" s="45"/>
    </row>
    <row r="663" spans="1:9" x14ac:dyDescent="0.35">
      <c r="A663" s="54"/>
      <c r="B663" s="65" t="s">
        <v>259</v>
      </c>
      <c r="C663" s="43" t="s">
        <v>135</v>
      </c>
      <c r="D663" s="22"/>
      <c r="E663" s="44"/>
      <c r="F663" s="45"/>
      <c r="G663" s="45">
        <f t="shared" si="16"/>
        <v>0</v>
      </c>
      <c r="H663" s="22"/>
      <c r="I663" s="45"/>
    </row>
    <row r="664" spans="1:9" x14ac:dyDescent="0.35">
      <c r="A664" s="54"/>
      <c r="B664" s="65" t="s">
        <v>260</v>
      </c>
      <c r="C664" s="43" t="s">
        <v>135</v>
      </c>
      <c r="D664" s="22"/>
      <c r="E664" s="44"/>
      <c r="F664" s="45"/>
      <c r="G664" s="45">
        <f t="shared" si="16"/>
        <v>0</v>
      </c>
      <c r="H664" s="22"/>
      <c r="I664" s="45"/>
    </row>
    <row r="665" spans="1:9" x14ac:dyDescent="0.35">
      <c r="A665" s="54"/>
      <c r="B665" s="42"/>
      <c r="C665" s="43"/>
      <c r="D665" s="22"/>
      <c r="E665" s="44"/>
      <c r="F665" s="45"/>
      <c r="G665" s="45">
        <f t="shared" si="16"/>
        <v>0</v>
      </c>
      <c r="H665" s="22"/>
      <c r="I665" s="45"/>
    </row>
    <row r="666" spans="1:9" ht="26" x14ac:dyDescent="0.35">
      <c r="A666" s="54"/>
      <c r="B666" s="42" t="s">
        <v>282</v>
      </c>
      <c r="C666" s="43"/>
      <c r="D666" s="22"/>
      <c r="E666" s="44"/>
      <c r="F666" s="45"/>
      <c r="G666" s="45">
        <f t="shared" si="16"/>
        <v>0</v>
      </c>
      <c r="H666" s="22"/>
      <c r="I666" s="45"/>
    </row>
    <row r="667" spans="1:9" x14ac:dyDescent="0.35">
      <c r="A667" s="54"/>
      <c r="B667" s="65" t="s">
        <v>262</v>
      </c>
      <c r="C667" s="43" t="s">
        <v>135</v>
      </c>
      <c r="D667" s="22"/>
      <c r="E667" s="44"/>
      <c r="F667" s="45"/>
      <c r="G667" s="45">
        <f t="shared" si="16"/>
        <v>0</v>
      </c>
      <c r="H667" s="22"/>
      <c r="I667" s="45"/>
    </row>
    <row r="668" spans="1:9" x14ac:dyDescent="0.35">
      <c r="A668" s="54"/>
      <c r="B668" s="65" t="s">
        <v>263</v>
      </c>
      <c r="C668" s="43" t="s">
        <v>135</v>
      </c>
      <c r="D668" s="22"/>
      <c r="E668" s="44"/>
      <c r="F668" s="45"/>
      <c r="G668" s="45">
        <f t="shared" si="16"/>
        <v>0</v>
      </c>
      <c r="H668" s="22"/>
      <c r="I668" s="45"/>
    </row>
    <row r="669" spans="1:9" x14ac:dyDescent="0.35">
      <c r="A669" s="54"/>
      <c r="B669" s="65" t="s">
        <v>264</v>
      </c>
      <c r="C669" s="43" t="s">
        <v>135</v>
      </c>
      <c r="D669" s="22"/>
      <c r="E669" s="44"/>
      <c r="F669" s="45"/>
      <c r="G669" s="45">
        <f t="shared" si="16"/>
        <v>0</v>
      </c>
      <c r="H669" s="22"/>
      <c r="I669" s="45"/>
    </row>
    <row r="670" spans="1:9" x14ac:dyDescent="0.35">
      <c r="A670" s="54"/>
      <c r="B670" s="65" t="s">
        <v>265</v>
      </c>
      <c r="C670" s="43" t="s">
        <v>135</v>
      </c>
      <c r="D670" s="22"/>
      <c r="E670" s="44"/>
      <c r="F670" s="45"/>
      <c r="G670" s="45">
        <f t="shared" si="16"/>
        <v>0</v>
      </c>
      <c r="H670" s="22"/>
      <c r="I670" s="45"/>
    </row>
    <row r="671" spans="1:9" x14ac:dyDescent="0.35">
      <c r="A671" s="54"/>
      <c r="B671" s="65" t="s">
        <v>266</v>
      </c>
      <c r="C671" s="43" t="s">
        <v>135</v>
      </c>
      <c r="D671" s="22"/>
      <c r="E671" s="44"/>
      <c r="F671" s="45"/>
      <c r="G671" s="45">
        <f t="shared" si="16"/>
        <v>0</v>
      </c>
      <c r="H671" s="22"/>
      <c r="I671" s="45"/>
    </row>
    <row r="672" spans="1:9" x14ac:dyDescent="0.35">
      <c r="A672" s="54"/>
      <c r="B672" s="65" t="s">
        <v>359</v>
      </c>
      <c r="C672" s="43" t="s">
        <v>135</v>
      </c>
      <c r="D672" s="22"/>
      <c r="E672" s="44"/>
      <c r="F672" s="45"/>
      <c r="G672" s="45">
        <f t="shared" si="16"/>
        <v>0</v>
      </c>
      <c r="H672" s="22"/>
      <c r="I672" s="45"/>
    </row>
    <row r="673" spans="1:9" x14ac:dyDescent="0.35">
      <c r="A673" s="54"/>
      <c r="B673" s="65" t="s">
        <v>145</v>
      </c>
      <c r="C673" s="43" t="s">
        <v>135</v>
      </c>
      <c r="D673" s="22"/>
      <c r="E673" s="44"/>
      <c r="F673" s="45"/>
      <c r="G673" s="45">
        <f t="shared" si="16"/>
        <v>0</v>
      </c>
      <c r="H673" s="22"/>
      <c r="I673" s="45"/>
    </row>
    <row r="674" spans="1:9" x14ac:dyDescent="0.35">
      <c r="A674" s="54"/>
      <c r="B674" s="42"/>
      <c r="C674" s="43"/>
      <c r="D674" s="22"/>
      <c r="E674" s="44">
        <v>0</v>
      </c>
      <c r="F674" s="45"/>
      <c r="G674" s="45">
        <f t="shared" si="16"/>
        <v>0</v>
      </c>
      <c r="H674" s="22"/>
      <c r="I674" s="45"/>
    </row>
    <row r="675" spans="1:9" ht="26" x14ac:dyDescent="0.35">
      <c r="A675" s="54"/>
      <c r="B675" s="42" t="s">
        <v>283</v>
      </c>
      <c r="C675" s="43"/>
      <c r="D675" s="22"/>
      <c r="E675" s="44"/>
      <c r="F675" s="45"/>
      <c r="G675" s="45">
        <f t="shared" si="16"/>
        <v>0</v>
      </c>
      <c r="H675" s="22"/>
      <c r="I675" s="45"/>
    </row>
    <row r="676" spans="1:9" x14ac:dyDescent="0.35">
      <c r="A676" s="54"/>
      <c r="B676" s="65" t="s">
        <v>266</v>
      </c>
      <c r="C676" s="43" t="s">
        <v>135</v>
      </c>
      <c r="D676" s="22"/>
      <c r="E676" s="44"/>
      <c r="F676" s="45"/>
      <c r="G676" s="45">
        <f t="shared" si="16"/>
        <v>0</v>
      </c>
      <c r="H676" s="22"/>
      <c r="I676" s="45"/>
    </row>
    <row r="677" spans="1:9" x14ac:dyDescent="0.35">
      <c r="A677" s="54"/>
      <c r="B677" s="65" t="s">
        <v>359</v>
      </c>
      <c r="C677" s="43" t="s">
        <v>135</v>
      </c>
      <c r="D677" s="22"/>
      <c r="E677" s="44"/>
      <c r="F677" s="45"/>
      <c r="G677" s="45">
        <f t="shared" si="16"/>
        <v>0</v>
      </c>
      <c r="H677" s="22"/>
      <c r="I677" s="45"/>
    </row>
    <row r="678" spans="1:9" x14ac:dyDescent="0.35">
      <c r="A678" s="54"/>
      <c r="B678" s="65" t="s">
        <v>145</v>
      </c>
      <c r="C678" s="43" t="s">
        <v>135</v>
      </c>
      <c r="D678" s="22"/>
      <c r="E678" s="44"/>
      <c r="F678" s="45"/>
      <c r="G678" s="45">
        <f t="shared" si="16"/>
        <v>0</v>
      </c>
      <c r="H678" s="22"/>
      <c r="I678" s="45"/>
    </row>
    <row r="679" spans="1:9" x14ac:dyDescent="0.35">
      <c r="A679" s="54"/>
      <c r="B679" s="65" t="s">
        <v>267</v>
      </c>
      <c r="C679" s="43" t="s">
        <v>135</v>
      </c>
      <c r="D679" s="22"/>
      <c r="E679" s="44"/>
      <c r="F679" s="45"/>
      <c r="G679" s="45">
        <f t="shared" si="16"/>
        <v>0</v>
      </c>
      <c r="H679" s="22"/>
      <c r="I679" s="45"/>
    </row>
    <row r="680" spans="1:9" x14ac:dyDescent="0.35">
      <c r="A680" s="54"/>
      <c r="B680" s="42"/>
      <c r="C680" s="43"/>
      <c r="D680" s="22"/>
      <c r="E680" s="44"/>
      <c r="F680" s="45"/>
      <c r="G680" s="45">
        <f t="shared" si="16"/>
        <v>0</v>
      </c>
      <c r="H680" s="22"/>
      <c r="I680" s="45"/>
    </row>
    <row r="681" spans="1:9" x14ac:dyDescent="0.35">
      <c r="A681" s="54"/>
      <c r="B681" s="42" t="s">
        <v>268</v>
      </c>
      <c r="C681" s="43" t="s">
        <v>32</v>
      </c>
      <c r="D681" s="42"/>
      <c r="E681" s="44">
        <v>1</v>
      </c>
      <c r="F681" s="45"/>
      <c r="G681" s="45">
        <f t="shared" si="16"/>
        <v>0</v>
      </c>
      <c r="H681" s="22"/>
      <c r="I681" s="45"/>
    </row>
    <row r="682" spans="1:9" x14ac:dyDescent="0.35">
      <c r="A682" s="54"/>
      <c r="B682" s="42" t="s">
        <v>91</v>
      </c>
      <c r="C682" s="43" t="s">
        <v>32</v>
      </c>
      <c r="D682" s="42"/>
      <c r="E682" s="44">
        <v>1</v>
      </c>
      <c r="F682" s="45"/>
      <c r="G682" s="45">
        <f t="shared" si="16"/>
        <v>0</v>
      </c>
      <c r="H682" s="22"/>
      <c r="I682" s="45"/>
    </row>
    <row r="683" spans="1:9" x14ac:dyDescent="0.35">
      <c r="A683" s="54"/>
      <c r="B683" s="42" t="s">
        <v>248</v>
      </c>
      <c r="C683" s="43" t="s">
        <v>32</v>
      </c>
      <c r="D683" s="42"/>
      <c r="E683" s="44">
        <v>1</v>
      </c>
      <c r="F683" s="45"/>
      <c r="G683" s="45">
        <f t="shared" si="16"/>
        <v>0</v>
      </c>
      <c r="H683" s="22"/>
      <c r="I683" s="45"/>
    </row>
    <row r="684" spans="1:9" x14ac:dyDescent="0.35">
      <c r="A684" s="54"/>
      <c r="B684" s="42" t="s">
        <v>269</v>
      </c>
      <c r="C684" s="43" t="s">
        <v>32</v>
      </c>
      <c r="D684" s="42"/>
      <c r="E684" s="44">
        <v>1</v>
      </c>
      <c r="F684" s="45"/>
      <c r="G684" s="45">
        <f t="shared" si="16"/>
        <v>0</v>
      </c>
      <c r="H684" s="22"/>
      <c r="I684" s="45"/>
    </row>
    <row r="685" spans="1:9" x14ac:dyDescent="0.35">
      <c r="A685" s="54"/>
      <c r="B685" s="42" t="s">
        <v>149</v>
      </c>
      <c r="C685" s="43" t="s">
        <v>32</v>
      </c>
      <c r="D685" s="42"/>
      <c r="E685" s="44">
        <v>1</v>
      </c>
      <c r="F685" s="45"/>
      <c r="G685" s="45">
        <f t="shared" si="16"/>
        <v>0</v>
      </c>
      <c r="H685" s="22"/>
      <c r="I685" s="45"/>
    </row>
    <row r="686" spans="1:9" x14ac:dyDescent="0.35">
      <c r="A686" s="54"/>
      <c r="B686" s="42" t="s">
        <v>151</v>
      </c>
      <c r="C686" s="43" t="s">
        <v>32</v>
      </c>
      <c r="D686" s="22"/>
      <c r="E686" s="44">
        <v>1</v>
      </c>
      <c r="F686" s="45"/>
      <c r="G686" s="45">
        <f t="shared" si="16"/>
        <v>0</v>
      </c>
      <c r="H686" s="22"/>
      <c r="I686" s="45"/>
    </row>
    <row r="687" spans="1:9" x14ac:dyDescent="0.35">
      <c r="A687" s="54"/>
      <c r="B687" s="42"/>
      <c r="C687" s="43"/>
      <c r="D687" s="22"/>
      <c r="E687" s="44"/>
      <c r="F687" s="45"/>
      <c r="G687" s="45">
        <f t="shared" si="16"/>
        <v>0</v>
      </c>
      <c r="H687" s="22"/>
      <c r="I687" s="45"/>
    </row>
    <row r="688" spans="1:9" ht="26" x14ac:dyDescent="0.35">
      <c r="A688" s="54"/>
      <c r="B688" s="42" t="s">
        <v>531</v>
      </c>
      <c r="C688" s="43" t="s">
        <v>32</v>
      </c>
      <c r="D688" s="42"/>
      <c r="E688" s="44">
        <v>1</v>
      </c>
      <c r="F688" s="45"/>
      <c r="G688" s="45">
        <f t="shared" si="16"/>
        <v>0</v>
      </c>
      <c r="H688" s="22"/>
      <c r="I688" s="45"/>
    </row>
    <row r="689" spans="1:9" x14ac:dyDescent="0.35">
      <c r="A689" s="54"/>
      <c r="B689" s="62"/>
      <c r="C689" s="43"/>
      <c r="D689" s="22"/>
      <c r="E689" s="44"/>
      <c r="F689" s="45"/>
      <c r="G689" s="45">
        <f t="shared" si="16"/>
        <v>0</v>
      </c>
      <c r="H689" s="22"/>
      <c r="I689" s="45"/>
    </row>
    <row r="690" spans="1:9" x14ac:dyDescent="0.35">
      <c r="A690" s="54" t="s">
        <v>537</v>
      </c>
      <c r="B690" s="62" t="s">
        <v>376</v>
      </c>
      <c r="C690" s="43"/>
      <c r="D690" s="22"/>
      <c r="E690" s="44"/>
      <c r="F690" s="45"/>
      <c r="G690" s="45">
        <f t="shared" si="16"/>
        <v>0</v>
      </c>
      <c r="H690" s="22"/>
      <c r="I690" s="45"/>
    </row>
    <row r="691" spans="1:9" ht="26" x14ac:dyDescent="0.35">
      <c r="A691" s="54"/>
      <c r="B691" s="42" t="s">
        <v>420</v>
      </c>
      <c r="C691" s="43"/>
      <c r="D691" s="22"/>
      <c r="E691" s="44"/>
      <c r="F691" s="45"/>
      <c r="G691" s="45">
        <f t="shared" si="16"/>
        <v>0</v>
      </c>
      <c r="H691" s="22"/>
      <c r="I691" s="45"/>
    </row>
    <row r="692" spans="1:9" x14ac:dyDescent="0.35">
      <c r="A692" s="54"/>
      <c r="B692" s="65" t="s">
        <v>425</v>
      </c>
      <c r="C692" s="43" t="s">
        <v>135</v>
      </c>
      <c r="D692" s="22"/>
      <c r="E692" s="44"/>
      <c r="F692" s="45"/>
      <c r="G692" s="45">
        <f t="shared" si="16"/>
        <v>0</v>
      </c>
      <c r="H692" s="22"/>
      <c r="I692" s="45"/>
    </row>
    <row r="693" spans="1:9" x14ac:dyDescent="0.35">
      <c r="A693" s="54"/>
      <c r="B693" s="65" t="s">
        <v>425</v>
      </c>
      <c r="C693" s="43" t="s">
        <v>135</v>
      </c>
      <c r="D693" s="22"/>
      <c r="E693" s="44"/>
      <c r="F693" s="45"/>
      <c r="G693" s="45">
        <f t="shared" si="16"/>
        <v>0</v>
      </c>
      <c r="H693" s="22"/>
      <c r="I693" s="45"/>
    </row>
    <row r="694" spans="1:9" x14ac:dyDescent="0.35">
      <c r="A694" s="54"/>
      <c r="B694" s="42"/>
      <c r="C694" s="43"/>
      <c r="D694" s="22"/>
      <c r="E694" s="44"/>
      <c r="F694" s="45"/>
      <c r="G694" s="45">
        <f t="shared" si="16"/>
        <v>0</v>
      </c>
      <c r="H694" s="22"/>
      <c r="I694" s="45"/>
    </row>
    <row r="695" spans="1:9" x14ac:dyDescent="0.35">
      <c r="A695" s="54"/>
      <c r="B695" s="42" t="s">
        <v>421</v>
      </c>
      <c r="C695" s="43" t="s">
        <v>32</v>
      </c>
      <c r="D695" s="22"/>
      <c r="E695" s="44">
        <v>2</v>
      </c>
      <c r="F695" s="45"/>
      <c r="G695" s="45">
        <f t="shared" si="16"/>
        <v>0</v>
      </c>
      <c r="H695" s="22"/>
      <c r="I695" s="45"/>
    </row>
    <row r="696" spans="1:9" ht="26" x14ac:dyDescent="0.35">
      <c r="A696" s="54"/>
      <c r="B696" s="42" t="s">
        <v>422</v>
      </c>
      <c r="C696" s="43" t="s">
        <v>32</v>
      </c>
      <c r="D696" s="22"/>
      <c r="E696" s="44">
        <v>2</v>
      </c>
      <c r="F696" s="45"/>
      <c r="G696" s="45">
        <f t="shared" si="16"/>
        <v>0</v>
      </c>
      <c r="H696" s="22"/>
      <c r="I696" s="45"/>
    </row>
    <row r="697" spans="1:9" x14ac:dyDescent="0.35">
      <c r="A697" s="54"/>
      <c r="B697" s="42" t="s">
        <v>423</v>
      </c>
      <c r="C697" s="43" t="s">
        <v>32</v>
      </c>
      <c r="D697" s="22"/>
      <c r="E697" s="44">
        <v>2</v>
      </c>
      <c r="F697" s="45"/>
      <c r="G697" s="45">
        <f t="shared" si="16"/>
        <v>0</v>
      </c>
      <c r="H697" s="22"/>
      <c r="I697" s="45"/>
    </row>
    <row r="698" spans="1:9" x14ac:dyDescent="0.35">
      <c r="A698" s="54"/>
      <c r="B698" s="42" t="s">
        <v>424</v>
      </c>
      <c r="C698" s="43" t="s">
        <v>32</v>
      </c>
      <c r="D698" s="22"/>
      <c r="E698" s="44">
        <v>1</v>
      </c>
      <c r="F698" s="45"/>
      <c r="G698" s="45">
        <f t="shared" si="16"/>
        <v>0</v>
      </c>
      <c r="H698" s="22"/>
      <c r="I698" s="45"/>
    </row>
    <row r="699" spans="1:9" x14ac:dyDescent="0.35">
      <c r="A699" s="54"/>
      <c r="B699" s="42"/>
      <c r="C699" s="43"/>
      <c r="D699" s="69"/>
      <c r="E699" s="44"/>
      <c r="F699" s="45"/>
      <c r="G699" s="45">
        <f t="shared" si="16"/>
        <v>0</v>
      </c>
      <c r="H699" s="22"/>
      <c r="I699" s="45"/>
    </row>
    <row r="700" spans="1:9" x14ac:dyDescent="0.35">
      <c r="A700" s="19" t="s">
        <v>240</v>
      </c>
      <c r="B700" s="18" t="s">
        <v>285</v>
      </c>
      <c r="C700" s="19"/>
      <c r="D700" s="20"/>
      <c r="E700" s="19"/>
      <c r="F700" s="19"/>
      <c r="G700" s="19"/>
      <c r="H700" s="20"/>
      <c r="I700" s="148">
        <f>SUM(G701:G740)</f>
        <v>0</v>
      </c>
    </row>
    <row r="701" spans="1:9" x14ac:dyDescent="0.35">
      <c r="A701" s="54"/>
      <c r="B701" s="42"/>
      <c r="C701" s="43"/>
      <c r="D701" s="22"/>
      <c r="E701" s="44"/>
      <c r="F701" s="45"/>
      <c r="G701" s="45">
        <f>E701*F701</f>
        <v>0</v>
      </c>
      <c r="H701" s="22"/>
      <c r="I701" s="45"/>
    </row>
    <row r="702" spans="1:9" ht="24" x14ac:dyDescent="0.35">
      <c r="A702" s="70" t="s">
        <v>538</v>
      </c>
      <c r="B702" s="62" t="s">
        <v>286</v>
      </c>
      <c r="C702" s="43"/>
      <c r="D702" s="22"/>
      <c r="E702" s="44"/>
      <c r="F702" s="45"/>
      <c r="G702" s="45">
        <f t="shared" ref="G702:G740" si="17">E702*F702</f>
        <v>0</v>
      </c>
      <c r="H702" s="22"/>
      <c r="I702" s="45"/>
    </row>
    <row r="703" spans="1:9" ht="26" x14ac:dyDescent="0.35">
      <c r="A703" s="70"/>
      <c r="B703" s="42" t="s">
        <v>287</v>
      </c>
      <c r="C703" s="43"/>
      <c r="D703" s="22"/>
      <c r="E703" s="44"/>
      <c r="F703" s="45"/>
      <c r="G703" s="45">
        <f t="shared" si="17"/>
        <v>0</v>
      </c>
      <c r="H703" s="22"/>
      <c r="I703" s="45"/>
    </row>
    <row r="704" spans="1:9" x14ac:dyDescent="0.35">
      <c r="A704" s="70"/>
      <c r="B704" s="65" t="s">
        <v>331</v>
      </c>
      <c r="C704" s="43" t="s">
        <v>135</v>
      </c>
      <c r="D704" s="22"/>
      <c r="E704" s="44"/>
      <c r="F704" s="45"/>
      <c r="G704" s="45">
        <f t="shared" si="17"/>
        <v>0</v>
      </c>
      <c r="H704" s="22"/>
      <c r="I704" s="45"/>
    </row>
    <row r="705" spans="1:9" x14ac:dyDescent="0.35">
      <c r="A705" s="70"/>
      <c r="B705" s="65" t="s">
        <v>332</v>
      </c>
      <c r="C705" s="43" t="s">
        <v>135</v>
      </c>
      <c r="D705" s="22"/>
      <c r="E705" s="44"/>
      <c r="F705" s="45"/>
      <c r="G705" s="45">
        <f t="shared" si="17"/>
        <v>0</v>
      </c>
      <c r="H705" s="22"/>
      <c r="I705" s="45"/>
    </row>
    <row r="706" spans="1:9" x14ac:dyDescent="0.35">
      <c r="A706" s="70"/>
      <c r="B706" s="65" t="s">
        <v>360</v>
      </c>
      <c r="C706" s="43" t="s">
        <v>135</v>
      </c>
      <c r="D706" s="22"/>
      <c r="E706" s="44"/>
      <c r="F706" s="45"/>
      <c r="G706" s="45">
        <f t="shared" si="17"/>
        <v>0</v>
      </c>
      <c r="H706" s="22"/>
      <c r="I706" s="45"/>
    </row>
    <row r="707" spans="1:9" x14ac:dyDescent="0.35">
      <c r="A707" s="70"/>
      <c r="B707" s="65" t="s">
        <v>288</v>
      </c>
      <c r="C707" s="43" t="s">
        <v>135</v>
      </c>
      <c r="D707" s="22"/>
      <c r="E707" s="44"/>
      <c r="F707" s="45"/>
      <c r="G707" s="45">
        <f t="shared" si="17"/>
        <v>0</v>
      </c>
      <c r="H707" s="22"/>
      <c r="I707" s="45"/>
    </row>
    <row r="708" spans="1:9" x14ac:dyDescent="0.35">
      <c r="A708" s="70"/>
      <c r="B708" s="65" t="s">
        <v>380</v>
      </c>
      <c r="C708" s="43" t="s">
        <v>135</v>
      </c>
      <c r="D708" s="22"/>
      <c r="E708" s="44"/>
      <c r="F708" s="45"/>
      <c r="G708" s="45">
        <f t="shared" si="17"/>
        <v>0</v>
      </c>
      <c r="H708" s="22"/>
      <c r="I708" s="45"/>
    </row>
    <row r="709" spans="1:9" x14ac:dyDescent="0.35">
      <c r="A709" s="70"/>
      <c r="B709" s="42"/>
      <c r="C709" s="43"/>
      <c r="D709" s="22"/>
      <c r="E709" s="44"/>
      <c r="F709" s="45"/>
      <c r="G709" s="45">
        <f t="shared" si="17"/>
        <v>0</v>
      </c>
      <c r="H709" s="22"/>
      <c r="I709" s="45"/>
    </row>
    <row r="710" spans="1:9" ht="26" x14ac:dyDescent="0.35">
      <c r="A710" s="70"/>
      <c r="B710" s="42" t="s">
        <v>297</v>
      </c>
      <c r="C710" s="43"/>
      <c r="D710" s="22"/>
      <c r="E710" s="44"/>
      <c r="F710" s="45"/>
      <c r="G710" s="45">
        <f t="shared" si="17"/>
        <v>0</v>
      </c>
      <c r="H710" s="22"/>
      <c r="I710" s="45"/>
    </row>
    <row r="711" spans="1:9" x14ac:dyDescent="0.35">
      <c r="A711" s="70"/>
      <c r="B711" s="65" t="s">
        <v>288</v>
      </c>
      <c r="C711" s="43" t="s">
        <v>135</v>
      </c>
      <c r="D711" s="22"/>
      <c r="E711" s="44"/>
      <c r="F711" s="45"/>
      <c r="G711" s="45">
        <f t="shared" si="17"/>
        <v>0</v>
      </c>
      <c r="H711" s="22"/>
      <c r="I711" s="45"/>
    </row>
    <row r="712" spans="1:9" x14ac:dyDescent="0.35">
      <c r="A712" s="70"/>
      <c r="B712" s="65"/>
      <c r="C712" s="43"/>
      <c r="D712" s="22"/>
      <c r="E712" s="44"/>
      <c r="F712" s="45"/>
      <c r="G712" s="45">
        <f t="shared" si="17"/>
        <v>0</v>
      </c>
      <c r="H712" s="22"/>
      <c r="I712" s="45"/>
    </row>
    <row r="713" spans="1:9" ht="26" x14ac:dyDescent="0.35">
      <c r="A713" s="70"/>
      <c r="B713" s="42" t="s">
        <v>426</v>
      </c>
      <c r="C713" s="43" t="s">
        <v>69</v>
      </c>
      <c r="D713" s="22"/>
      <c r="E713" s="44"/>
      <c r="F713" s="45"/>
      <c r="G713" s="45">
        <f t="shared" si="17"/>
        <v>0</v>
      </c>
      <c r="H713" s="22"/>
      <c r="I713" s="45"/>
    </row>
    <row r="714" spans="1:9" x14ac:dyDescent="0.35">
      <c r="A714" s="70"/>
      <c r="B714" s="65"/>
      <c r="C714" s="43"/>
      <c r="D714" s="22"/>
      <c r="E714" s="44"/>
      <c r="F714" s="45"/>
      <c r="G714" s="45">
        <f t="shared" si="17"/>
        <v>0</v>
      </c>
      <c r="H714" s="22"/>
      <c r="I714" s="45"/>
    </row>
    <row r="715" spans="1:9" ht="26" x14ac:dyDescent="0.35">
      <c r="A715" s="70"/>
      <c r="B715" s="42" t="s">
        <v>361</v>
      </c>
      <c r="C715" s="43"/>
      <c r="D715" s="22"/>
      <c r="E715" s="44"/>
      <c r="F715" s="45"/>
      <c r="G715" s="45">
        <f t="shared" si="17"/>
        <v>0</v>
      </c>
      <c r="H715" s="22"/>
      <c r="I715" s="45"/>
    </row>
    <row r="716" spans="1:9" x14ac:dyDescent="0.35">
      <c r="A716" s="70"/>
      <c r="B716" s="65" t="s">
        <v>288</v>
      </c>
      <c r="C716" s="43" t="s">
        <v>135</v>
      </c>
      <c r="D716" s="22"/>
      <c r="E716" s="44"/>
      <c r="F716" s="45"/>
      <c r="G716" s="45">
        <f t="shared" si="17"/>
        <v>0</v>
      </c>
      <c r="H716" s="22"/>
      <c r="I716" s="45"/>
    </row>
    <row r="717" spans="1:9" x14ac:dyDescent="0.35">
      <c r="A717" s="70"/>
      <c r="B717" s="65" t="s">
        <v>380</v>
      </c>
      <c r="C717" s="43" t="s">
        <v>135</v>
      </c>
      <c r="D717" s="22"/>
      <c r="E717" s="44"/>
      <c r="F717" s="45"/>
      <c r="G717" s="45">
        <f t="shared" si="17"/>
        <v>0</v>
      </c>
      <c r="H717" s="22"/>
      <c r="I717" s="45"/>
    </row>
    <row r="718" spans="1:9" x14ac:dyDescent="0.35">
      <c r="A718" s="70"/>
      <c r="B718" s="65"/>
      <c r="C718" s="43"/>
      <c r="D718" s="22"/>
      <c r="E718" s="44"/>
      <c r="F718" s="45"/>
      <c r="G718" s="45">
        <f t="shared" si="17"/>
        <v>0</v>
      </c>
      <c r="H718" s="22"/>
      <c r="I718" s="45"/>
    </row>
    <row r="719" spans="1:9" ht="24" x14ac:dyDescent="0.35">
      <c r="A719" s="70" t="s">
        <v>539</v>
      </c>
      <c r="B719" s="62" t="s">
        <v>289</v>
      </c>
      <c r="C719" s="43" t="s">
        <v>55</v>
      </c>
      <c r="D719" s="22"/>
      <c r="E719" s="44"/>
      <c r="F719" s="45"/>
      <c r="G719" s="45">
        <f t="shared" si="17"/>
        <v>0</v>
      </c>
      <c r="H719" s="22"/>
      <c r="I719" s="45"/>
    </row>
    <row r="720" spans="1:9" x14ac:dyDescent="0.35">
      <c r="A720" s="70"/>
      <c r="B720" s="42" t="s">
        <v>298</v>
      </c>
      <c r="C720" s="43" t="s">
        <v>69</v>
      </c>
      <c r="D720" s="22"/>
      <c r="E720" s="44"/>
      <c r="F720" s="45"/>
      <c r="G720" s="45">
        <f t="shared" si="17"/>
        <v>0</v>
      </c>
      <c r="H720" s="22"/>
      <c r="I720" s="45"/>
    </row>
    <row r="721" spans="1:9" x14ac:dyDescent="0.35">
      <c r="A721" s="70"/>
      <c r="B721" s="42"/>
      <c r="C721" s="43"/>
      <c r="D721" s="22"/>
      <c r="E721" s="44"/>
      <c r="F721" s="45"/>
      <c r="G721" s="45">
        <f t="shared" si="17"/>
        <v>0</v>
      </c>
      <c r="H721" s="22"/>
      <c r="I721" s="45"/>
    </row>
    <row r="722" spans="1:9" x14ac:dyDescent="0.35">
      <c r="A722" s="70"/>
      <c r="B722" s="42" t="s">
        <v>299</v>
      </c>
      <c r="C722" s="43" t="s">
        <v>32</v>
      </c>
      <c r="D722" s="22"/>
      <c r="E722" s="44">
        <v>1</v>
      </c>
      <c r="F722" s="45"/>
      <c r="G722" s="45">
        <f t="shared" si="17"/>
        <v>0</v>
      </c>
      <c r="H722" s="22"/>
      <c r="I722" s="45"/>
    </row>
    <row r="723" spans="1:9" x14ac:dyDescent="0.35">
      <c r="A723" s="70"/>
      <c r="B723" s="42"/>
      <c r="C723" s="43"/>
      <c r="D723" s="22"/>
      <c r="E723" s="44"/>
      <c r="F723" s="45"/>
      <c r="G723" s="45">
        <f t="shared" si="17"/>
        <v>0</v>
      </c>
      <c r="H723" s="22"/>
      <c r="I723" s="45"/>
    </row>
    <row r="724" spans="1:9" x14ac:dyDescent="0.35">
      <c r="A724" s="54" t="s">
        <v>540</v>
      </c>
      <c r="B724" s="62" t="s">
        <v>290</v>
      </c>
      <c r="C724" s="43" t="s">
        <v>55</v>
      </c>
      <c r="D724" s="22"/>
      <c r="E724" s="44"/>
      <c r="F724" s="45"/>
      <c r="G724" s="45">
        <f t="shared" si="17"/>
        <v>0</v>
      </c>
      <c r="H724" s="22"/>
      <c r="I724" s="45"/>
    </row>
    <row r="725" spans="1:9" ht="26" x14ac:dyDescent="0.35">
      <c r="A725" s="54"/>
      <c r="B725" s="42" t="s">
        <v>300</v>
      </c>
      <c r="C725" s="43"/>
      <c r="D725" s="22"/>
      <c r="E725" s="44"/>
      <c r="F725" s="45"/>
      <c r="G725" s="45">
        <f t="shared" si="17"/>
        <v>0</v>
      </c>
      <c r="H725" s="22"/>
      <c r="I725" s="45"/>
    </row>
    <row r="726" spans="1:9" x14ac:dyDescent="0.35">
      <c r="A726" s="54"/>
      <c r="B726" s="65" t="s">
        <v>288</v>
      </c>
      <c r="C726" s="43" t="s">
        <v>135</v>
      </c>
      <c r="D726" s="22"/>
      <c r="E726" s="44"/>
      <c r="F726" s="45"/>
      <c r="G726" s="45">
        <f t="shared" si="17"/>
        <v>0</v>
      </c>
      <c r="H726" s="22"/>
      <c r="I726" s="45"/>
    </row>
    <row r="727" spans="1:9" x14ac:dyDescent="0.35">
      <c r="A727" s="54"/>
      <c r="B727" s="65" t="s">
        <v>380</v>
      </c>
      <c r="C727" s="43" t="s">
        <v>135</v>
      </c>
      <c r="D727" s="22"/>
      <c r="E727" s="44"/>
      <c r="F727" s="45"/>
      <c r="G727" s="45">
        <f t="shared" si="17"/>
        <v>0</v>
      </c>
      <c r="H727" s="22"/>
      <c r="I727" s="45"/>
    </row>
    <row r="728" spans="1:9" x14ac:dyDescent="0.35">
      <c r="A728" s="54"/>
      <c r="B728" s="42"/>
      <c r="C728" s="43"/>
      <c r="D728" s="22"/>
      <c r="E728" s="44"/>
      <c r="F728" s="45"/>
      <c r="G728" s="45">
        <f t="shared" si="17"/>
        <v>0</v>
      </c>
      <c r="H728" s="22"/>
      <c r="I728" s="45"/>
    </row>
    <row r="729" spans="1:9" x14ac:dyDescent="0.35">
      <c r="A729" s="54"/>
      <c r="B729" s="42" t="s">
        <v>301</v>
      </c>
      <c r="C729" s="43"/>
      <c r="D729" s="22"/>
      <c r="E729" s="44"/>
      <c r="F729" s="45"/>
      <c r="G729" s="45">
        <f t="shared" si="17"/>
        <v>0</v>
      </c>
      <c r="H729" s="22"/>
      <c r="I729" s="45"/>
    </row>
    <row r="730" spans="1:9" x14ac:dyDescent="0.35">
      <c r="A730" s="54"/>
      <c r="B730" s="65" t="s">
        <v>288</v>
      </c>
      <c r="C730" s="43" t="s">
        <v>135</v>
      </c>
      <c r="D730" s="22"/>
      <c r="E730" s="44"/>
      <c r="F730" s="45"/>
      <c r="G730" s="45">
        <f t="shared" si="17"/>
        <v>0</v>
      </c>
      <c r="H730" s="22"/>
      <c r="I730" s="45"/>
    </row>
    <row r="731" spans="1:9" x14ac:dyDescent="0.35">
      <c r="A731" s="54"/>
      <c r="B731" s="65" t="s">
        <v>380</v>
      </c>
      <c r="C731" s="43" t="s">
        <v>135</v>
      </c>
      <c r="D731" s="22"/>
      <c r="E731" s="44"/>
      <c r="F731" s="45"/>
      <c r="G731" s="45">
        <f t="shared" si="17"/>
        <v>0</v>
      </c>
      <c r="H731" s="22"/>
      <c r="I731" s="45"/>
    </row>
    <row r="732" spans="1:9" x14ac:dyDescent="0.35">
      <c r="A732" s="54"/>
      <c r="B732" s="42"/>
      <c r="C732" s="43"/>
      <c r="D732" s="22"/>
      <c r="E732" s="44"/>
      <c r="F732" s="45"/>
      <c r="G732" s="45">
        <f t="shared" si="17"/>
        <v>0</v>
      </c>
      <c r="H732" s="22"/>
      <c r="I732" s="45"/>
    </row>
    <row r="733" spans="1:9" x14ac:dyDescent="0.35">
      <c r="A733" s="54" t="s">
        <v>541</v>
      </c>
      <c r="B733" s="62" t="s">
        <v>291</v>
      </c>
      <c r="C733" s="43"/>
      <c r="D733" s="22"/>
      <c r="E733" s="44"/>
      <c r="F733" s="45"/>
      <c r="G733" s="45">
        <f t="shared" si="17"/>
        <v>0</v>
      </c>
      <c r="H733" s="22"/>
      <c r="I733" s="45"/>
    </row>
    <row r="734" spans="1:9" x14ac:dyDescent="0.35">
      <c r="A734" s="54"/>
      <c r="B734" s="42" t="s">
        <v>292</v>
      </c>
      <c r="C734" s="43" t="s">
        <v>32</v>
      </c>
      <c r="D734" s="22"/>
      <c r="E734" s="44">
        <v>1</v>
      </c>
      <c r="F734" s="45"/>
      <c r="G734" s="45">
        <f t="shared" si="17"/>
        <v>0</v>
      </c>
      <c r="H734" s="22"/>
      <c r="I734" s="45"/>
    </row>
    <row r="735" spans="1:9" x14ac:dyDescent="0.35">
      <c r="A735" s="54"/>
      <c r="B735" s="42" t="s">
        <v>546</v>
      </c>
      <c r="C735" s="43"/>
      <c r="D735" s="22"/>
      <c r="E735" s="44"/>
      <c r="F735" s="45"/>
      <c r="G735" s="45">
        <f t="shared" si="17"/>
        <v>0</v>
      </c>
      <c r="H735" s="22"/>
      <c r="I735" s="45"/>
    </row>
    <row r="736" spans="1:9" x14ac:dyDescent="0.35">
      <c r="A736" s="54"/>
      <c r="B736" s="65" t="s">
        <v>167</v>
      </c>
      <c r="C736" s="43" t="s">
        <v>69</v>
      </c>
      <c r="D736" s="22"/>
      <c r="E736" s="44"/>
      <c r="F736" s="45"/>
      <c r="G736" s="45">
        <f t="shared" si="17"/>
        <v>0</v>
      </c>
      <c r="H736" s="22"/>
      <c r="I736" s="45"/>
    </row>
    <row r="737" spans="1:9" x14ac:dyDescent="0.35">
      <c r="A737" s="54"/>
      <c r="B737" s="65" t="s">
        <v>380</v>
      </c>
      <c r="C737" s="43"/>
      <c r="D737" s="22"/>
      <c r="E737" s="44"/>
      <c r="F737" s="45"/>
      <c r="G737" s="45">
        <f t="shared" si="17"/>
        <v>0</v>
      </c>
      <c r="H737" s="22"/>
      <c r="I737" s="45"/>
    </row>
    <row r="738" spans="1:9" x14ac:dyDescent="0.35">
      <c r="A738" s="54"/>
      <c r="B738" s="42"/>
      <c r="C738" s="43"/>
      <c r="D738" s="22"/>
      <c r="E738" s="44"/>
      <c r="F738" s="45"/>
      <c r="G738" s="45">
        <f t="shared" si="17"/>
        <v>0</v>
      </c>
      <c r="H738" s="22"/>
      <c r="I738" s="45"/>
    </row>
    <row r="739" spans="1:9" x14ac:dyDescent="0.35">
      <c r="A739" s="54" t="s">
        <v>542</v>
      </c>
      <c r="B739" s="62" t="s">
        <v>293</v>
      </c>
      <c r="C739" s="43" t="s">
        <v>55</v>
      </c>
      <c r="D739" s="22"/>
      <c r="E739" s="44"/>
      <c r="F739" s="45"/>
      <c r="G739" s="45">
        <f t="shared" si="17"/>
        <v>0</v>
      </c>
      <c r="H739" s="22"/>
      <c r="I739" s="45"/>
    </row>
    <row r="740" spans="1:9" x14ac:dyDescent="0.35">
      <c r="A740" s="54"/>
      <c r="B740" s="42"/>
      <c r="C740" s="43"/>
      <c r="D740" s="22"/>
      <c r="E740" s="44"/>
      <c r="F740" s="45"/>
      <c r="G740" s="45">
        <f t="shared" si="17"/>
        <v>0</v>
      </c>
      <c r="H740" s="22"/>
      <c r="I740" s="45"/>
    </row>
    <row r="741" spans="1:9" x14ac:dyDescent="0.35">
      <c r="A741" s="19" t="s">
        <v>270</v>
      </c>
      <c r="B741" s="18" t="s">
        <v>302</v>
      </c>
      <c r="C741" s="19"/>
      <c r="D741" s="20"/>
      <c r="E741" s="19"/>
      <c r="F741" s="19"/>
      <c r="G741" s="19"/>
      <c r="H741" s="20"/>
      <c r="I741" s="148">
        <f>SUM(G742:G774)</f>
        <v>0</v>
      </c>
    </row>
    <row r="742" spans="1:9" x14ac:dyDescent="0.35">
      <c r="A742" s="54"/>
      <c r="B742" s="42"/>
      <c r="C742" s="43"/>
      <c r="D742" s="22"/>
      <c r="E742" s="44"/>
      <c r="F742" s="45"/>
      <c r="G742" s="45">
        <f>E742*F742</f>
        <v>0</v>
      </c>
      <c r="H742" s="22"/>
      <c r="I742" s="45"/>
    </row>
    <row r="743" spans="1:9" x14ac:dyDescent="0.35">
      <c r="A743" s="54" t="s">
        <v>543</v>
      </c>
      <c r="B743" s="62" t="s">
        <v>294</v>
      </c>
      <c r="C743" s="43"/>
      <c r="D743" s="22"/>
      <c r="E743" s="44"/>
      <c r="F743" s="45"/>
      <c r="G743" s="45">
        <f t="shared" ref="G743:G774" si="18">E743*F743</f>
        <v>0</v>
      </c>
      <c r="H743" s="22"/>
      <c r="I743" s="45"/>
    </row>
    <row r="744" spans="1:9" x14ac:dyDescent="0.35">
      <c r="A744" s="54"/>
      <c r="B744" s="42" t="s">
        <v>427</v>
      </c>
      <c r="C744" s="43" t="s">
        <v>69</v>
      </c>
      <c r="D744" s="22"/>
      <c r="E744" s="44"/>
      <c r="F744" s="45"/>
      <c r="G744" s="45">
        <f t="shared" si="18"/>
        <v>0</v>
      </c>
      <c r="H744" s="22"/>
      <c r="I744" s="45"/>
    </row>
    <row r="745" spans="1:9" ht="26" x14ac:dyDescent="0.35">
      <c r="A745" s="54"/>
      <c r="B745" s="42" t="s">
        <v>428</v>
      </c>
      <c r="C745" s="43" t="s">
        <v>69</v>
      </c>
      <c r="D745" s="22"/>
      <c r="E745" s="44"/>
      <c r="F745" s="45"/>
      <c r="G745" s="45">
        <f t="shared" si="18"/>
        <v>0</v>
      </c>
      <c r="H745" s="22"/>
      <c r="I745" s="45"/>
    </row>
    <row r="746" spans="1:9" ht="26" x14ac:dyDescent="0.35">
      <c r="A746" s="54"/>
      <c r="B746" s="42" t="s">
        <v>429</v>
      </c>
      <c r="C746" s="43" t="s">
        <v>69</v>
      </c>
      <c r="D746" s="22"/>
      <c r="E746" s="44"/>
      <c r="F746" s="45"/>
      <c r="G746" s="45">
        <f t="shared" si="18"/>
        <v>0</v>
      </c>
      <c r="H746" s="22"/>
      <c r="I746" s="45"/>
    </row>
    <row r="747" spans="1:9" x14ac:dyDescent="0.35">
      <c r="A747" s="54"/>
      <c r="B747" s="42" t="s">
        <v>547</v>
      </c>
      <c r="C747" s="43" t="s">
        <v>69</v>
      </c>
      <c r="D747" s="22"/>
      <c r="E747" s="44">
        <v>0</v>
      </c>
      <c r="F747" s="45"/>
      <c r="G747" s="45">
        <f t="shared" si="18"/>
        <v>0</v>
      </c>
      <c r="H747" s="22"/>
      <c r="I747" s="45"/>
    </row>
    <row r="748" spans="1:9" ht="26" x14ac:dyDescent="0.35">
      <c r="A748" s="54"/>
      <c r="B748" s="42" t="s">
        <v>568</v>
      </c>
      <c r="C748" s="43" t="s">
        <v>69</v>
      </c>
      <c r="D748" s="22"/>
      <c r="E748" s="44"/>
      <c r="F748" s="45"/>
      <c r="G748" s="45">
        <f t="shared" si="18"/>
        <v>0</v>
      </c>
      <c r="H748" s="22"/>
      <c r="I748" s="45"/>
    </row>
    <row r="749" spans="1:9" ht="26" x14ac:dyDescent="0.35">
      <c r="A749" s="54"/>
      <c r="B749" s="42" t="s">
        <v>548</v>
      </c>
      <c r="C749" s="43" t="s">
        <v>69</v>
      </c>
      <c r="D749" s="22"/>
      <c r="E749" s="44"/>
      <c r="F749" s="45"/>
      <c r="G749" s="45">
        <f t="shared" si="18"/>
        <v>0</v>
      </c>
      <c r="H749" s="22"/>
      <c r="I749" s="45"/>
    </row>
    <row r="750" spans="1:9" x14ac:dyDescent="0.35">
      <c r="A750" s="54"/>
      <c r="B750" s="42" t="s">
        <v>549</v>
      </c>
      <c r="C750" s="43" t="s">
        <v>69</v>
      </c>
      <c r="D750" s="22"/>
      <c r="E750" s="44"/>
      <c r="F750" s="45"/>
      <c r="G750" s="45">
        <f t="shared" si="18"/>
        <v>0</v>
      </c>
      <c r="H750" s="22"/>
      <c r="I750" s="45"/>
    </row>
    <row r="751" spans="1:9" x14ac:dyDescent="0.35">
      <c r="A751" s="54"/>
      <c r="B751" s="42" t="s">
        <v>550</v>
      </c>
      <c r="C751" s="43" t="s">
        <v>69</v>
      </c>
      <c r="D751" s="22"/>
      <c r="E751" s="44"/>
      <c r="F751" s="45"/>
      <c r="G751" s="45">
        <f t="shared" si="18"/>
        <v>0</v>
      </c>
      <c r="H751" s="22"/>
      <c r="I751" s="45"/>
    </row>
    <row r="752" spans="1:9" x14ac:dyDescent="0.35">
      <c r="A752" s="54"/>
      <c r="B752" s="42" t="s">
        <v>551</v>
      </c>
      <c r="C752" s="43" t="s">
        <v>69</v>
      </c>
      <c r="D752" s="22"/>
      <c r="E752" s="44"/>
      <c r="F752" s="45"/>
      <c r="G752" s="45">
        <f t="shared" si="18"/>
        <v>0</v>
      </c>
      <c r="H752" s="22"/>
      <c r="I752" s="45"/>
    </row>
    <row r="753" spans="1:9" x14ac:dyDescent="0.35">
      <c r="A753" s="54"/>
      <c r="B753" s="42" t="s">
        <v>552</v>
      </c>
      <c r="C753" s="43" t="s">
        <v>69</v>
      </c>
      <c r="D753" s="22"/>
      <c r="E753" s="44"/>
      <c r="F753" s="45"/>
      <c r="G753" s="45">
        <f t="shared" si="18"/>
        <v>0</v>
      </c>
      <c r="H753" s="22"/>
      <c r="I753" s="45"/>
    </row>
    <row r="754" spans="1:9" x14ac:dyDescent="0.35">
      <c r="A754" s="54"/>
      <c r="B754" s="42" t="s">
        <v>430</v>
      </c>
      <c r="C754" s="43" t="s">
        <v>69</v>
      </c>
      <c r="D754" s="22"/>
      <c r="E754" s="44"/>
      <c r="F754" s="45"/>
      <c r="G754" s="45">
        <f t="shared" si="18"/>
        <v>0</v>
      </c>
      <c r="H754" s="22"/>
      <c r="I754" s="45"/>
    </row>
    <row r="755" spans="1:9" x14ac:dyDescent="0.35">
      <c r="A755" s="54"/>
      <c r="B755" s="42" t="s">
        <v>553</v>
      </c>
      <c r="C755" s="43" t="s">
        <v>69</v>
      </c>
      <c r="D755" s="22"/>
      <c r="E755" s="44"/>
      <c r="F755" s="45"/>
      <c r="G755" s="45">
        <f t="shared" si="18"/>
        <v>0</v>
      </c>
      <c r="H755" s="22"/>
      <c r="I755" s="45"/>
    </row>
    <row r="756" spans="1:9" x14ac:dyDescent="0.35">
      <c r="A756" s="54"/>
      <c r="B756" s="42" t="s">
        <v>554</v>
      </c>
      <c r="C756" s="43" t="s">
        <v>69</v>
      </c>
      <c r="D756" s="22"/>
      <c r="E756" s="44"/>
      <c r="F756" s="45"/>
      <c r="G756" s="45">
        <f t="shared" si="18"/>
        <v>0</v>
      </c>
      <c r="H756" s="22"/>
      <c r="I756" s="45"/>
    </row>
    <row r="757" spans="1:9" x14ac:dyDescent="0.35">
      <c r="A757" s="54"/>
      <c r="B757" s="42" t="s">
        <v>431</v>
      </c>
      <c r="C757" s="43" t="s">
        <v>69</v>
      </c>
      <c r="D757" s="22"/>
      <c r="E757" s="44"/>
      <c r="F757" s="45"/>
      <c r="G757" s="45">
        <f t="shared" si="18"/>
        <v>0</v>
      </c>
      <c r="H757" s="22"/>
      <c r="I757" s="45"/>
    </row>
    <row r="758" spans="1:9" x14ac:dyDescent="0.35">
      <c r="A758" s="54"/>
      <c r="B758" s="42"/>
      <c r="C758" s="43"/>
      <c r="D758" s="22"/>
      <c r="E758" s="44"/>
      <c r="F758" s="45"/>
      <c r="G758" s="45">
        <f t="shared" si="18"/>
        <v>0</v>
      </c>
      <c r="H758" s="22"/>
      <c r="I758" s="45"/>
    </row>
    <row r="759" spans="1:9" x14ac:dyDescent="0.35">
      <c r="A759" s="54" t="s">
        <v>544</v>
      </c>
      <c r="B759" s="62" t="s">
        <v>333</v>
      </c>
      <c r="C759" s="43"/>
      <c r="D759" s="22"/>
      <c r="E759" s="44"/>
      <c r="F759" s="45"/>
      <c r="G759" s="45">
        <f t="shared" si="18"/>
        <v>0</v>
      </c>
      <c r="H759" s="22"/>
      <c r="I759" s="45"/>
    </row>
    <row r="760" spans="1:9" x14ac:dyDescent="0.35">
      <c r="A760" s="54"/>
      <c r="B760" s="42" t="s">
        <v>432</v>
      </c>
      <c r="C760" s="43" t="s">
        <v>69</v>
      </c>
      <c r="D760" s="22"/>
      <c r="E760" s="44"/>
      <c r="F760" s="45"/>
      <c r="G760" s="45">
        <f t="shared" si="18"/>
        <v>0</v>
      </c>
      <c r="H760" s="22"/>
      <c r="I760" s="45"/>
    </row>
    <row r="761" spans="1:9" x14ac:dyDescent="0.35">
      <c r="A761" s="54"/>
      <c r="B761" s="42" t="s">
        <v>433</v>
      </c>
      <c r="C761" s="43" t="s">
        <v>69</v>
      </c>
      <c r="D761" s="22"/>
      <c r="E761" s="44"/>
      <c r="F761" s="45"/>
      <c r="G761" s="45">
        <f t="shared" si="18"/>
        <v>0</v>
      </c>
      <c r="H761" s="22"/>
      <c r="I761" s="45"/>
    </row>
    <row r="762" spans="1:9" x14ac:dyDescent="0.35">
      <c r="A762" s="54"/>
      <c r="B762" s="42" t="s">
        <v>434</v>
      </c>
      <c r="C762" s="43" t="s">
        <v>69</v>
      </c>
      <c r="D762" s="22"/>
      <c r="E762" s="44"/>
      <c r="F762" s="45"/>
      <c r="G762" s="45">
        <f t="shared" si="18"/>
        <v>0</v>
      </c>
      <c r="H762" s="22"/>
      <c r="I762" s="45"/>
    </row>
    <row r="763" spans="1:9" x14ac:dyDescent="0.35">
      <c r="A763" s="54"/>
      <c r="B763" s="42" t="s">
        <v>435</v>
      </c>
      <c r="C763" s="43" t="s">
        <v>69</v>
      </c>
      <c r="D763" s="22"/>
      <c r="E763" s="44"/>
      <c r="F763" s="45"/>
      <c r="G763" s="45">
        <f t="shared" si="18"/>
        <v>0</v>
      </c>
      <c r="H763" s="22"/>
      <c r="I763" s="45"/>
    </row>
    <row r="764" spans="1:9" x14ac:dyDescent="0.35">
      <c r="A764" s="54"/>
      <c r="B764" s="42" t="s">
        <v>555</v>
      </c>
      <c r="C764" s="43" t="s">
        <v>69</v>
      </c>
      <c r="D764" s="22"/>
      <c r="E764" s="44"/>
      <c r="F764" s="45"/>
      <c r="G764" s="45">
        <f t="shared" si="18"/>
        <v>0</v>
      </c>
      <c r="H764" s="22"/>
      <c r="I764" s="45"/>
    </row>
    <row r="765" spans="1:9" ht="26" x14ac:dyDescent="0.35">
      <c r="A765" s="54"/>
      <c r="B765" s="42" t="s">
        <v>556</v>
      </c>
      <c r="C765" s="43" t="s">
        <v>69</v>
      </c>
      <c r="D765" s="22"/>
      <c r="E765" s="44"/>
      <c r="F765" s="45"/>
      <c r="G765" s="45">
        <f t="shared" si="18"/>
        <v>0</v>
      </c>
      <c r="H765" s="22"/>
      <c r="I765" s="45"/>
    </row>
    <row r="766" spans="1:9" x14ac:dyDescent="0.35">
      <c r="A766" s="54"/>
      <c r="B766" s="62"/>
      <c r="C766" s="43"/>
      <c r="D766" s="22"/>
      <c r="E766" s="44"/>
      <c r="F766" s="45"/>
      <c r="G766" s="45">
        <f t="shared" si="18"/>
        <v>0</v>
      </c>
      <c r="H766" s="22"/>
      <c r="I766" s="45"/>
    </row>
    <row r="767" spans="1:9" x14ac:dyDescent="0.35">
      <c r="A767" s="54" t="s">
        <v>545</v>
      </c>
      <c r="B767" s="62" t="s">
        <v>295</v>
      </c>
      <c r="C767" s="43"/>
      <c r="D767" s="22"/>
      <c r="E767" s="44"/>
      <c r="F767" s="45"/>
      <c r="G767" s="45">
        <f t="shared" si="18"/>
        <v>0</v>
      </c>
      <c r="H767" s="22"/>
      <c r="I767" s="45"/>
    </row>
    <row r="768" spans="1:9" x14ac:dyDescent="0.35">
      <c r="A768" s="54"/>
      <c r="B768" s="42" t="s">
        <v>296</v>
      </c>
      <c r="C768" s="43" t="s">
        <v>69</v>
      </c>
      <c r="D768" s="22"/>
      <c r="E768" s="44"/>
      <c r="F768" s="45"/>
      <c r="G768" s="45">
        <f t="shared" si="18"/>
        <v>0</v>
      </c>
      <c r="H768" s="22"/>
      <c r="I768" s="45"/>
    </row>
    <row r="769" spans="1:9" x14ac:dyDescent="0.35">
      <c r="A769" s="54"/>
      <c r="B769" s="42" t="s">
        <v>436</v>
      </c>
      <c r="C769" s="43" t="s">
        <v>69</v>
      </c>
      <c r="D769" s="22"/>
      <c r="E769" s="44"/>
      <c r="F769" s="45"/>
      <c r="G769" s="45">
        <f t="shared" si="18"/>
        <v>0</v>
      </c>
      <c r="H769" s="22"/>
      <c r="I769" s="45"/>
    </row>
    <row r="770" spans="1:9" x14ac:dyDescent="0.35">
      <c r="A770" s="54"/>
      <c r="B770" s="42" t="s">
        <v>557</v>
      </c>
      <c r="C770" s="43" t="s">
        <v>69</v>
      </c>
      <c r="D770" s="22"/>
      <c r="E770" s="44"/>
      <c r="F770" s="45"/>
      <c r="G770" s="45">
        <f t="shared" si="18"/>
        <v>0</v>
      </c>
      <c r="H770" s="22"/>
      <c r="I770" s="45"/>
    </row>
    <row r="771" spans="1:9" x14ac:dyDescent="0.35">
      <c r="A771" s="54"/>
      <c r="B771" s="42" t="s">
        <v>558</v>
      </c>
      <c r="C771" s="43" t="s">
        <v>69</v>
      </c>
      <c r="D771" s="22"/>
      <c r="E771" s="44"/>
      <c r="F771" s="45"/>
      <c r="G771" s="45">
        <f t="shared" si="18"/>
        <v>0</v>
      </c>
      <c r="H771" s="22"/>
      <c r="I771" s="45"/>
    </row>
    <row r="772" spans="1:9" x14ac:dyDescent="0.35">
      <c r="A772" s="54"/>
      <c r="B772" s="42" t="s">
        <v>559</v>
      </c>
      <c r="C772" s="43" t="s">
        <v>69</v>
      </c>
      <c r="D772" s="22"/>
      <c r="E772" s="44"/>
      <c r="F772" s="45"/>
      <c r="G772" s="45">
        <f t="shared" si="18"/>
        <v>0</v>
      </c>
      <c r="H772" s="22"/>
      <c r="I772" s="45"/>
    </row>
    <row r="773" spans="1:9" ht="26" x14ac:dyDescent="0.35">
      <c r="A773" s="54"/>
      <c r="B773" s="42" t="s">
        <v>560</v>
      </c>
      <c r="C773" s="43" t="s">
        <v>69</v>
      </c>
      <c r="D773" s="22"/>
      <c r="E773" s="44"/>
      <c r="F773" s="45"/>
      <c r="G773" s="45">
        <f t="shared" si="18"/>
        <v>0</v>
      </c>
      <c r="H773" s="22"/>
      <c r="I773" s="45"/>
    </row>
    <row r="774" spans="1:9" x14ac:dyDescent="0.35">
      <c r="A774" s="54"/>
      <c r="B774" s="42"/>
      <c r="C774" s="43"/>
      <c r="D774" s="22"/>
      <c r="E774" s="44"/>
      <c r="F774" s="45"/>
      <c r="G774" s="45">
        <f t="shared" si="18"/>
        <v>0</v>
      </c>
      <c r="H774" s="22"/>
      <c r="I774" s="45"/>
    </row>
    <row r="775" spans="1:9" x14ac:dyDescent="0.35">
      <c r="A775" s="19" t="s">
        <v>280</v>
      </c>
      <c r="B775" s="18" t="s">
        <v>437</v>
      </c>
      <c r="C775" s="19"/>
      <c r="D775" s="20"/>
      <c r="E775" s="19"/>
      <c r="F775" s="19"/>
      <c r="G775" s="19"/>
      <c r="H775" s="20"/>
      <c r="I775" s="148">
        <f>SUM(G776:G778)</f>
        <v>0</v>
      </c>
    </row>
    <row r="776" spans="1:9" x14ac:dyDescent="0.35">
      <c r="A776" s="54"/>
      <c r="B776" s="42"/>
      <c r="C776" s="43"/>
      <c r="D776" s="22"/>
      <c r="E776" s="44"/>
      <c r="F776" s="45"/>
      <c r="G776" s="45">
        <f>E776*F776</f>
        <v>0</v>
      </c>
      <c r="H776" s="22"/>
      <c r="I776" s="45"/>
    </row>
    <row r="777" spans="1:9" x14ac:dyDescent="0.35">
      <c r="A777" s="54"/>
      <c r="B777" s="42" t="s">
        <v>438</v>
      </c>
      <c r="C777" s="43" t="s">
        <v>69</v>
      </c>
      <c r="D777" s="22"/>
      <c r="E777" s="44"/>
      <c r="F777" s="45"/>
      <c r="G777" s="45">
        <f t="shared" ref="G777:G778" si="19">E777*F777</f>
        <v>0</v>
      </c>
      <c r="H777" s="22"/>
      <c r="I777" s="45"/>
    </row>
    <row r="778" spans="1:9" x14ac:dyDescent="0.35">
      <c r="A778" s="55"/>
      <c r="B778" s="42"/>
      <c r="C778" s="47"/>
      <c r="D778" s="75"/>
      <c r="E778" s="49"/>
      <c r="F778" s="50"/>
      <c r="G778" s="45">
        <f t="shared" si="19"/>
        <v>0</v>
      </c>
      <c r="H778" s="48"/>
      <c r="I778" s="45"/>
    </row>
    <row r="779" spans="1:9" x14ac:dyDescent="0.35">
      <c r="A779" s="19" t="s">
        <v>284</v>
      </c>
      <c r="B779" s="18" t="s">
        <v>439</v>
      </c>
      <c r="C779" s="19"/>
      <c r="D779" s="20"/>
      <c r="E779" s="19"/>
      <c r="F779" s="19"/>
      <c r="G779" s="19"/>
      <c r="H779" s="20"/>
      <c r="I779" s="148">
        <f>SUM(G780:G782)</f>
        <v>0</v>
      </c>
    </row>
    <row r="780" spans="1:9" x14ac:dyDescent="0.35">
      <c r="A780" s="54"/>
      <c r="B780" s="42"/>
      <c r="C780" s="43"/>
      <c r="D780" s="22"/>
      <c r="E780" s="44"/>
      <c r="F780" s="45"/>
      <c r="G780" s="45">
        <f>E780*F780</f>
        <v>0</v>
      </c>
      <c r="H780" s="22"/>
      <c r="I780" s="45"/>
    </row>
    <row r="781" spans="1:9" x14ac:dyDescent="0.35">
      <c r="A781" s="54"/>
      <c r="B781" s="42" t="s">
        <v>440</v>
      </c>
      <c r="C781" s="43" t="s">
        <v>32</v>
      </c>
      <c r="D781" s="42"/>
      <c r="E781" s="44">
        <v>1</v>
      </c>
      <c r="F781" s="45"/>
      <c r="G781" s="45">
        <f t="shared" ref="G781:G782" si="20">E781*F781</f>
        <v>0</v>
      </c>
      <c r="H781" s="22"/>
      <c r="I781" s="45"/>
    </row>
    <row r="782" spans="1:9" x14ac:dyDescent="0.35">
      <c r="A782" s="55"/>
      <c r="B782" s="42"/>
      <c r="C782" s="47"/>
      <c r="D782" s="75"/>
      <c r="E782" s="49"/>
      <c r="F782" s="50"/>
      <c r="G782" s="45">
        <f t="shared" si="20"/>
        <v>0</v>
      </c>
      <c r="H782" s="48"/>
      <c r="I782" s="45"/>
    </row>
    <row r="783" spans="1:9" x14ac:dyDescent="0.35">
      <c r="A783" s="19" t="s">
        <v>561</v>
      </c>
      <c r="B783" s="18" t="s">
        <v>334</v>
      </c>
      <c r="C783" s="19"/>
      <c r="D783" s="20"/>
      <c r="E783" s="19"/>
      <c r="F783" s="19"/>
      <c r="G783" s="19"/>
      <c r="H783" s="20"/>
      <c r="I783" s="148">
        <f>SUM(G784:G789)</f>
        <v>0</v>
      </c>
    </row>
    <row r="784" spans="1:9" x14ac:dyDescent="0.35">
      <c r="A784" s="54"/>
      <c r="B784" s="42"/>
      <c r="C784" s="43"/>
      <c r="D784" s="22"/>
      <c r="E784" s="44"/>
      <c r="F784" s="45"/>
      <c r="G784" s="45">
        <f>E784*F784</f>
        <v>0</v>
      </c>
      <c r="H784" s="22"/>
      <c r="I784" s="45"/>
    </row>
    <row r="785" spans="1:9" x14ac:dyDescent="0.35">
      <c r="A785" s="54"/>
      <c r="B785" s="42" t="s">
        <v>335</v>
      </c>
      <c r="C785" s="43" t="s">
        <v>32</v>
      </c>
      <c r="D785" s="42"/>
      <c r="E785" s="44">
        <v>1</v>
      </c>
      <c r="F785" s="45"/>
      <c r="G785" s="45">
        <f t="shared" ref="G785:G788" si="21">E785*F785</f>
        <v>0</v>
      </c>
      <c r="H785" s="22"/>
      <c r="I785" s="45"/>
    </row>
    <row r="786" spans="1:9" x14ac:dyDescent="0.35">
      <c r="A786" s="54"/>
      <c r="B786" s="42" t="s">
        <v>336</v>
      </c>
      <c r="C786" s="43" t="s">
        <v>32</v>
      </c>
      <c r="D786" s="65"/>
      <c r="E786" s="44">
        <v>1</v>
      </c>
      <c r="F786" s="45"/>
      <c r="G786" s="45">
        <f t="shared" si="21"/>
        <v>0</v>
      </c>
      <c r="H786" s="22"/>
      <c r="I786" s="45"/>
    </row>
    <row r="787" spans="1:9" x14ac:dyDescent="0.35">
      <c r="A787" s="54"/>
      <c r="B787" s="42" t="s">
        <v>337</v>
      </c>
      <c r="C787" s="43" t="s">
        <v>32</v>
      </c>
      <c r="D787" s="65"/>
      <c r="E787" s="44">
        <v>1</v>
      </c>
      <c r="F787" s="45"/>
      <c r="G787" s="45">
        <f t="shared" si="21"/>
        <v>0</v>
      </c>
      <c r="H787" s="22"/>
      <c r="I787" s="45"/>
    </row>
    <row r="788" spans="1:9" x14ac:dyDescent="0.35">
      <c r="A788" s="54"/>
      <c r="B788" s="42" t="s">
        <v>338</v>
      </c>
      <c r="C788" s="43" t="s">
        <v>32</v>
      </c>
      <c r="D788" s="65"/>
      <c r="E788" s="44">
        <v>1</v>
      </c>
      <c r="F788" s="45"/>
      <c r="G788" s="45">
        <f t="shared" si="21"/>
        <v>0</v>
      </c>
      <c r="H788" s="22"/>
      <c r="I788" s="45"/>
    </row>
    <row r="789" spans="1:9" x14ac:dyDescent="0.35">
      <c r="A789" s="54"/>
      <c r="B789" s="62"/>
      <c r="C789" s="43"/>
      <c r="D789" s="22"/>
      <c r="E789" s="44"/>
      <c r="F789" s="45"/>
      <c r="G789" s="45">
        <f t="shared" ref="G789" si="22">E789*F789</f>
        <v>0</v>
      </c>
      <c r="H789" s="22"/>
      <c r="I789" s="45"/>
    </row>
    <row r="790" spans="1:9" x14ac:dyDescent="0.35">
      <c r="A790" s="54"/>
      <c r="B790" s="62"/>
      <c r="C790" s="43"/>
      <c r="D790" s="22"/>
      <c r="E790" s="44"/>
      <c r="F790" s="45"/>
      <c r="G790" s="45">
        <f t="shared" ref="G790" si="23">E790*F790</f>
        <v>0</v>
      </c>
      <c r="H790" s="22"/>
      <c r="I790" s="45"/>
    </row>
    <row r="791" spans="1:9" x14ac:dyDescent="0.35">
      <c r="A791" s="54"/>
      <c r="B791" s="62"/>
      <c r="C791" s="43"/>
      <c r="D791" s="22"/>
      <c r="E791" s="44"/>
      <c r="F791" s="45"/>
      <c r="G791" s="45"/>
      <c r="H791" s="22"/>
      <c r="I791" s="45"/>
    </row>
    <row r="792" spans="1:9" x14ac:dyDescent="0.35">
      <c r="A792" s="54"/>
      <c r="B792" s="62"/>
      <c r="C792" s="43"/>
      <c r="D792" s="22"/>
      <c r="E792" s="44"/>
      <c r="F792" s="45"/>
      <c r="G792" s="45"/>
      <c r="H792" s="22"/>
      <c r="I792" s="45"/>
    </row>
    <row r="793" spans="1:9" x14ac:dyDescent="0.35">
      <c r="A793" s="54"/>
      <c r="B793" s="62"/>
      <c r="C793" s="43"/>
      <c r="D793" s="22"/>
      <c r="E793" s="44"/>
      <c r="F793" s="45"/>
      <c r="G793" s="45"/>
      <c r="H793" s="22"/>
      <c r="I793" s="147"/>
    </row>
    <row r="794" spans="1:9" x14ac:dyDescent="0.35">
      <c r="G794" s="102"/>
      <c r="I794" s="139"/>
    </row>
    <row r="795" spans="1:9" x14ac:dyDescent="0.35">
      <c r="A795" s="103"/>
      <c r="B795" s="189" t="s">
        <v>441</v>
      </c>
      <c r="C795" s="190"/>
      <c r="D795" s="190"/>
      <c r="E795" s="190"/>
      <c r="F795" s="190"/>
      <c r="G795" s="191"/>
      <c r="H795" s="76"/>
      <c r="I795" s="140"/>
    </row>
    <row r="796" spans="1:9" x14ac:dyDescent="0.35">
      <c r="I796" s="139"/>
    </row>
    <row r="797" spans="1:9" x14ac:dyDescent="0.35">
      <c r="A797" s="19"/>
      <c r="B797" s="18" t="s">
        <v>352</v>
      </c>
      <c r="C797" s="19"/>
      <c r="D797" s="20"/>
      <c r="E797" s="19"/>
      <c r="F797" s="19"/>
      <c r="G797" s="19"/>
      <c r="H797" s="20"/>
      <c r="I797" s="141"/>
    </row>
    <row r="798" spans="1:9" x14ac:dyDescent="0.35">
      <c r="B798" s="95"/>
      <c r="I798" s="139"/>
    </row>
    <row r="799" spans="1:9" x14ac:dyDescent="0.35">
      <c r="A799" s="53" t="s">
        <v>24</v>
      </c>
      <c r="B799" s="95" t="s">
        <v>25</v>
      </c>
      <c r="I799" s="142">
        <f>I11</f>
        <v>0</v>
      </c>
    </row>
    <row r="800" spans="1:9" x14ac:dyDescent="0.35">
      <c r="A800" s="53" t="s">
        <v>59</v>
      </c>
      <c r="B800" s="149" t="s">
        <v>480</v>
      </c>
      <c r="I800" s="142">
        <f>I30</f>
        <v>0</v>
      </c>
    </row>
    <row r="801" spans="1:9" x14ac:dyDescent="0.35">
      <c r="A801" s="53" t="s">
        <v>60</v>
      </c>
      <c r="B801" s="95" t="s">
        <v>53</v>
      </c>
      <c r="I801" s="142">
        <f>I37</f>
        <v>0</v>
      </c>
    </row>
    <row r="802" spans="1:9" x14ac:dyDescent="0.35">
      <c r="A802" s="111" t="s">
        <v>61</v>
      </c>
      <c r="B802" s="95" t="s">
        <v>56</v>
      </c>
      <c r="I802" s="142">
        <f>I49</f>
        <v>0</v>
      </c>
    </row>
    <row r="803" spans="1:9" x14ac:dyDescent="0.35">
      <c r="A803" s="111" t="s">
        <v>316</v>
      </c>
      <c r="B803" s="150" t="s">
        <v>563</v>
      </c>
      <c r="I803" s="142">
        <f>I54</f>
        <v>0</v>
      </c>
    </row>
    <row r="804" spans="1:9" x14ac:dyDescent="0.35">
      <c r="A804" s="53" t="s">
        <v>155</v>
      </c>
      <c r="B804" s="149" t="s">
        <v>487</v>
      </c>
      <c r="I804" s="142">
        <f>I136</f>
        <v>0</v>
      </c>
    </row>
    <row r="805" spans="1:9" x14ac:dyDescent="0.35">
      <c r="A805" s="53" t="s">
        <v>329</v>
      </c>
      <c r="B805" s="95" t="s">
        <v>124</v>
      </c>
      <c r="I805" s="142">
        <f>I220</f>
        <v>0</v>
      </c>
    </row>
    <row r="806" spans="1:9" x14ac:dyDescent="0.35">
      <c r="A806" s="53" t="s">
        <v>156</v>
      </c>
      <c r="B806" s="95" t="s">
        <v>377</v>
      </c>
      <c r="I806" s="142">
        <f>I292</f>
        <v>0</v>
      </c>
    </row>
    <row r="807" spans="1:9" x14ac:dyDescent="0.35">
      <c r="A807" s="53" t="s">
        <v>213</v>
      </c>
      <c r="B807" s="95" t="s">
        <v>394</v>
      </c>
      <c r="I807" s="142">
        <f>I421</f>
        <v>0</v>
      </c>
    </row>
    <row r="808" spans="1:9" x14ac:dyDescent="0.35">
      <c r="A808" s="53" t="s">
        <v>214</v>
      </c>
      <c r="B808" s="149" t="s">
        <v>523</v>
      </c>
      <c r="I808" s="142">
        <f>I505</f>
        <v>0</v>
      </c>
    </row>
    <row r="809" spans="1:9" x14ac:dyDescent="0.35">
      <c r="A809" s="53" t="s">
        <v>215</v>
      </c>
      <c r="B809" s="95" t="s">
        <v>232</v>
      </c>
      <c r="I809" s="142">
        <f>I511</f>
        <v>0</v>
      </c>
    </row>
    <row r="810" spans="1:9" x14ac:dyDescent="0.35">
      <c r="A810" s="53" t="s">
        <v>223</v>
      </c>
      <c r="B810" s="95" t="s">
        <v>241</v>
      </c>
      <c r="I810" s="142">
        <f>I543</f>
        <v>0</v>
      </c>
    </row>
    <row r="811" spans="1:9" x14ac:dyDescent="0.35">
      <c r="A811" s="53" t="s">
        <v>231</v>
      </c>
      <c r="B811" s="95" t="s">
        <v>271</v>
      </c>
      <c r="I811" s="142">
        <f>I603</f>
        <v>0</v>
      </c>
    </row>
    <row r="812" spans="1:9" x14ac:dyDescent="0.35">
      <c r="A812" s="53" t="s">
        <v>239</v>
      </c>
      <c r="B812" s="95" t="s">
        <v>281</v>
      </c>
      <c r="I812" s="142">
        <f>I653</f>
        <v>0</v>
      </c>
    </row>
    <row r="813" spans="1:9" x14ac:dyDescent="0.35">
      <c r="A813" s="53" t="s">
        <v>240</v>
      </c>
      <c r="B813" s="95" t="s">
        <v>285</v>
      </c>
      <c r="I813" s="142">
        <f>I700</f>
        <v>0</v>
      </c>
    </row>
    <row r="814" spans="1:9" x14ac:dyDescent="0.35">
      <c r="A814" s="53" t="s">
        <v>270</v>
      </c>
      <c r="B814" s="95" t="s">
        <v>302</v>
      </c>
      <c r="I814" s="142">
        <f>I741</f>
        <v>0</v>
      </c>
    </row>
    <row r="815" spans="1:9" x14ac:dyDescent="0.35">
      <c r="A815" s="53" t="s">
        <v>280</v>
      </c>
      <c r="B815" s="95" t="s">
        <v>437</v>
      </c>
      <c r="I815" s="142">
        <f>I775</f>
        <v>0</v>
      </c>
    </row>
    <row r="816" spans="1:9" x14ac:dyDescent="0.35">
      <c r="A816" s="53" t="s">
        <v>284</v>
      </c>
      <c r="B816" s="95" t="s">
        <v>439</v>
      </c>
      <c r="I816" s="142">
        <f>I779</f>
        <v>0</v>
      </c>
    </row>
    <row r="817" spans="1:9" x14ac:dyDescent="0.35">
      <c r="A817" s="53" t="s">
        <v>561</v>
      </c>
      <c r="B817" s="95" t="s">
        <v>334</v>
      </c>
      <c r="I817" s="142">
        <f>I783</f>
        <v>0</v>
      </c>
    </row>
    <row r="818" spans="1:9" x14ac:dyDescent="0.35">
      <c r="I818" s="139"/>
    </row>
    <row r="819" spans="1:9" x14ac:dyDescent="0.35">
      <c r="A819" s="81" t="s">
        <v>4</v>
      </c>
      <c r="B819" s="184"/>
      <c r="C819" s="184"/>
      <c r="D819" s="23"/>
      <c r="E819" s="185" t="s">
        <v>442</v>
      </c>
      <c r="F819" s="186"/>
      <c r="G819" s="187"/>
      <c r="H819" s="23"/>
      <c r="I819" s="143">
        <f>SUM(I799:I818)</f>
        <v>0</v>
      </c>
    </row>
    <row r="820" spans="1:9" x14ac:dyDescent="0.35">
      <c r="A820" s="188"/>
      <c r="B820" s="188"/>
      <c r="C820" s="24"/>
      <c r="D820" s="25"/>
      <c r="E820" s="67"/>
      <c r="F820" s="68" t="s">
        <v>10</v>
      </c>
      <c r="G820" s="24">
        <v>0.1</v>
      </c>
      <c r="H820" s="25"/>
      <c r="I820" s="144">
        <f>I819*G820</f>
        <v>0</v>
      </c>
    </row>
    <row r="821" spans="1:9" x14ac:dyDescent="0.35">
      <c r="A821" s="81" t="s">
        <v>4</v>
      </c>
      <c r="B821" s="184"/>
      <c r="C821" s="184"/>
      <c r="D821" s="23"/>
      <c r="E821" s="185" t="s">
        <v>443</v>
      </c>
      <c r="F821" s="186"/>
      <c r="G821" s="187"/>
      <c r="H821" s="23"/>
      <c r="I821" s="145">
        <f>SUM(I819:I820)</f>
        <v>0</v>
      </c>
    </row>
    <row r="822" spans="1:9" x14ac:dyDescent="0.35">
      <c r="I822" s="139"/>
    </row>
    <row r="823" spans="1:9" x14ac:dyDescent="0.35">
      <c r="I823" s="139"/>
    </row>
    <row r="824" spans="1:9" x14ac:dyDescent="0.35">
      <c r="G824" s="31">
        <f>E824*F824</f>
        <v>0</v>
      </c>
      <c r="I824" s="139"/>
    </row>
    <row r="825" spans="1:9" x14ac:dyDescent="0.35">
      <c r="A825" s="19"/>
      <c r="B825" s="181" t="s">
        <v>444</v>
      </c>
      <c r="C825" s="182"/>
      <c r="D825" s="182"/>
      <c r="E825" s="182"/>
      <c r="F825" s="182"/>
      <c r="G825" s="183"/>
      <c r="H825" s="20"/>
      <c r="I825" s="141"/>
    </row>
  </sheetData>
  <mergeCells count="13">
    <mergeCell ref="B825:G825"/>
    <mergeCell ref="F5:G5"/>
    <mergeCell ref="A2:B2"/>
    <mergeCell ref="E2:I2"/>
    <mergeCell ref="E3:I3"/>
    <mergeCell ref="A4:B4"/>
    <mergeCell ref="F4:G4"/>
    <mergeCell ref="B819:C819"/>
    <mergeCell ref="E819:G819"/>
    <mergeCell ref="A820:B820"/>
    <mergeCell ref="B821:C821"/>
    <mergeCell ref="E821:G821"/>
    <mergeCell ref="B795:G795"/>
  </mergeCells>
  <conditionalFormatting sqref="A4:F4 H4:I7 A3:D3 A138:A140 A141:F148 A149 C149:F149 A163 C163:F163 A164:F172 A173 C173:F173 A174:F175 A176 C176:F176 A179 C179:F179 A190:F197 C198:F198 A199:F203 C204:F204 A205:F210 C211:F211 C213:F213 C138:F140 B225:B227 A291 A497:B499 A503:B504 A150:F155 A180:F188 B732:F732 A8:D8 A9:H9 F521:F524 A522:A524 D253:D255 B265:D269 B247:D252 E247:F255 C2:D2 A37:I37 A136:H137 A220:H221 C290:F291 A426:F442 C443:F453 A444:B449 A555:D555 C759 A781 E781:F781 A782:F782 A48:F48 H781:H782 A177:F178 D270:D271 E265:F271 A482:B490 C496:F504 A469:F472 A7 E602:F602 A689:F689 F699 B766:C766 A758:B758 C246:F246 B264:F264 B729:C729 B720:F723 B706:B707 C705:C708 F716 B734:C735 A6:F6 C5:F5 F47 H47:H48 A82:F94 A103:F103 A96:F97 A126:F128 H56:H135 A130:F132 A159:F162 A156:A158 H138:H188 A214:F216 D239:F239 B243:F245 D260:F263 A349:F350 A325:F325 A341:A348 E320:F322 A322:D322 A376:F376 A451:B453 A450 A454:A455 A456:F461 D468:F468 A473:A476 C473:F473 A477:B479 C477:F480 A462:A468 D464:F466 H426:H480 C482:F491 A501:B501 A500 A516:A520 B517:F520 D529:F533 C531:C533 C547:E550 E555:F556 A551:A554 E551:E554 F545:F554 B551:D551 B568:D571 E568:F598 B581:D598 A556:A600 A602 F609:F612 B608:F608 A608:A643 A645:A650 F644:F652 C647:E649 A653:I653 H608:H652 C655:F655 A656:A688 B686:F687 C690:F691 A691:A699 H655:H699 B714:C714 D714:F715 D717:F719 D702:F712 A702:A731 D724:F731 D733:F739 A734:A738 H702:H739 D758:F767 G780:G782 A10:I19 A38:H38 A50:I53 D20:I24 A25:I29 I12:I29 G13:G29 G44:G48 F39:G43 H39:H44 A44:F44 I38:I48 A212:F212 H190:H216 A218:F219 H218:H219 G138:G219 A222:A227 H222:H227 C222:F227 B272:F289 A358:A375 E375:F375 A403:F404 A405:A410 C405:F410 A411:F411 H294:H419 I293:I420 A413:F417 D474:F476 B492:C494 D492:F495 A492:A495 H482:H504 I422:I504 A507:A510 B508:F509 A525:F527 A530:A542 H516:H542 I512:I542 B535:F535 G512:G542 A506:F506 H506:I510 G422:G504 G506:G509 G545:H602 I544:I602 C693:F698 F692 G544:G602 G701:G740 A743:A757 A759:A773 I742:I773 H743:H773 A774:F774 H774:I774 G742:G774 A789:H792 I788:I792 A238:A289 H238:H291 I136:I291 G222:G291 G293:G420 G604:G652 G654:G699 G784:G794">
    <cfRule type="cellIs" dxfId="682" priority="2280" operator="equal">
      <formula>0</formula>
    </cfRule>
  </conditionalFormatting>
  <conditionalFormatting sqref="F39 H39">
    <cfRule type="cellIs" dxfId="681" priority="2279" operator="equal">
      <formula>0</formula>
    </cfRule>
  </conditionalFormatting>
  <conditionalFormatting sqref="A38:H38">
    <cfRule type="cellIs" dxfId="680" priority="2278" operator="equal">
      <formula>0</formula>
    </cfRule>
  </conditionalFormatting>
  <conditionalFormatting sqref="A48:F48 F47 H47:H48">
    <cfRule type="cellIs" dxfId="679" priority="2277" operator="equal">
      <formula>0</formula>
    </cfRule>
  </conditionalFormatting>
  <conditionalFormatting sqref="A138:A140 A137:H137 C138:F140 H138:H140 G138:G219">
    <cfRule type="cellIs" dxfId="678" priority="2276" operator="equal">
      <formula>0</formula>
    </cfRule>
  </conditionalFormatting>
  <conditionalFormatting sqref="A221:H221">
    <cfRule type="cellIs" dxfId="677" priority="2275" operator="equal">
      <formula>0</formula>
    </cfRule>
  </conditionalFormatting>
  <conditionalFormatting sqref="B19">
    <cfRule type="cellIs" dxfId="676" priority="2268" operator="equal">
      <formula>0</formula>
    </cfRule>
  </conditionalFormatting>
  <conditionalFormatting sqref="E2:I2">
    <cfRule type="cellIs" dxfId="675" priority="2274" operator="equal">
      <formula>0</formula>
    </cfRule>
  </conditionalFormatting>
  <conditionalFormatting sqref="E3">
    <cfRule type="cellIs" dxfId="674" priority="2273" operator="equal">
      <formula>0</formula>
    </cfRule>
  </conditionalFormatting>
  <conditionalFormatting sqref="E3">
    <cfRule type="cellIs" dxfId="673" priority="2272" operator="equal">
      <formula>0</formula>
    </cfRule>
  </conditionalFormatting>
  <conditionalFormatting sqref="A13:I13">
    <cfRule type="cellIs" dxfId="672" priority="2271" operator="equal">
      <formula>0</formula>
    </cfRule>
  </conditionalFormatting>
  <conditionalFormatting sqref="A12:I12 G13:G29">
    <cfRule type="cellIs" dxfId="671" priority="2270" operator="equal">
      <formula>0</formula>
    </cfRule>
  </conditionalFormatting>
  <conditionalFormatting sqref="B13">
    <cfRule type="cellIs" dxfId="670" priority="2269" operator="equal">
      <formula>0</formula>
    </cfRule>
  </conditionalFormatting>
  <conditionalFormatting sqref="B19">
    <cfRule type="cellIs" dxfId="669" priority="2267" operator="equal">
      <formula>0</formula>
    </cfRule>
  </conditionalFormatting>
  <conditionalFormatting sqref="A32:A34 A30:I30 C32:F34 A31:H31 A36:F36 G32:H36">
    <cfRule type="cellIs" dxfId="668" priority="2262" operator="equal">
      <formula>0</formula>
    </cfRule>
  </conditionalFormatting>
  <conditionalFormatting sqref="A32 C32:F32 H32 G31:G36">
    <cfRule type="cellIs" dxfId="667" priority="2261" operator="equal">
      <formula>0</formula>
    </cfRule>
  </conditionalFormatting>
  <conditionalFormatting sqref="A31:H31 G32:G36">
    <cfRule type="cellIs" dxfId="666" priority="2260" operator="equal">
      <formula>0</formula>
    </cfRule>
  </conditionalFormatting>
  <conditionalFormatting sqref="A36:F36 A33:A34 C33:F34 H33:H36">
    <cfRule type="cellIs" dxfId="665" priority="2259" operator="equal">
      <formula>0</formula>
    </cfRule>
  </conditionalFormatting>
  <conditionalFormatting sqref="B32:B34">
    <cfRule type="cellIs" dxfId="664" priority="2258" operator="equal">
      <formula>0</formula>
    </cfRule>
  </conditionalFormatting>
  <conditionalFormatting sqref="B32:B34">
    <cfRule type="cellIs" dxfId="663" priority="2257" operator="equal">
      <formula>0</formula>
    </cfRule>
  </conditionalFormatting>
  <conditionalFormatting sqref="B32:B34">
    <cfRule type="cellIs" dxfId="662" priority="2256" operator="equal">
      <formula>0</formula>
    </cfRule>
  </conditionalFormatting>
  <conditionalFormatting sqref="B32:B34">
    <cfRule type="cellIs" dxfId="661" priority="2255" operator="equal">
      <formula>0</formula>
    </cfRule>
  </conditionalFormatting>
  <conditionalFormatting sqref="B138:B140">
    <cfRule type="cellIs" dxfId="660" priority="2254" operator="equal">
      <formula>0</formula>
    </cfRule>
  </conditionalFormatting>
  <conditionalFormatting sqref="B138:B140">
    <cfRule type="cellIs" dxfId="659" priority="2253" operator="equal">
      <formula>0</formula>
    </cfRule>
  </conditionalFormatting>
  <conditionalFormatting sqref="B138:B140">
    <cfRule type="cellIs" dxfId="658" priority="2252" operator="equal">
      <formula>0</formula>
    </cfRule>
  </conditionalFormatting>
  <conditionalFormatting sqref="B138:B140">
    <cfRule type="cellIs" dxfId="657" priority="2251" operator="equal">
      <formula>0</formula>
    </cfRule>
  </conditionalFormatting>
  <conditionalFormatting sqref="B149">
    <cfRule type="cellIs" dxfId="656" priority="2250" operator="equal">
      <formula>0</formula>
    </cfRule>
  </conditionalFormatting>
  <conditionalFormatting sqref="B149">
    <cfRule type="cellIs" dxfId="655" priority="2249" operator="equal">
      <formula>0</formula>
    </cfRule>
  </conditionalFormatting>
  <conditionalFormatting sqref="B149">
    <cfRule type="cellIs" dxfId="654" priority="2248" operator="equal">
      <formula>0</formula>
    </cfRule>
  </conditionalFormatting>
  <conditionalFormatting sqref="B149">
    <cfRule type="cellIs" dxfId="653" priority="2247" operator="equal">
      <formula>0</formula>
    </cfRule>
  </conditionalFormatting>
  <conditionalFormatting sqref="B163">
    <cfRule type="cellIs" dxfId="652" priority="2246" operator="equal">
      <formula>0</formula>
    </cfRule>
  </conditionalFormatting>
  <conditionalFormatting sqref="B163">
    <cfRule type="cellIs" dxfId="651" priority="2245" operator="equal">
      <formula>0</formula>
    </cfRule>
  </conditionalFormatting>
  <conditionalFormatting sqref="B163">
    <cfRule type="cellIs" dxfId="650" priority="2244" operator="equal">
      <formula>0</formula>
    </cfRule>
  </conditionalFormatting>
  <conditionalFormatting sqref="B163">
    <cfRule type="cellIs" dxfId="649" priority="2243" operator="equal">
      <formula>0</formula>
    </cfRule>
  </conditionalFormatting>
  <conditionalFormatting sqref="B173">
    <cfRule type="cellIs" dxfId="648" priority="2242" operator="equal">
      <formula>0</formula>
    </cfRule>
  </conditionalFormatting>
  <conditionalFormatting sqref="B173">
    <cfRule type="cellIs" dxfId="647" priority="2241" operator="equal">
      <formula>0</formula>
    </cfRule>
  </conditionalFormatting>
  <conditionalFormatting sqref="B173">
    <cfRule type="cellIs" dxfId="646" priority="2240" operator="equal">
      <formula>0</formula>
    </cfRule>
  </conditionalFormatting>
  <conditionalFormatting sqref="B173">
    <cfRule type="cellIs" dxfId="645" priority="2239" operator="equal">
      <formula>0</formula>
    </cfRule>
  </conditionalFormatting>
  <conditionalFormatting sqref="B176">
    <cfRule type="cellIs" dxfId="644" priority="2238" operator="equal">
      <formula>0</formula>
    </cfRule>
  </conditionalFormatting>
  <conditionalFormatting sqref="B176">
    <cfRule type="cellIs" dxfId="643" priority="2237" operator="equal">
      <formula>0</formula>
    </cfRule>
  </conditionalFormatting>
  <conditionalFormatting sqref="B176">
    <cfRule type="cellIs" dxfId="642" priority="2236" operator="equal">
      <formula>0</formula>
    </cfRule>
  </conditionalFormatting>
  <conditionalFormatting sqref="B176">
    <cfRule type="cellIs" dxfId="641" priority="2235" operator="equal">
      <formula>0</formula>
    </cfRule>
  </conditionalFormatting>
  <conditionalFormatting sqref="B179">
    <cfRule type="cellIs" dxfId="640" priority="2234" operator="equal">
      <formula>0</formula>
    </cfRule>
  </conditionalFormatting>
  <conditionalFormatting sqref="B179">
    <cfRule type="cellIs" dxfId="639" priority="2233" operator="equal">
      <formula>0</formula>
    </cfRule>
  </conditionalFormatting>
  <conditionalFormatting sqref="B179">
    <cfRule type="cellIs" dxfId="638" priority="2232" operator="equal">
      <formula>0</formula>
    </cfRule>
  </conditionalFormatting>
  <conditionalFormatting sqref="B179">
    <cfRule type="cellIs" dxfId="637" priority="2231" operator="equal">
      <formula>0</formula>
    </cfRule>
  </conditionalFormatting>
  <conditionalFormatting sqref="A189 C189:F189 H189">
    <cfRule type="cellIs" dxfId="636" priority="2217" operator="equal">
      <formula>0</formula>
    </cfRule>
  </conditionalFormatting>
  <conditionalFormatting sqref="B189">
    <cfRule type="cellIs" dxfId="635" priority="2216" operator="equal">
      <formula>0</formula>
    </cfRule>
  </conditionalFormatting>
  <conditionalFormatting sqref="A198">
    <cfRule type="cellIs" dxfId="634" priority="2214" operator="equal">
      <formula>0</formula>
    </cfRule>
  </conditionalFormatting>
  <conditionalFormatting sqref="B198">
    <cfRule type="cellIs" dxfId="633" priority="2213" operator="equal">
      <formula>0</formula>
    </cfRule>
  </conditionalFormatting>
  <conditionalFormatting sqref="B198">
    <cfRule type="cellIs" dxfId="632" priority="2212" operator="equal">
      <formula>0</formula>
    </cfRule>
  </conditionalFormatting>
  <conditionalFormatting sqref="B198">
    <cfRule type="cellIs" dxfId="631" priority="2211" operator="equal">
      <formula>0</formula>
    </cfRule>
  </conditionalFormatting>
  <conditionalFormatting sqref="B198">
    <cfRule type="cellIs" dxfId="630" priority="2210" operator="equal">
      <formula>0</formula>
    </cfRule>
  </conditionalFormatting>
  <conditionalFormatting sqref="A204">
    <cfRule type="cellIs" dxfId="629" priority="2209" operator="equal">
      <formula>0</formula>
    </cfRule>
  </conditionalFormatting>
  <conditionalFormatting sqref="B204">
    <cfRule type="cellIs" dxfId="628" priority="2208" operator="equal">
      <formula>0</formula>
    </cfRule>
  </conditionalFormatting>
  <conditionalFormatting sqref="B204">
    <cfRule type="cellIs" dxfId="627" priority="2207" operator="equal">
      <formula>0</formula>
    </cfRule>
  </conditionalFormatting>
  <conditionalFormatting sqref="B204">
    <cfRule type="cellIs" dxfId="626" priority="2206" operator="equal">
      <formula>0</formula>
    </cfRule>
  </conditionalFormatting>
  <conditionalFormatting sqref="B204">
    <cfRule type="cellIs" dxfId="625" priority="2205" operator="equal">
      <formula>0</formula>
    </cfRule>
  </conditionalFormatting>
  <conditionalFormatting sqref="A211">
    <cfRule type="cellIs" dxfId="624" priority="2204" operator="equal">
      <formula>0</formula>
    </cfRule>
  </conditionalFormatting>
  <conditionalFormatting sqref="B211">
    <cfRule type="cellIs" dxfId="623" priority="2203" operator="equal">
      <formula>0</formula>
    </cfRule>
  </conditionalFormatting>
  <conditionalFormatting sqref="B211">
    <cfRule type="cellIs" dxfId="622" priority="2202" operator="equal">
      <formula>0</formula>
    </cfRule>
  </conditionalFormatting>
  <conditionalFormatting sqref="B211">
    <cfRule type="cellIs" dxfId="621" priority="2201" operator="equal">
      <formula>0</formula>
    </cfRule>
  </conditionalFormatting>
  <conditionalFormatting sqref="B211">
    <cfRule type="cellIs" dxfId="620" priority="2200" operator="equal">
      <formula>0</formula>
    </cfRule>
  </conditionalFormatting>
  <conditionalFormatting sqref="A213">
    <cfRule type="cellIs" dxfId="619" priority="2199" operator="equal">
      <formula>0</formula>
    </cfRule>
  </conditionalFormatting>
  <conditionalFormatting sqref="B213">
    <cfRule type="cellIs" dxfId="618" priority="2198" operator="equal">
      <formula>0</formula>
    </cfRule>
  </conditionalFormatting>
  <conditionalFormatting sqref="B213">
    <cfRule type="cellIs" dxfId="617" priority="2197" operator="equal">
      <formula>0</formula>
    </cfRule>
  </conditionalFormatting>
  <conditionalFormatting sqref="B213">
    <cfRule type="cellIs" dxfId="616" priority="2196" operator="equal">
      <formula>0</formula>
    </cfRule>
  </conditionalFormatting>
  <conditionalFormatting sqref="B213">
    <cfRule type="cellIs" dxfId="615" priority="2195" operator="equal">
      <formula>0</formula>
    </cfRule>
  </conditionalFormatting>
  <conditionalFormatting sqref="C217:F217 H217">
    <cfRule type="cellIs" dxfId="614" priority="2194" operator="equal">
      <formula>0</formula>
    </cfRule>
  </conditionalFormatting>
  <conditionalFormatting sqref="A217">
    <cfRule type="cellIs" dxfId="613" priority="2193" operator="equal">
      <formula>0</formula>
    </cfRule>
  </conditionalFormatting>
  <conditionalFormatting sqref="B217">
    <cfRule type="cellIs" dxfId="612" priority="2192" operator="equal">
      <formula>0</formula>
    </cfRule>
  </conditionalFormatting>
  <conditionalFormatting sqref="B217">
    <cfRule type="cellIs" dxfId="611" priority="2191" operator="equal">
      <formula>0</formula>
    </cfRule>
  </conditionalFormatting>
  <conditionalFormatting sqref="B217">
    <cfRule type="cellIs" dxfId="610" priority="2190" operator="equal">
      <formula>0</formula>
    </cfRule>
  </conditionalFormatting>
  <conditionalFormatting sqref="B217">
    <cfRule type="cellIs" dxfId="609" priority="2189" operator="equal">
      <formula>0</formula>
    </cfRule>
  </conditionalFormatting>
  <conditionalFormatting sqref="B222:B224">
    <cfRule type="cellIs" dxfId="608" priority="2184" operator="equal">
      <formula>0</formula>
    </cfRule>
  </conditionalFormatting>
  <conditionalFormatting sqref="B222:B224">
    <cfRule type="cellIs" dxfId="607" priority="2183" operator="equal">
      <formula>0</formula>
    </cfRule>
  </conditionalFormatting>
  <conditionalFormatting sqref="B222:B224">
    <cfRule type="cellIs" dxfId="606" priority="2182" operator="equal">
      <formula>0</formula>
    </cfRule>
  </conditionalFormatting>
  <conditionalFormatting sqref="B222:B224">
    <cfRule type="cellIs" dxfId="605" priority="2181" operator="equal">
      <formula>0</formula>
    </cfRule>
  </conditionalFormatting>
  <conditionalFormatting sqref="B246">
    <cfRule type="cellIs" dxfId="604" priority="2180" operator="equal">
      <formula>0</formula>
    </cfRule>
  </conditionalFormatting>
  <conditionalFormatting sqref="B246">
    <cfRule type="cellIs" dxfId="603" priority="2179" operator="equal">
      <formula>0</formula>
    </cfRule>
  </conditionalFormatting>
  <conditionalFormatting sqref="B246">
    <cfRule type="cellIs" dxfId="602" priority="2178" operator="equal">
      <formula>0</formula>
    </cfRule>
  </conditionalFormatting>
  <conditionalFormatting sqref="B246">
    <cfRule type="cellIs" dxfId="601" priority="2177" operator="equal">
      <formula>0</formula>
    </cfRule>
  </conditionalFormatting>
  <conditionalFormatting sqref="B253:C253 B263:C263 B255:C255 C254">
    <cfRule type="cellIs" dxfId="600" priority="2176" operator="equal">
      <formula>0</formula>
    </cfRule>
  </conditionalFormatting>
  <conditionalFormatting sqref="B270:C271">
    <cfRule type="cellIs" dxfId="599" priority="2173" operator="equal">
      <formula>0</formula>
    </cfRule>
  </conditionalFormatting>
  <conditionalFormatting sqref="B291">
    <cfRule type="cellIs" dxfId="598" priority="2170" operator="equal">
      <formula>0</formula>
    </cfRule>
  </conditionalFormatting>
  <conditionalFormatting sqref="A290:B290">
    <cfRule type="cellIs" dxfId="597" priority="2169" operator="equal">
      <formula>0</formula>
    </cfRule>
  </conditionalFormatting>
  <conditionalFormatting sqref="A422:H422 A424:F424 C423:F423 C425:F425 H423:H425 A421 C421:H421 G423:G504">
    <cfRule type="cellIs" dxfId="596" priority="2168" operator="equal">
      <formula>0</formula>
    </cfRule>
  </conditionalFormatting>
  <conditionalFormatting sqref="A422:H422 A424:F424 C423:F423 C425:F425 H423:H425 G423:G504">
    <cfRule type="cellIs" dxfId="595" priority="2167" operator="equal">
      <formula>0</formula>
    </cfRule>
  </conditionalFormatting>
  <conditionalFormatting sqref="A425:B425">
    <cfRule type="cellIs" dxfId="594" priority="2160" operator="equal">
      <formula>0</formula>
    </cfRule>
  </conditionalFormatting>
  <conditionalFormatting sqref="A443:B443">
    <cfRule type="cellIs" dxfId="593" priority="2159" operator="equal">
      <formula>0</formula>
    </cfRule>
  </conditionalFormatting>
  <conditionalFormatting sqref="A423:B423">
    <cfRule type="cellIs" dxfId="592" priority="2161" operator="equal">
      <formula>0</formula>
    </cfRule>
  </conditionalFormatting>
  <conditionalFormatting sqref="A491:B491">
    <cfRule type="cellIs" dxfId="591" priority="2156" operator="equal">
      <formula>0</formula>
    </cfRule>
  </conditionalFormatting>
  <conditionalFormatting sqref="A480:B480">
    <cfRule type="cellIs" dxfId="590" priority="2157" operator="equal">
      <formula>0</formula>
    </cfRule>
  </conditionalFormatting>
  <conditionalFormatting sqref="B495:C495">
    <cfRule type="cellIs" dxfId="589" priority="2155" operator="equal">
      <formula>0</formula>
    </cfRule>
  </conditionalFormatting>
  <conditionalFormatting sqref="A496:B496">
    <cfRule type="cellIs" dxfId="588" priority="2153" operator="equal">
      <formula>0</formula>
    </cfRule>
  </conditionalFormatting>
  <conditionalFormatting sqref="A502:B502">
    <cfRule type="cellIs" dxfId="587" priority="2152" operator="equal">
      <formula>0</formula>
    </cfRule>
  </conditionalFormatting>
  <conditionalFormatting sqref="C516:F516 A528:F528">
    <cfRule type="cellIs" dxfId="586" priority="2090" operator="equal">
      <formula>0</formula>
    </cfRule>
  </conditionalFormatting>
  <conditionalFormatting sqref="C516:F516 A528:F528">
    <cfRule type="cellIs" dxfId="585" priority="2089" operator="equal">
      <formula>0</formula>
    </cfRule>
  </conditionalFormatting>
  <conditionalFormatting sqref="A529">
    <cfRule type="cellIs" dxfId="584" priority="2007" operator="equal">
      <formula>0</formula>
    </cfRule>
  </conditionalFormatting>
  <conditionalFormatting sqref="H513">
    <cfRule type="cellIs" dxfId="583" priority="2050" operator="equal">
      <formula>0</formula>
    </cfRule>
  </conditionalFormatting>
  <conditionalFormatting sqref="H514:H515">
    <cfRule type="cellIs" dxfId="582" priority="2048" operator="equal">
      <formula>0</formula>
    </cfRule>
  </conditionalFormatting>
  <conditionalFormatting sqref="A511:H512 H513:H515 G513:G542">
    <cfRule type="cellIs" dxfId="581" priority="2051" operator="equal">
      <formula>0</formula>
    </cfRule>
  </conditionalFormatting>
  <conditionalFormatting sqref="A512:H512 G513:G542">
    <cfRule type="cellIs" dxfId="580" priority="2049" operator="equal">
      <formula>0</formula>
    </cfRule>
  </conditionalFormatting>
  <conditionalFormatting sqref="A514:F514 D513:F513 C515:F515">
    <cfRule type="cellIs" dxfId="579" priority="2047" operator="equal">
      <formula>0</formula>
    </cfRule>
  </conditionalFormatting>
  <conditionalFormatting sqref="A514:F514 D513:F513 C515:F515">
    <cfRule type="cellIs" dxfId="578" priority="2046" operator="equal">
      <formula>0</formula>
    </cfRule>
  </conditionalFormatting>
  <conditionalFormatting sqref="A513 C513">
    <cfRule type="cellIs" dxfId="577" priority="2045" operator="equal">
      <formula>0</formula>
    </cfRule>
  </conditionalFormatting>
  <conditionalFormatting sqref="A513 C513">
    <cfRule type="cellIs" dxfId="576" priority="2044" operator="equal">
      <formula>0</formula>
    </cfRule>
  </conditionalFormatting>
  <conditionalFormatting sqref="B513">
    <cfRule type="cellIs" dxfId="575" priority="2043" operator="equal">
      <formula>0</formula>
    </cfRule>
  </conditionalFormatting>
  <conditionalFormatting sqref="A515">
    <cfRule type="cellIs" dxfId="574" priority="2042" operator="equal">
      <formula>0</formula>
    </cfRule>
  </conditionalFormatting>
  <conditionalFormatting sqref="A515">
    <cfRule type="cellIs" dxfId="573" priority="2041" operator="equal">
      <formula>0</formula>
    </cfRule>
  </conditionalFormatting>
  <conditionalFormatting sqref="B515">
    <cfRule type="cellIs" dxfId="572" priority="2040" operator="equal">
      <formula>0</formula>
    </cfRule>
  </conditionalFormatting>
  <conditionalFormatting sqref="B516">
    <cfRule type="cellIs" dxfId="571" priority="2039" operator="equal">
      <formula>0</formula>
    </cfRule>
  </conditionalFormatting>
  <conditionalFormatting sqref="C522:E522 D523:E524">
    <cfRule type="cellIs" dxfId="570" priority="2034" operator="equal">
      <formula>0</formula>
    </cfRule>
  </conditionalFormatting>
  <conditionalFormatting sqref="C522:E522 D523:E524">
    <cfRule type="cellIs" dxfId="569" priority="2033" operator="equal">
      <formula>0</formula>
    </cfRule>
  </conditionalFormatting>
  <conditionalFormatting sqref="C521:E521">
    <cfRule type="cellIs" dxfId="568" priority="2032" operator="equal">
      <formula>0</formula>
    </cfRule>
  </conditionalFormatting>
  <conditionalFormatting sqref="C521:E521">
    <cfRule type="cellIs" dxfId="567" priority="2031" operator="equal">
      <formula>0</formula>
    </cfRule>
  </conditionalFormatting>
  <conditionalFormatting sqref="A521">
    <cfRule type="cellIs" dxfId="566" priority="2030" operator="equal">
      <formula>0</formula>
    </cfRule>
  </conditionalFormatting>
  <conditionalFormatting sqref="A521">
    <cfRule type="cellIs" dxfId="565" priority="2029" operator="equal">
      <formula>0</formula>
    </cfRule>
  </conditionalFormatting>
  <conditionalFormatting sqref="B521">
    <cfRule type="cellIs" dxfId="564" priority="2028" operator="equal">
      <formula>0</formula>
    </cfRule>
  </conditionalFormatting>
  <conditionalFormatting sqref="B522">
    <cfRule type="cellIs" dxfId="563" priority="2027" operator="equal">
      <formula>0</formula>
    </cfRule>
  </conditionalFormatting>
  <conditionalFormatting sqref="B523:B524">
    <cfRule type="cellIs" dxfId="562" priority="2024" operator="equal">
      <formula>0</formula>
    </cfRule>
  </conditionalFormatting>
  <conditionalFormatting sqref="C523:C524">
    <cfRule type="cellIs" dxfId="561" priority="2026" operator="equal">
      <formula>0</formula>
    </cfRule>
  </conditionalFormatting>
  <conditionalFormatting sqref="C523:C524">
    <cfRule type="cellIs" dxfId="560" priority="2025" operator="equal">
      <formula>0</formula>
    </cfRule>
  </conditionalFormatting>
  <conditionalFormatting sqref="C530">
    <cfRule type="cellIs" dxfId="559" priority="2011" operator="equal">
      <formula>0</formula>
    </cfRule>
  </conditionalFormatting>
  <conditionalFormatting sqref="C530">
    <cfRule type="cellIs" dxfId="558" priority="2010" operator="equal">
      <formula>0</formula>
    </cfRule>
  </conditionalFormatting>
  <conditionalFormatting sqref="C529">
    <cfRule type="cellIs" dxfId="557" priority="2009" operator="equal">
      <formula>0</formula>
    </cfRule>
  </conditionalFormatting>
  <conditionalFormatting sqref="C529">
    <cfRule type="cellIs" dxfId="556" priority="2008" operator="equal">
      <formula>0</formula>
    </cfRule>
  </conditionalFormatting>
  <conditionalFormatting sqref="B531:B532">
    <cfRule type="cellIs" dxfId="555" priority="2001" operator="equal">
      <formula>0</formula>
    </cfRule>
  </conditionalFormatting>
  <conditionalFormatting sqref="A529">
    <cfRule type="cellIs" dxfId="554" priority="2006" operator="equal">
      <formula>0</formula>
    </cfRule>
  </conditionalFormatting>
  <conditionalFormatting sqref="B529">
    <cfRule type="cellIs" dxfId="553" priority="2005" operator="equal">
      <formula>0</formula>
    </cfRule>
  </conditionalFormatting>
  <conditionalFormatting sqref="B530">
    <cfRule type="cellIs" dxfId="552" priority="2004" operator="equal">
      <formula>0</formula>
    </cfRule>
  </conditionalFormatting>
  <conditionalFormatting sqref="B533">
    <cfRule type="cellIs" dxfId="551" priority="2000" operator="equal">
      <formula>0</formula>
    </cfRule>
  </conditionalFormatting>
  <conditionalFormatting sqref="A543:H544 G545:G602">
    <cfRule type="cellIs" dxfId="550" priority="1981" operator="equal">
      <formula>0</formula>
    </cfRule>
  </conditionalFormatting>
  <conditionalFormatting sqref="A544:H544 G545:G602">
    <cfRule type="cellIs" dxfId="549" priority="1980" operator="equal">
      <formula>0</formula>
    </cfRule>
  </conditionalFormatting>
  <conditionalFormatting sqref="C545:D546 C556:D556 C602:D602">
    <cfRule type="cellIs" dxfId="548" priority="1979" operator="equal">
      <formula>0</formula>
    </cfRule>
  </conditionalFormatting>
  <conditionalFormatting sqref="C545:D546 C556:D556 C602:D602">
    <cfRule type="cellIs" dxfId="547" priority="1978" operator="equal">
      <formula>0</formula>
    </cfRule>
  </conditionalFormatting>
  <conditionalFormatting sqref="A546">
    <cfRule type="cellIs" dxfId="546" priority="1964" operator="equal">
      <formula>0</formula>
    </cfRule>
  </conditionalFormatting>
  <conditionalFormatting sqref="E545:E546">
    <cfRule type="cellIs" dxfId="545" priority="1977" operator="equal">
      <formula>0</formula>
    </cfRule>
  </conditionalFormatting>
  <conditionalFormatting sqref="E545:E546">
    <cfRule type="cellIs" dxfId="544" priority="1976" operator="equal">
      <formula>0</formula>
    </cfRule>
  </conditionalFormatting>
  <conditionalFormatting sqref="C552:D554">
    <cfRule type="cellIs" dxfId="543" priority="1961" operator="equal">
      <formula>0</formula>
    </cfRule>
  </conditionalFormatting>
  <conditionalFormatting sqref="C552:D554">
    <cfRule type="cellIs" dxfId="542" priority="1960" operator="equal">
      <formula>0</formula>
    </cfRule>
  </conditionalFormatting>
  <conditionalFormatting sqref="B546">
    <cfRule type="cellIs" dxfId="541" priority="1962" operator="equal">
      <formula>0</formula>
    </cfRule>
  </conditionalFormatting>
  <conditionalFormatting sqref="A546">
    <cfRule type="cellIs" dxfId="540" priority="1963" operator="equal">
      <formula>0</formula>
    </cfRule>
  </conditionalFormatting>
  <conditionalFormatting sqref="A547:A550">
    <cfRule type="cellIs" dxfId="539" priority="1958" operator="equal">
      <formula>0</formula>
    </cfRule>
  </conditionalFormatting>
  <conditionalFormatting sqref="B556 B602">
    <cfRule type="cellIs" dxfId="538" priority="1953" operator="equal">
      <formula>0</formula>
    </cfRule>
  </conditionalFormatting>
  <conditionalFormatting sqref="A547:A550">
    <cfRule type="cellIs" dxfId="537" priority="1957" operator="equal">
      <formula>0</formula>
    </cfRule>
  </conditionalFormatting>
  <conditionalFormatting sqref="B547:B548">
    <cfRule type="cellIs" dxfId="536" priority="1956" operator="equal">
      <formula>0</formula>
    </cfRule>
  </conditionalFormatting>
  <conditionalFormatting sqref="C605">
    <cfRule type="cellIs" dxfId="535" priority="1943" operator="equal">
      <formula>0</formula>
    </cfRule>
  </conditionalFormatting>
  <conditionalFormatting sqref="A605 H605 D605:F605">
    <cfRule type="cellIs" dxfId="534" priority="1947" operator="equal">
      <formula>0</formula>
    </cfRule>
  </conditionalFormatting>
  <conditionalFormatting sqref="B603">
    <cfRule type="cellIs" dxfId="533" priority="1944" operator="equal">
      <formula>0</formula>
    </cfRule>
  </conditionalFormatting>
  <conditionalFormatting sqref="A644">
    <cfRule type="cellIs" dxfId="532" priority="1949" operator="equal">
      <formula>0</formula>
    </cfRule>
  </conditionalFormatting>
  <conditionalFormatting sqref="A606:F606 H606:H607 A607 C607:F607">
    <cfRule type="cellIs" dxfId="531" priority="1945" operator="equal">
      <formula>0</formula>
    </cfRule>
  </conditionalFormatting>
  <conditionalFormatting sqref="B605">
    <cfRule type="cellIs" dxfId="530" priority="1941" operator="equal">
      <formula>0</formula>
    </cfRule>
  </conditionalFormatting>
  <conditionalFormatting sqref="A604:H604 A606:F606 H605:H607 A603 C603:I603 A605 D605:F605 A607 C607:F607 G605:G652">
    <cfRule type="cellIs" dxfId="529" priority="1948" operator="equal">
      <formula>0</formula>
    </cfRule>
  </conditionalFormatting>
  <conditionalFormatting sqref="A604:H604 G605:G652">
    <cfRule type="cellIs" dxfId="528" priority="1946" operator="equal">
      <formula>0</formula>
    </cfRule>
  </conditionalFormatting>
  <conditionalFormatting sqref="C605">
    <cfRule type="cellIs" dxfId="527" priority="1942" operator="equal">
      <formula>0</formula>
    </cfRule>
  </conditionalFormatting>
  <conditionalFormatting sqref="C644:E644">
    <cfRule type="cellIs" dxfId="526" priority="1929" operator="equal">
      <formula>0</formula>
    </cfRule>
  </conditionalFormatting>
  <conditionalFormatting sqref="B644">
    <cfRule type="cellIs" dxfId="525" priority="1928" operator="equal">
      <formula>0</formula>
    </cfRule>
  </conditionalFormatting>
  <conditionalFormatting sqref="C646:E646 A651:A652">
    <cfRule type="cellIs" dxfId="524" priority="1899" operator="equal">
      <formula>0</formula>
    </cfRule>
  </conditionalFormatting>
  <conditionalFormatting sqref="B645 B648:B649">
    <cfRule type="cellIs" dxfId="523" priority="1896" operator="equal">
      <formula>0</formula>
    </cfRule>
  </conditionalFormatting>
  <conditionalFormatting sqref="C645:E645">
    <cfRule type="cellIs" dxfId="522" priority="1898" operator="equal">
      <formula>0</formula>
    </cfRule>
  </conditionalFormatting>
  <conditionalFormatting sqref="C645:E645">
    <cfRule type="cellIs" dxfId="521" priority="1897" operator="equal">
      <formula>0</formula>
    </cfRule>
  </conditionalFormatting>
  <conditionalFormatting sqref="B646">
    <cfRule type="cellIs" dxfId="520" priority="1895" operator="equal">
      <formula>0</formula>
    </cfRule>
  </conditionalFormatting>
  <conditionalFormatting sqref="B647">
    <cfRule type="cellIs" dxfId="519" priority="1894" operator="equal">
      <formula>0</formula>
    </cfRule>
  </conditionalFormatting>
  <conditionalFormatting sqref="B650:E652">
    <cfRule type="cellIs" dxfId="518" priority="1893" operator="equal">
      <formula>0</formula>
    </cfRule>
  </conditionalFormatting>
  <conditionalFormatting sqref="B699">
    <cfRule type="cellIs" dxfId="517" priority="1871" operator="equal">
      <formula>0</formula>
    </cfRule>
  </conditionalFormatting>
  <conditionalFormatting sqref="A701:H701 A740:F740 H740 G702:G740">
    <cfRule type="cellIs" dxfId="516" priority="1869" operator="equal">
      <formula>0</formula>
    </cfRule>
  </conditionalFormatting>
  <conditionalFormatting sqref="C699:E699">
    <cfRule type="cellIs" dxfId="515" priority="1872" operator="equal">
      <formula>0</formula>
    </cfRule>
  </conditionalFormatting>
  <conditionalFormatting sqref="A701:H701 A740:F740 H740 A700 C700:I700 G702:G740">
    <cfRule type="cellIs" dxfId="514" priority="1870" operator="equal">
      <formula>0</formula>
    </cfRule>
  </conditionalFormatting>
  <conditionalFormatting sqref="A741:I741 D743:F743 A742:H742 G743:G774">
    <cfRule type="cellIs" dxfId="513" priority="1868" operator="equal">
      <formula>0</formula>
    </cfRule>
  </conditionalFormatting>
  <conditionalFormatting sqref="B739">
    <cfRule type="cellIs" dxfId="512" priority="1849" operator="equal">
      <formula>0</formula>
    </cfRule>
  </conditionalFormatting>
  <conditionalFormatting sqref="B730">
    <cfRule type="cellIs" dxfId="511" priority="1832" operator="equal">
      <formula>0</formula>
    </cfRule>
  </conditionalFormatting>
  <conditionalFormatting sqref="C702">
    <cfRule type="cellIs" dxfId="510" priority="1863" operator="equal">
      <formula>0</formula>
    </cfRule>
  </conditionalFormatting>
  <conditionalFormatting sqref="A742:H742 D743:F743 G743:G774">
    <cfRule type="cellIs" dxfId="509" priority="1867" operator="equal">
      <formula>0</formula>
    </cfRule>
  </conditionalFormatting>
  <conditionalFormatting sqref="C702">
    <cfRule type="cellIs" dxfId="508" priority="1864" operator="equal">
      <formula>0</formula>
    </cfRule>
  </conditionalFormatting>
  <conditionalFormatting sqref="A732">
    <cfRule type="cellIs" dxfId="507" priority="1866" operator="equal">
      <formula>0</formula>
    </cfRule>
  </conditionalFormatting>
  <conditionalFormatting sqref="B719">
    <cfRule type="cellIs" dxfId="506" priority="1856" operator="equal">
      <formula>0</formula>
    </cfRule>
  </conditionalFormatting>
  <conditionalFormatting sqref="A732">
    <cfRule type="cellIs" dxfId="505" priority="1865" operator="equal">
      <formula>0</formula>
    </cfRule>
  </conditionalFormatting>
  <conditionalFormatting sqref="B724">
    <cfRule type="cellIs" dxfId="504" priority="1855" operator="equal">
      <formula>0</formula>
    </cfRule>
  </conditionalFormatting>
  <conditionalFormatting sqref="C733">
    <cfRule type="cellIs" dxfId="503" priority="1854" operator="equal">
      <formula>0</formula>
    </cfRule>
  </conditionalFormatting>
  <conditionalFormatting sqref="A733">
    <cfRule type="cellIs" dxfId="502" priority="1853" operator="equal">
      <formula>0</formula>
    </cfRule>
  </conditionalFormatting>
  <conditionalFormatting sqref="C739">
    <cfRule type="cellIs" dxfId="501" priority="1851" operator="equal">
      <formula>0</formula>
    </cfRule>
  </conditionalFormatting>
  <conditionalFormatting sqref="A739">
    <cfRule type="cellIs" dxfId="500" priority="1850" operator="equal">
      <formula>0</formula>
    </cfRule>
  </conditionalFormatting>
  <conditionalFormatting sqref="B702">
    <cfRule type="cellIs" dxfId="499" priority="1862" operator="equal">
      <formula>0</formula>
    </cfRule>
  </conditionalFormatting>
  <conditionalFormatting sqref="C719 C724 B738:C738">
    <cfRule type="cellIs" dxfId="498" priority="1861" operator="equal">
      <formula>0</formula>
    </cfRule>
  </conditionalFormatting>
  <conditionalFormatting sqref="C767 C758">
    <cfRule type="cellIs" dxfId="497" priority="1845" operator="equal">
      <formula>0</formula>
    </cfRule>
  </conditionalFormatting>
  <conditionalFormatting sqref="B733">
    <cfRule type="cellIs" dxfId="496" priority="1852" operator="equal">
      <formula>0</formula>
    </cfRule>
  </conditionalFormatting>
  <conditionalFormatting sqref="C743 C767 C758">
    <cfRule type="cellIs" dxfId="495" priority="1847" operator="equal">
      <formula>0</formula>
    </cfRule>
  </conditionalFormatting>
  <conditionalFormatting sqref="B743">
    <cfRule type="cellIs" dxfId="494" priority="1843" operator="equal">
      <formula>0</formula>
    </cfRule>
  </conditionalFormatting>
  <conditionalFormatting sqref="C743">
    <cfRule type="cellIs" dxfId="493" priority="1846" operator="equal">
      <formula>0</formula>
    </cfRule>
  </conditionalFormatting>
  <conditionalFormatting sqref="B767">
    <cfRule type="cellIs" dxfId="492" priority="1842" operator="equal">
      <formula>0</formula>
    </cfRule>
  </conditionalFormatting>
  <conditionalFormatting sqref="B725:C725 C726:C727 B728:C728 C730:C731">
    <cfRule type="cellIs" dxfId="491" priority="1834" operator="equal">
      <formula>0</formula>
    </cfRule>
  </conditionalFormatting>
  <conditionalFormatting sqref="B726">
    <cfRule type="cellIs" dxfId="490" priority="1833" operator="equal">
      <formula>0</formula>
    </cfRule>
  </conditionalFormatting>
  <conditionalFormatting sqref="B736">
    <cfRule type="cellIs" dxfId="489" priority="1826" operator="equal">
      <formula>0</formula>
    </cfRule>
  </conditionalFormatting>
  <conditionalFormatting sqref="C736:C737">
    <cfRule type="cellIs" dxfId="488" priority="1827" operator="equal">
      <formula>0</formula>
    </cfRule>
  </conditionalFormatting>
  <conditionalFormatting sqref="E785:E788">
    <cfRule type="cellIs" dxfId="487" priority="1813" operator="equal">
      <formula>0</formula>
    </cfRule>
  </conditionalFormatting>
  <conditionalFormatting sqref="A783:I783 A785:A788 A784:H784 F785:H788">
    <cfRule type="cellIs" dxfId="486" priority="1821" operator="equal">
      <formula>0</formula>
    </cfRule>
  </conditionalFormatting>
  <conditionalFormatting sqref="D785">
    <cfRule type="cellIs" dxfId="485" priority="1817" operator="equal">
      <formula>0</formula>
    </cfRule>
  </conditionalFormatting>
  <conditionalFormatting sqref="D785">
    <cfRule type="cellIs" dxfId="484" priority="1816" operator="equal">
      <formula>0</formula>
    </cfRule>
  </conditionalFormatting>
  <conditionalFormatting sqref="A785 H785 F785">
    <cfRule type="cellIs" dxfId="483" priority="1820" operator="equal">
      <formula>0</formula>
    </cfRule>
  </conditionalFormatting>
  <conditionalFormatting sqref="A784:H784 G785:G788">
    <cfRule type="cellIs" dxfId="482" priority="1819" operator="equal">
      <formula>0</formula>
    </cfRule>
  </conditionalFormatting>
  <conditionalFormatting sqref="A786:A788 H786:H788 F786:F788">
    <cfRule type="cellIs" dxfId="481" priority="1818" operator="equal">
      <formula>0</formula>
    </cfRule>
  </conditionalFormatting>
  <conditionalFormatting sqref="E785:E788">
    <cfRule type="cellIs" dxfId="480" priority="1812" operator="equal">
      <formula>0</formula>
    </cfRule>
  </conditionalFormatting>
  <conditionalFormatting sqref="D788">
    <cfRule type="cellIs" dxfId="479" priority="1814" operator="equal">
      <formula>0</formula>
    </cfRule>
  </conditionalFormatting>
  <conditionalFormatting sqref="D786:D787">
    <cfRule type="cellIs" dxfId="478" priority="1815" operator="equal">
      <formula>0</formula>
    </cfRule>
  </conditionalFormatting>
  <conditionalFormatting sqref="B785:C785">
    <cfRule type="cellIs" dxfId="477" priority="1810" operator="equal">
      <formula>0</formula>
    </cfRule>
  </conditionalFormatting>
  <conditionalFormatting sqref="B788:C788">
    <cfRule type="cellIs" dxfId="476" priority="1807" operator="equal">
      <formula>0</formula>
    </cfRule>
  </conditionalFormatting>
  <conditionalFormatting sqref="B786:C787">
    <cfRule type="cellIs" dxfId="475" priority="1809" operator="equal">
      <formula>0</formula>
    </cfRule>
  </conditionalFormatting>
  <conditionalFormatting sqref="B785:C787">
    <cfRule type="cellIs" dxfId="474" priority="1811" operator="equal">
      <formula>0</formula>
    </cfRule>
  </conditionalFormatting>
  <conditionalFormatting sqref="B788:C788">
    <cfRule type="cellIs" dxfId="473" priority="1808" operator="equal">
      <formula>0</formula>
    </cfRule>
  </conditionalFormatting>
  <conditionalFormatting sqref="E8:I8">
    <cfRule type="cellIs" dxfId="472" priority="1806" operator="equal">
      <formula>0</formula>
    </cfRule>
  </conditionalFormatting>
  <conditionalFormatting sqref="A39:E42">
    <cfRule type="cellIs" dxfId="471" priority="1805" operator="equal">
      <formula>0</formula>
    </cfRule>
  </conditionalFormatting>
  <conditionalFormatting sqref="A40:E42">
    <cfRule type="cellIs" dxfId="470" priority="1804" operator="equal">
      <formula>0</formula>
    </cfRule>
  </conditionalFormatting>
  <conditionalFormatting sqref="A39:E39">
    <cfRule type="cellIs" dxfId="469" priority="1803" operator="equal">
      <formula>0</formula>
    </cfRule>
  </conditionalFormatting>
  <conditionalFormatting sqref="B39">
    <cfRule type="cellIs" dxfId="468" priority="1802" operator="equal">
      <formula>0</formula>
    </cfRule>
  </conditionalFormatting>
  <conditionalFormatting sqref="B39">
    <cfRule type="cellIs" dxfId="467" priority="1801" operator="equal">
      <formula>0</formula>
    </cfRule>
  </conditionalFormatting>
  <conditionalFormatting sqref="A42:B42">
    <cfRule type="cellIs" dxfId="466" priority="1800" operator="equal">
      <formula>0</formula>
    </cfRule>
  </conditionalFormatting>
  <conditionalFormatting sqref="B42">
    <cfRule type="cellIs" dxfId="465" priority="1799" operator="equal">
      <formula>0</formula>
    </cfRule>
  </conditionalFormatting>
  <conditionalFormatting sqref="B42">
    <cfRule type="cellIs" dxfId="464" priority="1798" operator="equal">
      <formula>0</formula>
    </cfRule>
  </conditionalFormatting>
  <conditionalFormatting sqref="A43:E43 A47">
    <cfRule type="cellIs" dxfId="463" priority="1797" operator="equal">
      <formula>0</formula>
    </cfRule>
  </conditionalFormatting>
  <conditionalFormatting sqref="A43:E43 A47">
    <cfRule type="cellIs" dxfId="462" priority="1796" operator="equal">
      <formula>0</formula>
    </cfRule>
  </conditionalFormatting>
  <conditionalFormatting sqref="I9">
    <cfRule type="cellIs" dxfId="461" priority="1701" operator="equal">
      <formula>0</formula>
    </cfRule>
  </conditionalFormatting>
  <conditionalFormatting sqref="A820:I820 A819:D819 H819 A821:D821 H821:I821">
    <cfRule type="cellIs" dxfId="460" priority="1700" operator="equal">
      <formula>0</formula>
    </cfRule>
  </conditionalFormatting>
  <conditionalFormatting sqref="A228:F229 H228:H237 A234:F234 A230:A233 A235:A237">
    <cfRule type="cellIs" dxfId="459" priority="1684" operator="equal">
      <formula>0</formula>
    </cfRule>
  </conditionalFormatting>
  <conditionalFormatting sqref="A55:H55 C56:F57 G56:G135">
    <cfRule type="cellIs" dxfId="458" priority="1671" operator="equal">
      <formula>0</formula>
    </cfRule>
  </conditionalFormatting>
  <conditionalFormatting sqref="A56:B57">
    <cfRule type="cellIs" dxfId="457" priority="1670" operator="equal">
      <formula>0</formula>
    </cfRule>
  </conditionalFormatting>
  <conditionalFormatting sqref="A56:B57">
    <cfRule type="cellIs" dxfId="456" priority="1669" operator="equal">
      <formula>0</formula>
    </cfRule>
  </conditionalFormatting>
  <conditionalFormatting sqref="B56:B57">
    <cfRule type="cellIs" dxfId="455" priority="1668" operator="equal">
      <formula>0</formula>
    </cfRule>
  </conditionalFormatting>
  <conditionalFormatting sqref="B56:B57">
    <cfRule type="cellIs" dxfId="454" priority="1667" operator="equal">
      <formula>0</formula>
    </cfRule>
  </conditionalFormatting>
  <conditionalFormatting sqref="C239">
    <cfRule type="cellIs" dxfId="453" priority="1597" operator="equal">
      <formula>0</formula>
    </cfRule>
  </conditionalFormatting>
  <conditionalFormatting sqref="B239">
    <cfRule type="cellIs" dxfId="452" priority="1596" operator="equal">
      <formula>0</formula>
    </cfRule>
  </conditionalFormatting>
  <conditionalFormatting sqref="B759">
    <cfRule type="cellIs" dxfId="451" priority="1346" operator="equal">
      <formula>0</formula>
    </cfRule>
  </conditionalFormatting>
  <conditionalFormatting sqref="A781 H781 F781">
    <cfRule type="cellIs" dxfId="450" priority="1319" operator="equal">
      <formula>0</formula>
    </cfRule>
  </conditionalFormatting>
  <conditionalFormatting sqref="A779:I779 A780:H780">
    <cfRule type="cellIs" dxfId="449" priority="1320" operator="equal">
      <formula>0</formula>
    </cfRule>
  </conditionalFormatting>
  <conditionalFormatting sqref="D781">
    <cfRule type="cellIs" dxfId="448" priority="1317" operator="equal">
      <formula>0</formula>
    </cfRule>
  </conditionalFormatting>
  <conditionalFormatting sqref="D781">
    <cfRule type="cellIs" dxfId="447" priority="1316" operator="equal">
      <formula>0</formula>
    </cfRule>
  </conditionalFormatting>
  <conditionalFormatting sqref="A780:H780">
    <cfRule type="cellIs" dxfId="446" priority="1318" operator="equal">
      <formula>0</formula>
    </cfRule>
  </conditionalFormatting>
  <conditionalFormatting sqref="B781:C781">
    <cfRule type="cellIs" dxfId="445" priority="1313" operator="equal">
      <formula>0</formula>
    </cfRule>
  </conditionalFormatting>
  <conditionalFormatting sqref="B781:C781">
    <cfRule type="cellIs" dxfId="444" priority="1314" operator="equal">
      <formula>0</formula>
    </cfRule>
  </conditionalFormatting>
  <conditionalFormatting sqref="A292 C292:I292">
    <cfRule type="cellIs" dxfId="443" priority="1303" operator="equal">
      <formula>0</formula>
    </cfRule>
  </conditionalFormatting>
  <conditionalFormatting sqref="B464:C464 C466">
    <cfRule type="cellIs" dxfId="442" priority="1260" operator="equal">
      <formula>0</formula>
    </cfRule>
  </conditionalFormatting>
  <conditionalFormatting sqref="B468:C468">
    <cfRule type="cellIs" dxfId="441" priority="1259" operator="equal">
      <formula>0</formula>
    </cfRule>
  </conditionalFormatting>
  <conditionalFormatting sqref="C7:G7">
    <cfRule type="cellIs" dxfId="440" priority="1214" operator="equal">
      <formula>0</formula>
    </cfRule>
  </conditionalFormatting>
  <conditionalFormatting sqref="A797:I797">
    <cfRule type="cellIs" dxfId="439" priority="1212" operator="equal">
      <formula>0</formula>
    </cfRule>
  </conditionalFormatting>
  <conditionalFormatting sqref="A49:I49">
    <cfRule type="cellIs" dxfId="438" priority="1210" operator="equal">
      <formula>0</formula>
    </cfRule>
  </conditionalFormatting>
  <conditionalFormatting sqref="A54:I54">
    <cfRule type="cellIs" dxfId="437" priority="1208" operator="equal">
      <formula>0</formula>
    </cfRule>
  </conditionalFormatting>
  <conditionalFormatting sqref="E819">
    <cfRule type="cellIs" dxfId="436" priority="1206" operator="equal">
      <formula>0</formula>
    </cfRule>
  </conditionalFormatting>
  <conditionalFormatting sqref="E821">
    <cfRule type="cellIs" dxfId="435" priority="1205" operator="equal">
      <formula>0</formula>
    </cfRule>
  </conditionalFormatting>
  <conditionalFormatting sqref="A825 H825:I825">
    <cfRule type="cellIs" dxfId="434" priority="1203" operator="equal">
      <formula>0</formula>
    </cfRule>
  </conditionalFormatting>
  <conditionalFormatting sqref="B558:D567 C572:D580 E557:F567">
    <cfRule type="cellIs" dxfId="433" priority="1048" operator="equal">
      <formula>0</formula>
    </cfRule>
  </conditionalFormatting>
  <conditionalFormatting sqref="C557:D557">
    <cfRule type="cellIs" dxfId="432" priority="1045" operator="equal">
      <formula>0</formula>
    </cfRule>
  </conditionalFormatting>
  <conditionalFormatting sqref="C557:D557">
    <cfRule type="cellIs" dxfId="431" priority="1044" operator="equal">
      <formula>0</formula>
    </cfRule>
  </conditionalFormatting>
  <conditionalFormatting sqref="B557">
    <cfRule type="cellIs" dxfId="430" priority="1043" operator="equal">
      <formula>0</formula>
    </cfRule>
  </conditionalFormatting>
  <conditionalFormatting sqref="B572:B580">
    <cfRule type="cellIs" dxfId="429" priority="1042" operator="equal">
      <formula>0</formula>
    </cfRule>
  </conditionalFormatting>
  <conditionalFormatting sqref="F599:F601">
    <cfRule type="cellIs" dxfId="428" priority="1041" operator="equal">
      <formula>0</formula>
    </cfRule>
  </conditionalFormatting>
  <conditionalFormatting sqref="B599:E600 C601:E601">
    <cfRule type="cellIs" dxfId="427" priority="1040" operator="equal">
      <formula>0</formula>
    </cfRule>
  </conditionalFormatting>
  <conditionalFormatting sqref="D678:F679 B656:F656">
    <cfRule type="cellIs" dxfId="426" priority="1025" operator="equal">
      <formula>0</formula>
    </cfRule>
  </conditionalFormatting>
  <conditionalFormatting sqref="B665:F666 C657:F661 B674:F675 B680:F680 D664:F664 F681:F685 C663:F663 D662:F662 D677:F677 C667:F673">
    <cfRule type="cellIs" dxfId="425" priority="1024" operator="equal">
      <formula>0</formula>
    </cfRule>
  </conditionalFormatting>
  <conditionalFormatting sqref="B665:F666 C657:F661 B674:F675 B680:F680 D664:F664 F681:F685 C663:F663 D662:F662 D677:F677 C667:F673">
    <cfRule type="cellIs" dxfId="424" priority="1023" operator="equal">
      <formula>0</formula>
    </cfRule>
  </conditionalFormatting>
  <conditionalFormatting sqref="B657:B661 B663">
    <cfRule type="cellIs" dxfId="423" priority="1022" operator="equal">
      <formula>0</formula>
    </cfRule>
  </conditionalFormatting>
  <conditionalFormatting sqref="B667:B668 B670:B671">
    <cfRule type="cellIs" dxfId="422" priority="1021" operator="equal">
      <formula>0</formula>
    </cfRule>
  </conditionalFormatting>
  <conditionalFormatting sqref="C664">
    <cfRule type="cellIs" dxfId="421" priority="1019" operator="equal">
      <formula>0</formula>
    </cfRule>
  </conditionalFormatting>
  <conditionalFormatting sqref="C664">
    <cfRule type="cellIs" dxfId="420" priority="1018" operator="equal">
      <formula>0</formula>
    </cfRule>
  </conditionalFormatting>
  <conditionalFormatting sqref="B664">
    <cfRule type="cellIs" dxfId="419" priority="1017" operator="equal">
      <formula>0</formula>
    </cfRule>
  </conditionalFormatting>
  <conditionalFormatting sqref="B669">
    <cfRule type="cellIs" dxfId="418" priority="1014" operator="equal">
      <formula>0</formula>
    </cfRule>
  </conditionalFormatting>
  <conditionalFormatting sqref="B679">
    <cfRule type="cellIs" dxfId="417" priority="1005" operator="equal">
      <formula>0</formula>
    </cfRule>
  </conditionalFormatting>
  <conditionalFormatting sqref="B673">
    <cfRule type="cellIs" dxfId="416" priority="1011" operator="equal">
      <formula>0</formula>
    </cfRule>
  </conditionalFormatting>
  <conditionalFormatting sqref="B678">
    <cfRule type="cellIs" dxfId="415" priority="1008" operator="equal">
      <formula>0</formula>
    </cfRule>
  </conditionalFormatting>
  <conditionalFormatting sqref="B681:E685">
    <cfRule type="cellIs" dxfId="414" priority="1004" operator="equal">
      <formula>0</formula>
    </cfRule>
  </conditionalFormatting>
  <conditionalFormatting sqref="C662">
    <cfRule type="cellIs" dxfId="413" priority="1002" operator="equal">
      <formula>0</formula>
    </cfRule>
  </conditionalFormatting>
  <conditionalFormatting sqref="C662">
    <cfRule type="cellIs" dxfId="412" priority="1001" operator="equal">
      <formula>0</formula>
    </cfRule>
  </conditionalFormatting>
  <conditionalFormatting sqref="B662">
    <cfRule type="cellIs" dxfId="411" priority="1000" operator="equal">
      <formula>0</formula>
    </cfRule>
  </conditionalFormatting>
  <conditionalFormatting sqref="B672">
    <cfRule type="cellIs" dxfId="410" priority="997" operator="equal">
      <formula>0</formula>
    </cfRule>
  </conditionalFormatting>
  <conditionalFormatting sqref="C710:C712">
    <cfRule type="cellIs" dxfId="409" priority="985" operator="equal">
      <formula>0</formula>
    </cfRule>
  </conditionalFormatting>
  <conditionalFormatting sqref="B711:B712">
    <cfRule type="cellIs" dxfId="408" priority="974" operator="equal">
      <formula>0</formula>
    </cfRule>
  </conditionalFormatting>
  <conditionalFormatting sqref="C704">
    <cfRule type="cellIs" dxfId="407" priority="977" operator="equal">
      <formula>0</formula>
    </cfRule>
  </conditionalFormatting>
  <conditionalFormatting sqref="B703:C703 B709:C709 C715">
    <cfRule type="cellIs" dxfId="406" priority="982" operator="equal">
      <formula>0</formula>
    </cfRule>
  </conditionalFormatting>
  <conditionalFormatting sqref="C717">
    <cfRule type="cellIs" dxfId="405" priority="979" operator="equal">
      <formula>0</formula>
    </cfRule>
  </conditionalFormatting>
  <conditionalFormatting sqref="B710">
    <cfRule type="cellIs" dxfId="404" priority="975" operator="equal">
      <formula>0</formula>
    </cfRule>
  </conditionalFormatting>
  <conditionalFormatting sqref="B718">
    <cfRule type="cellIs" dxfId="403" priority="957" operator="equal">
      <formula>0</formula>
    </cfRule>
  </conditionalFormatting>
  <conditionalFormatting sqref="C718">
    <cfRule type="cellIs" dxfId="402" priority="958" operator="equal">
      <formula>0</formula>
    </cfRule>
  </conditionalFormatting>
  <conditionalFormatting sqref="B705">
    <cfRule type="cellIs" dxfId="401" priority="947" operator="equal">
      <formula>0</formula>
    </cfRule>
  </conditionalFormatting>
  <conditionalFormatting sqref="B704">
    <cfRule type="cellIs" dxfId="400" priority="946" operator="equal">
      <formula>0</formula>
    </cfRule>
  </conditionalFormatting>
  <conditionalFormatting sqref="B757:F757">
    <cfRule type="cellIs" dxfId="399" priority="945" operator="equal">
      <formula>0</formula>
    </cfRule>
  </conditionalFormatting>
  <conditionalFormatting sqref="D744:F746">
    <cfRule type="cellIs" dxfId="398" priority="944" operator="equal">
      <formula>0</formula>
    </cfRule>
  </conditionalFormatting>
  <conditionalFormatting sqref="D744:F746">
    <cfRule type="cellIs" dxfId="397" priority="943" operator="equal">
      <formula>0</formula>
    </cfRule>
  </conditionalFormatting>
  <conditionalFormatting sqref="B744:C746">
    <cfRule type="cellIs" dxfId="396" priority="941" operator="equal">
      <formula>0</formula>
    </cfRule>
  </conditionalFormatting>
  <conditionalFormatting sqref="B744:C746">
    <cfRule type="cellIs" dxfId="395" priority="942" operator="equal">
      <formula>0</formula>
    </cfRule>
  </conditionalFormatting>
  <conditionalFormatting sqref="D747:F749">
    <cfRule type="cellIs" dxfId="394" priority="938" operator="equal">
      <formula>0</formula>
    </cfRule>
  </conditionalFormatting>
  <conditionalFormatting sqref="D747:F749">
    <cfRule type="cellIs" dxfId="393" priority="937" operator="equal">
      <formula>0</formula>
    </cfRule>
  </conditionalFormatting>
  <conditionalFormatting sqref="D756:F756">
    <cfRule type="cellIs" dxfId="392" priority="934" operator="equal">
      <formula>0</formula>
    </cfRule>
  </conditionalFormatting>
  <conditionalFormatting sqref="D756:F756">
    <cfRule type="cellIs" dxfId="391" priority="933" operator="equal">
      <formula>0</formula>
    </cfRule>
  </conditionalFormatting>
  <conditionalFormatting sqref="B768:C768">
    <cfRule type="cellIs" dxfId="390" priority="915" operator="equal">
      <formula>0</formula>
    </cfRule>
  </conditionalFormatting>
  <conditionalFormatting sqref="B756:C756">
    <cfRule type="cellIs" dxfId="389" priority="925" operator="equal">
      <formula>0</formula>
    </cfRule>
  </conditionalFormatting>
  <conditionalFormatting sqref="B756:C756">
    <cfRule type="cellIs" dxfId="388" priority="926" operator="equal">
      <formula>0</formula>
    </cfRule>
  </conditionalFormatting>
  <conditionalFormatting sqref="D768:F768">
    <cfRule type="cellIs" dxfId="387" priority="919" operator="equal">
      <formula>0</formula>
    </cfRule>
  </conditionalFormatting>
  <conditionalFormatting sqref="B768:C768">
    <cfRule type="cellIs" dxfId="386" priority="916" operator="equal">
      <formula>0</formula>
    </cfRule>
  </conditionalFormatting>
  <conditionalFormatting sqref="B760:C765">
    <cfRule type="cellIs" dxfId="385" priority="839" operator="equal">
      <formula>0</formula>
    </cfRule>
  </conditionalFormatting>
  <conditionalFormatting sqref="B677">
    <cfRule type="cellIs" dxfId="384" priority="650" operator="equal">
      <formula>0</formula>
    </cfRule>
  </conditionalFormatting>
  <conditionalFormatting sqref="B715">
    <cfRule type="cellIs" dxfId="383" priority="645" operator="equal">
      <formula>0</formula>
    </cfRule>
  </conditionalFormatting>
  <conditionalFormatting sqref="D716:E716">
    <cfRule type="cellIs" dxfId="382" priority="644" operator="equal">
      <formula>0</formula>
    </cfRule>
  </conditionalFormatting>
  <conditionalFormatting sqref="B716">
    <cfRule type="cellIs" dxfId="381" priority="642" operator="equal">
      <formula>0</formula>
    </cfRule>
  </conditionalFormatting>
  <conditionalFormatting sqref="C716">
    <cfRule type="cellIs" dxfId="380" priority="643" operator="equal">
      <formula>0</formula>
    </cfRule>
  </conditionalFormatting>
  <conditionalFormatting sqref="A2">
    <cfRule type="cellIs" dxfId="379" priority="640" operator="equal">
      <formula>0</formula>
    </cfRule>
  </conditionalFormatting>
  <conditionalFormatting sqref="A5:B5">
    <cfRule type="cellIs" dxfId="378" priority="639" operator="equal">
      <formula>0</formula>
    </cfRule>
  </conditionalFormatting>
  <conditionalFormatting sqref="B7">
    <cfRule type="cellIs" dxfId="377" priority="638" operator="equal">
      <formula>0</formula>
    </cfRule>
  </conditionalFormatting>
  <conditionalFormatting sqref="F45:F46 H45:H46">
    <cfRule type="cellIs" dxfId="376" priority="635" operator="equal">
      <formula>0</formula>
    </cfRule>
  </conditionalFormatting>
  <conditionalFormatting sqref="F45:F46 H45:H46">
    <cfRule type="cellIs" dxfId="375" priority="633" operator="equal">
      <formula>0</formula>
    </cfRule>
  </conditionalFormatting>
  <conditionalFormatting sqref="A45:E45">
    <cfRule type="cellIs" dxfId="374" priority="632" operator="equal">
      <formula>0</formula>
    </cfRule>
  </conditionalFormatting>
  <conditionalFormatting sqref="A45:E45">
    <cfRule type="cellIs" dxfId="373" priority="631" operator="equal">
      <formula>0</formula>
    </cfRule>
  </conditionalFormatting>
  <conditionalFormatting sqref="A45:B45">
    <cfRule type="cellIs" dxfId="372" priority="630" operator="equal">
      <formula>0</formula>
    </cfRule>
  </conditionalFormatting>
  <conditionalFormatting sqref="B45">
    <cfRule type="cellIs" dxfId="371" priority="629" operator="equal">
      <formula>0</formula>
    </cfRule>
  </conditionalFormatting>
  <conditionalFormatting sqref="B45">
    <cfRule type="cellIs" dxfId="370" priority="628" operator="equal">
      <formula>0</formula>
    </cfRule>
  </conditionalFormatting>
  <conditionalFormatting sqref="A46:E46">
    <cfRule type="cellIs" dxfId="369" priority="627" operator="equal">
      <formula>0</formula>
    </cfRule>
  </conditionalFormatting>
  <conditionalFormatting sqref="A46:E46">
    <cfRule type="cellIs" dxfId="368" priority="626" operator="equal">
      <formula>0</formula>
    </cfRule>
  </conditionalFormatting>
  <conditionalFormatting sqref="B47:E47">
    <cfRule type="cellIs" dxfId="367" priority="624" operator="equal">
      <formula>0</formula>
    </cfRule>
  </conditionalFormatting>
  <conditionalFormatting sqref="B47:E47">
    <cfRule type="cellIs" dxfId="366" priority="625" operator="equal">
      <formula>0</formula>
    </cfRule>
  </conditionalFormatting>
  <conditionalFormatting sqref="C58:F58 A77 C77:F77 A78:F78 A69:F76 A59:F67 A79:A81 C79:F81">
    <cfRule type="cellIs" dxfId="365" priority="623" operator="equal">
      <formula>0</formula>
    </cfRule>
  </conditionalFormatting>
  <conditionalFormatting sqref="A58">
    <cfRule type="cellIs" dxfId="364" priority="621" operator="equal">
      <formula>0</formula>
    </cfRule>
  </conditionalFormatting>
  <conditionalFormatting sqref="B58">
    <cfRule type="cellIs" dxfId="363" priority="620" operator="equal">
      <formula>0</formula>
    </cfRule>
  </conditionalFormatting>
  <conditionalFormatting sqref="B58">
    <cfRule type="cellIs" dxfId="362" priority="619" operator="equal">
      <formula>0</formula>
    </cfRule>
  </conditionalFormatting>
  <conditionalFormatting sqref="B58">
    <cfRule type="cellIs" dxfId="361" priority="618" operator="equal">
      <formula>0</formula>
    </cfRule>
  </conditionalFormatting>
  <conditionalFormatting sqref="B58">
    <cfRule type="cellIs" dxfId="360" priority="617" operator="equal">
      <formula>0</formula>
    </cfRule>
  </conditionalFormatting>
  <conditionalFormatting sqref="A68 C68:F68">
    <cfRule type="cellIs" dxfId="359" priority="616" operator="equal">
      <formula>0</formula>
    </cfRule>
  </conditionalFormatting>
  <conditionalFormatting sqref="B68">
    <cfRule type="cellIs" dxfId="358" priority="615" operator="equal">
      <formula>0</formula>
    </cfRule>
  </conditionalFormatting>
  <conditionalFormatting sqref="B77">
    <cfRule type="cellIs" dxfId="357" priority="614" operator="equal">
      <formula>0</formula>
    </cfRule>
  </conditionalFormatting>
  <conditionalFormatting sqref="B79:B81">
    <cfRule type="cellIs" dxfId="356" priority="613" operator="equal">
      <formula>0</formula>
    </cfRule>
  </conditionalFormatting>
  <conditionalFormatting sqref="A95 C95:F95 A98 C98:F98 A99:F100 A101 C101:F101 A102:F102">
    <cfRule type="cellIs" dxfId="355" priority="612" operator="equal">
      <formula>0</formula>
    </cfRule>
  </conditionalFormatting>
  <conditionalFormatting sqref="B95">
    <cfRule type="cellIs" dxfId="354" priority="610" operator="equal">
      <formula>0</formula>
    </cfRule>
  </conditionalFormatting>
  <conditionalFormatting sqref="B95">
    <cfRule type="cellIs" dxfId="353" priority="609" operator="equal">
      <formula>0</formula>
    </cfRule>
  </conditionalFormatting>
  <conditionalFormatting sqref="B95">
    <cfRule type="cellIs" dxfId="352" priority="608" operator="equal">
      <formula>0</formula>
    </cfRule>
  </conditionalFormatting>
  <conditionalFormatting sqref="B95">
    <cfRule type="cellIs" dxfId="351" priority="607" operator="equal">
      <formula>0</formula>
    </cfRule>
  </conditionalFormatting>
  <conditionalFormatting sqref="B98">
    <cfRule type="cellIs" dxfId="350" priority="606" operator="equal">
      <formula>0</formula>
    </cfRule>
  </conditionalFormatting>
  <conditionalFormatting sqref="B98">
    <cfRule type="cellIs" dxfId="349" priority="605" operator="equal">
      <formula>0</formula>
    </cfRule>
  </conditionalFormatting>
  <conditionalFormatting sqref="B98">
    <cfRule type="cellIs" dxfId="348" priority="604" operator="equal">
      <formula>0</formula>
    </cfRule>
  </conditionalFormatting>
  <conditionalFormatting sqref="B98">
    <cfRule type="cellIs" dxfId="347" priority="603" operator="equal">
      <formula>0</formula>
    </cfRule>
  </conditionalFormatting>
  <conditionalFormatting sqref="B101">
    <cfRule type="cellIs" dxfId="346" priority="602" operator="equal">
      <formula>0</formula>
    </cfRule>
  </conditionalFormatting>
  <conditionalFormatting sqref="B101">
    <cfRule type="cellIs" dxfId="345" priority="601" operator="equal">
      <formula>0</formula>
    </cfRule>
  </conditionalFormatting>
  <conditionalFormatting sqref="B101">
    <cfRule type="cellIs" dxfId="344" priority="600" operator="equal">
      <formula>0</formula>
    </cfRule>
  </conditionalFormatting>
  <conditionalFormatting sqref="B101">
    <cfRule type="cellIs" dxfId="343" priority="599" operator="equal">
      <formula>0</formula>
    </cfRule>
  </conditionalFormatting>
  <conditionalFormatting sqref="C104:F104 A105:F109">
    <cfRule type="cellIs" dxfId="342" priority="598" operator="equal">
      <formula>0</formula>
    </cfRule>
  </conditionalFormatting>
  <conditionalFormatting sqref="B104">
    <cfRule type="cellIs" dxfId="341" priority="595" operator="equal">
      <formula>0</formula>
    </cfRule>
  </conditionalFormatting>
  <conditionalFormatting sqref="A104">
    <cfRule type="cellIs" dxfId="340" priority="596" operator="equal">
      <formula>0</formula>
    </cfRule>
  </conditionalFormatting>
  <conditionalFormatting sqref="B104">
    <cfRule type="cellIs" dxfId="339" priority="594" operator="equal">
      <formula>0</formula>
    </cfRule>
  </conditionalFormatting>
  <conditionalFormatting sqref="B104">
    <cfRule type="cellIs" dxfId="338" priority="593" operator="equal">
      <formula>0</formula>
    </cfRule>
  </conditionalFormatting>
  <conditionalFormatting sqref="B104">
    <cfRule type="cellIs" dxfId="337" priority="592" operator="equal">
      <formula>0</formula>
    </cfRule>
  </conditionalFormatting>
  <conditionalFormatting sqref="B133 B135">
    <cfRule type="cellIs" dxfId="336" priority="565" operator="equal">
      <formula>0</formula>
    </cfRule>
  </conditionalFormatting>
  <conditionalFormatting sqref="B111:E111">
    <cfRule type="cellIs" dxfId="335" priority="563" operator="equal">
      <formula>0</formula>
    </cfRule>
  </conditionalFormatting>
  <conditionalFormatting sqref="A112:F117 C118:F118 C125:F125 A133:A135 C133:F135 A119:F124 C110:F110">
    <cfRule type="cellIs" dxfId="334" priority="591" operator="equal">
      <formula>0</formula>
    </cfRule>
  </conditionalFormatting>
  <conditionalFormatting sqref="B110">
    <cfRule type="cellIs" dxfId="333" priority="588" operator="equal">
      <formula>0</formula>
    </cfRule>
  </conditionalFormatting>
  <conditionalFormatting sqref="A110:A111">
    <cfRule type="cellIs" dxfId="332" priority="589" operator="equal">
      <formula>0</formula>
    </cfRule>
  </conditionalFormatting>
  <conditionalFormatting sqref="B110">
    <cfRule type="cellIs" dxfId="331" priority="587" operator="equal">
      <formula>0</formula>
    </cfRule>
  </conditionalFormatting>
  <conditionalFormatting sqref="B110">
    <cfRule type="cellIs" dxfId="330" priority="586" operator="equal">
      <formula>0</formula>
    </cfRule>
  </conditionalFormatting>
  <conditionalFormatting sqref="B110">
    <cfRule type="cellIs" dxfId="329" priority="585" operator="equal">
      <formula>0</formula>
    </cfRule>
  </conditionalFormatting>
  <conditionalFormatting sqref="A118">
    <cfRule type="cellIs" dxfId="328" priority="584" operator="equal">
      <formula>0</formula>
    </cfRule>
  </conditionalFormatting>
  <conditionalFormatting sqref="B118">
    <cfRule type="cellIs" dxfId="327" priority="583" operator="equal">
      <formula>0</formula>
    </cfRule>
  </conditionalFormatting>
  <conditionalFormatting sqref="B118">
    <cfRule type="cellIs" dxfId="326" priority="582" operator="equal">
      <formula>0</formula>
    </cfRule>
  </conditionalFormatting>
  <conditionalFormatting sqref="B118">
    <cfRule type="cellIs" dxfId="325" priority="581" operator="equal">
      <formula>0</formula>
    </cfRule>
  </conditionalFormatting>
  <conditionalFormatting sqref="B118">
    <cfRule type="cellIs" dxfId="324" priority="580" operator="equal">
      <formula>0</formula>
    </cfRule>
  </conditionalFormatting>
  <conditionalFormatting sqref="A125">
    <cfRule type="cellIs" dxfId="323" priority="579" operator="equal">
      <formula>0</formula>
    </cfRule>
  </conditionalFormatting>
  <conditionalFormatting sqref="B125">
    <cfRule type="cellIs" dxfId="322" priority="578" operator="equal">
      <formula>0</formula>
    </cfRule>
  </conditionalFormatting>
  <conditionalFormatting sqref="B125">
    <cfRule type="cellIs" dxfId="321" priority="577" operator="equal">
      <formula>0</formula>
    </cfRule>
  </conditionalFormatting>
  <conditionalFormatting sqref="B125">
    <cfRule type="cellIs" dxfId="320" priority="576" operator="equal">
      <formula>0</formula>
    </cfRule>
  </conditionalFormatting>
  <conditionalFormatting sqref="B125">
    <cfRule type="cellIs" dxfId="319" priority="575" operator="equal">
      <formula>0</formula>
    </cfRule>
  </conditionalFormatting>
  <conditionalFormatting sqref="C129:F129">
    <cfRule type="cellIs" dxfId="318" priority="574" operator="equal">
      <formula>0</formula>
    </cfRule>
  </conditionalFormatting>
  <conditionalFormatting sqref="A129">
    <cfRule type="cellIs" dxfId="317" priority="573" operator="equal">
      <formula>0</formula>
    </cfRule>
  </conditionalFormatting>
  <conditionalFormatting sqref="B129">
    <cfRule type="cellIs" dxfId="316" priority="572" operator="equal">
      <formula>0</formula>
    </cfRule>
  </conditionalFormatting>
  <conditionalFormatting sqref="B129">
    <cfRule type="cellIs" dxfId="315" priority="571" operator="equal">
      <formula>0</formula>
    </cfRule>
  </conditionalFormatting>
  <conditionalFormatting sqref="B129">
    <cfRule type="cellIs" dxfId="314" priority="570" operator="equal">
      <formula>0</formula>
    </cfRule>
  </conditionalFormatting>
  <conditionalFormatting sqref="B129">
    <cfRule type="cellIs" dxfId="313" priority="569" operator="equal">
      <formula>0</formula>
    </cfRule>
  </conditionalFormatting>
  <conditionalFormatting sqref="B133 B135">
    <cfRule type="cellIs" dxfId="312" priority="568" operator="equal">
      <formula>0</formula>
    </cfRule>
  </conditionalFormatting>
  <conditionalFormatting sqref="B133 B135">
    <cfRule type="cellIs" dxfId="311" priority="567" operator="equal">
      <formula>0</formula>
    </cfRule>
  </conditionalFormatting>
  <conditionalFormatting sqref="B133 B135">
    <cfRule type="cellIs" dxfId="310" priority="566" operator="equal">
      <formula>0</formula>
    </cfRule>
  </conditionalFormatting>
  <conditionalFormatting sqref="F111">
    <cfRule type="cellIs" dxfId="309" priority="564" operator="equal">
      <formula>0</formula>
    </cfRule>
  </conditionalFormatting>
  <conditionalFormatting sqref="B156:F158">
    <cfRule type="cellIs" dxfId="308" priority="562" operator="equal">
      <formula>0</formula>
    </cfRule>
  </conditionalFormatting>
  <conditionalFormatting sqref="B351:B352">
    <cfRule type="cellIs" dxfId="307" priority="517" operator="equal">
      <formula>0</formula>
    </cfRule>
  </conditionalFormatting>
  <conditionalFormatting sqref="B230:F232">
    <cfRule type="cellIs" dxfId="306" priority="556" operator="equal">
      <formula>0</formula>
    </cfRule>
  </conditionalFormatting>
  <conditionalFormatting sqref="C233:F233">
    <cfRule type="cellIs" dxfId="305" priority="555" operator="equal">
      <formula>0</formula>
    </cfRule>
  </conditionalFormatting>
  <conditionalFormatting sqref="B240:F240 B242:F242">
    <cfRule type="cellIs" dxfId="304" priority="551" operator="equal">
      <formula>0</formula>
    </cfRule>
  </conditionalFormatting>
  <conditionalFormatting sqref="B233">
    <cfRule type="cellIs" dxfId="303" priority="553" operator="equal">
      <formula>0</formula>
    </cfRule>
  </conditionalFormatting>
  <conditionalFormatting sqref="B238">
    <cfRule type="cellIs" dxfId="302" priority="547" operator="equal">
      <formula>0</formula>
    </cfRule>
  </conditionalFormatting>
  <conditionalFormatting sqref="A412">
    <cfRule type="cellIs" dxfId="301" priority="512" operator="equal">
      <formula>0</formula>
    </cfRule>
  </conditionalFormatting>
  <conditionalFormatting sqref="D241:F241">
    <cfRule type="cellIs" dxfId="300" priority="545" operator="equal">
      <formula>0</formula>
    </cfRule>
  </conditionalFormatting>
  <conditionalFormatting sqref="B235:F237">
    <cfRule type="cellIs" dxfId="299" priority="549" operator="equal">
      <formula>0</formula>
    </cfRule>
  </conditionalFormatting>
  <conditionalFormatting sqref="C238:F238">
    <cfRule type="cellIs" dxfId="298" priority="548" operator="equal">
      <formula>0</formula>
    </cfRule>
  </conditionalFormatting>
  <conditionalFormatting sqref="B241:C241">
    <cfRule type="cellIs" dxfId="297" priority="544" operator="equal">
      <formula>0</formula>
    </cfRule>
  </conditionalFormatting>
  <conditionalFormatting sqref="A418">
    <cfRule type="cellIs" dxfId="296" priority="510" operator="equal">
      <formula>0</formula>
    </cfRule>
  </conditionalFormatting>
  <conditionalFormatting sqref="B256:F256">
    <cfRule type="cellIs" dxfId="295" priority="541" operator="equal">
      <formula>0</formula>
    </cfRule>
  </conditionalFormatting>
  <conditionalFormatting sqref="B262:C262">
    <cfRule type="cellIs" dxfId="294" priority="538" operator="equal">
      <formula>0</formula>
    </cfRule>
  </conditionalFormatting>
  <conditionalFormatting sqref="D257:D259 F257:F259">
    <cfRule type="cellIs" dxfId="293" priority="542" operator="equal">
      <formula>0</formula>
    </cfRule>
  </conditionalFormatting>
  <conditionalFormatting sqref="E310:E318">
    <cfRule type="cellIs" dxfId="292" priority="506" operator="equal">
      <formula>0</formula>
    </cfRule>
  </conditionalFormatting>
  <conditionalFormatting sqref="E257:E259">
    <cfRule type="cellIs" dxfId="291" priority="540" operator="equal">
      <formula>0</formula>
    </cfRule>
  </conditionalFormatting>
  <conditionalFormatting sqref="B257:C261">
    <cfRule type="cellIs" dxfId="290" priority="539" operator="equal">
      <formula>0</formula>
    </cfRule>
  </conditionalFormatting>
  <conditionalFormatting sqref="A293:H293 A420:F420 H420 G294:G420">
    <cfRule type="cellIs" dxfId="289" priority="536" operator="equal">
      <formula>0</formula>
    </cfRule>
  </conditionalFormatting>
  <conditionalFormatting sqref="A293:H293 A420:F420 H420 G294:G420">
    <cfRule type="cellIs" dxfId="288" priority="535" operator="equal">
      <formula>0</formula>
    </cfRule>
  </conditionalFormatting>
  <conditionalFormatting sqref="B292">
    <cfRule type="cellIs" dxfId="287" priority="532" operator="equal">
      <formula>0</formula>
    </cfRule>
  </conditionalFormatting>
  <conditionalFormatting sqref="A309:F309 C351:F352 A377:F377 C383:F383 C412:F412 C418:F418 A419:F419 A382:F382 A378:D379 F378:F381 E301:F306 F310:F318 A384:F386 A297:A306 D326:F340 A326:A340 A323:A324 A320:D320 A319 A321 C321:D321 A380:A381 C380:D381 A387:A402 C391:F392 A310:D318">
    <cfRule type="cellIs" dxfId="286" priority="531" operator="equal">
      <formula>0</formula>
    </cfRule>
  </conditionalFormatting>
  <conditionalFormatting sqref="A295:F295 A294 C294:F294 A307:F307 C296:F299 C308:F308 C301:D303 C305:D306 D304">
    <cfRule type="cellIs" dxfId="285" priority="530" operator="equal">
      <formula>0</formula>
    </cfRule>
  </conditionalFormatting>
  <conditionalFormatting sqref="A295:F295 A294 C294:F294 A307:F307 C296:F299 C308:F308 C301:D303 C305:D306 D304">
    <cfRule type="cellIs" dxfId="284" priority="529" operator="equal">
      <formula>0</formula>
    </cfRule>
  </conditionalFormatting>
  <conditionalFormatting sqref="B294">
    <cfRule type="cellIs" dxfId="283" priority="528" operator="equal">
      <formula>0</formula>
    </cfRule>
  </conditionalFormatting>
  <conditionalFormatting sqref="A296">
    <cfRule type="cellIs" dxfId="282" priority="527" operator="equal">
      <formula>0</formula>
    </cfRule>
  </conditionalFormatting>
  <conditionalFormatting sqref="A296">
    <cfRule type="cellIs" dxfId="281" priority="526" operator="equal">
      <formula>0</formula>
    </cfRule>
  </conditionalFormatting>
  <conditionalFormatting sqref="B296">
    <cfRule type="cellIs" dxfId="280" priority="525" operator="equal">
      <formula>0</formula>
    </cfRule>
  </conditionalFormatting>
  <conditionalFormatting sqref="B297:B299 B301:B303 B305:B306">
    <cfRule type="cellIs" dxfId="279" priority="524" operator="equal">
      <formula>0</formula>
    </cfRule>
  </conditionalFormatting>
  <conditionalFormatting sqref="A308">
    <cfRule type="cellIs" dxfId="278" priority="523" operator="equal">
      <formula>0</formula>
    </cfRule>
  </conditionalFormatting>
  <conditionalFormatting sqref="A308">
    <cfRule type="cellIs" dxfId="277" priority="522" operator="equal">
      <formula>0</formula>
    </cfRule>
  </conditionalFormatting>
  <conditionalFormatting sqref="B308">
    <cfRule type="cellIs" dxfId="276" priority="521" operator="equal">
      <formula>0</formula>
    </cfRule>
  </conditionalFormatting>
  <conditionalFormatting sqref="B326:C335 B340:C340 C339">
    <cfRule type="cellIs" dxfId="275" priority="520" operator="equal">
      <formula>0</formula>
    </cfRule>
  </conditionalFormatting>
  <conditionalFormatting sqref="A351:A352">
    <cfRule type="cellIs" dxfId="274" priority="519" operator="equal">
      <formula>0</formula>
    </cfRule>
  </conditionalFormatting>
  <conditionalFormatting sqref="A351:A352">
    <cfRule type="cellIs" dxfId="273" priority="518" operator="equal">
      <formula>0</formula>
    </cfRule>
  </conditionalFormatting>
  <conditionalFormatting sqref="A412">
    <cfRule type="cellIs" dxfId="272" priority="513" operator="equal">
      <formula>0</formula>
    </cfRule>
  </conditionalFormatting>
  <conditionalFormatting sqref="A383">
    <cfRule type="cellIs" dxfId="271" priority="516" operator="equal">
      <formula>0</formula>
    </cfRule>
  </conditionalFormatting>
  <conditionalFormatting sqref="A383">
    <cfRule type="cellIs" dxfId="270" priority="515" operator="equal">
      <formula>0</formula>
    </cfRule>
  </conditionalFormatting>
  <conditionalFormatting sqref="B383">
    <cfRule type="cellIs" dxfId="269" priority="514" operator="equal">
      <formula>0</formula>
    </cfRule>
  </conditionalFormatting>
  <conditionalFormatting sqref="E378:E381">
    <cfRule type="cellIs" dxfId="268" priority="504" operator="equal">
      <formula>0</formula>
    </cfRule>
  </conditionalFormatting>
  <conditionalFormatting sqref="B418">
    <cfRule type="cellIs" dxfId="267" priority="508" operator="equal">
      <formula>0</formula>
    </cfRule>
  </conditionalFormatting>
  <conditionalFormatting sqref="B412">
    <cfRule type="cellIs" dxfId="266" priority="511" operator="equal">
      <formula>0</formula>
    </cfRule>
  </conditionalFormatting>
  <conditionalFormatting sqref="E300:F300">
    <cfRule type="cellIs" dxfId="265" priority="497" operator="equal">
      <formula>0</formula>
    </cfRule>
  </conditionalFormatting>
  <conditionalFormatting sqref="A418">
    <cfRule type="cellIs" dxfId="264" priority="509" operator="equal">
      <formula>0</formula>
    </cfRule>
  </conditionalFormatting>
  <conditionalFormatting sqref="E310:E318">
    <cfRule type="cellIs" dxfId="263" priority="507" operator="equal">
      <formula>0</formula>
    </cfRule>
  </conditionalFormatting>
  <conditionalFormatting sqref="C300:D300">
    <cfRule type="cellIs" dxfId="262" priority="496" operator="equal">
      <formula>0</formula>
    </cfRule>
  </conditionalFormatting>
  <conditionalFormatting sqref="B323:F323">
    <cfRule type="cellIs" dxfId="261" priority="490" operator="equal">
      <formula>0</formula>
    </cfRule>
  </conditionalFormatting>
  <conditionalFormatting sqref="C300:D300">
    <cfRule type="cellIs" dxfId="260" priority="495" operator="equal">
      <formula>0</formula>
    </cfRule>
  </conditionalFormatting>
  <conditionalFormatting sqref="B300">
    <cfRule type="cellIs" dxfId="259" priority="494" operator="equal">
      <formula>0</formula>
    </cfRule>
  </conditionalFormatting>
  <conditionalFormatting sqref="B324:F324">
    <cfRule type="cellIs" dxfId="258" priority="487" operator="equal">
      <formula>0</formula>
    </cfRule>
  </conditionalFormatting>
  <conditionalFormatting sqref="E319">
    <cfRule type="cellIs" dxfId="257" priority="480" operator="equal">
      <formula>0</formula>
    </cfRule>
  </conditionalFormatting>
  <conditionalFormatting sqref="B319:D319 F319">
    <cfRule type="cellIs" dxfId="256" priority="484" operator="equal">
      <formula>0</formula>
    </cfRule>
  </conditionalFormatting>
  <conditionalFormatting sqref="E319">
    <cfRule type="cellIs" dxfId="255" priority="481" operator="equal">
      <formula>0</formula>
    </cfRule>
  </conditionalFormatting>
  <conditionalFormatting sqref="D341:F341 D348:F348">
    <cfRule type="cellIs" dxfId="254" priority="478" operator="equal">
      <formula>0</formula>
    </cfRule>
  </conditionalFormatting>
  <conditionalFormatting sqref="B341:C341 B348:C348">
    <cfRule type="cellIs" dxfId="253" priority="477" operator="equal">
      <formula>0</formula>
    </cfRule>
  </conditionalFormatting>
  <conditionalFormatting sqref="E342:E346">
    <cfRule type="cellIs" dxfId="252" priority="472" operator="equal">
      <formula>0</formula>
    </cfRule>
  </conditionalFormatting>
  <conditionalFormatting sqref="B342:D345 F342:F346 C346:D346">
    <cfRule type="cellIs" dxfId="251" priority="476" operator="equal">
      <formula>0</formula>
    </cfRule>
  </conditionalFormatting>
  <conditionalFormatting sqref="E342:E346">
    <cfRule type="cellIs" dxfId="250" priority="473" operator="equal">
      <formula>0</formula>
    </cfRule>
  </conditionalFormatting>
  <conditionalFormatting sqref="E347">
    <cfRule type="cellIs" dxfId="249" priority="467" operator="equal">
      <formula>0</formula>
    </cfRule>
  </conditionalFormatting>
  <conditionalFormatting sqref="B347:D347 F347">
    <cfRule type="cellIs" dxfId="248" priority="471" operator="equal">
      <formula>0</formula>
    </cfRule>
  </conditionalFormatting>
  <conditionalFormatting sqref="E347">
    <cfRule type="cellIs" dxfId="247" priority="468" operator="equal">
      <formula>0</formula>
    </cfRule>
  </conditionalFormatting>
  <conditionalFormatting sqref="B321">
    <cfRule type="cellIs" dxfId="246" priority="465" operator="equal">
      <formula>0</formula>
    </cfRule>
  </conditionalFormatting>
  <conditionalFormatting sqref="A357:F357 A353:A356">
    <cfRule type="cellIs" dxfId="245" priority="463" operator="equal">
      <formula>0</formula>
    </cfRule>
  </conditionalFormatting>
  <conditionalFormatting sqref="B355:F355 B356:D356 F356">
    <cfRule type="cellIs" dxfId="244" priority="461" operator="equal">
      <formula>0</formula>
    </cfRule>
  </conditionalFormatting>
  <conditionalFormatting sqref="E356">
    <cfRule type="cellIs" dxfId="243" priority="460" operator="equal">
      <formula>0</formula>
    </cfRule>
  </conditionalFormatting>
  <conditionalFormatting sqref="B353:F353 C354:F354">
    <cfRule type="cellIs" dxfId="242" priority="458" operator="equal">
      <formula>0</formula>
    </cfRule>
  </conditionalFormatting>
  <conditionalFormatting sqref="B354">
    <cfRule type="cellIs" dxfId="241" priority="457" operator="equal">
      <formula>0</formula>
    </cfRule>
  </conditionalFormatting>
  <conditionalFormatting sqref="B360:F360 B361:D362 F361:F362 C375:D375 F368 B368:D368">
    <cfRule type="cellIs" dxfId="240" priority="455" operator="equal">
      <formula>0</formula>
    </cfRule>
  </conditionalFormatting>
  <conditionalFormatting sqref="E361:E362 E368">
    <cfRule type="cellIs" dxfId="239" priority="454" operator="equal">
      <formula>0</formula>
    </cfRule>
  </conditionalFormatting>
  <conditionalFormatting sqref="B358:F358 C359:F359">
    <cfRule type="cellIs" dxfId="238" priority="452" operator="equal">
      <formula>0</formula>
    </cfRule>
  </conditionalFormatting>
  <conditionalFormatting sqref="B359">
    <cfRule type="cellIs" dxfId="237" priority="451" operator="equal">
      <formula>0</formula>
    </cfRule>
  </conditionalFormatting>
  <conditionalFormatting sqref="B369">
    <cfRule type="cellIs" dxfId="236" priority="448" operator="equal">
      <formula>0</formula>
    </cfRule>
  </conditionalFormatting>
  <conditionalFormatting sqref="C369:F369">
    <cfRule type="cellIs" dxfId="235" priority="449" operator="equal">
      <formula>0</formula>
    </cfRule>
  </conditionalFormatting>
  <conditionalFormatting sqref="B374:F374">
    <cfRule type="cellIs" dxfId="234" priority="446" operator="equal">
      <formula>0</formula>
    </cfRule>
  </conditionalFormatting>
  <conditionalFormatting sqref="B372:F372 B373:D373 F373">
    <cfRule type="cellIs" dxfId="233" priority="444" operator="equal">
      <formula>0</formula>
    </cfRule>
  </conditionalFormatting>
  <conditionalFormatting sqref="E373">
    <cfRule type="cellIs" dxfId="232" priority="443" operator="equal">
      <formula>0</formula>
    </cfRule>
  </conditionalFormatting>
  <conditionalFormatting sqref="B370:F370 C371:F371">
    <cfRule type="cellIs" dxfId="231" priority="441" operator="equal">
      <formula>0</formula>
    </cfRule>
  </conditionalFormatting>
  <conditionalFormatting sqref="B371">
    <cfRule type="cellIs" dxfId="230" priority="440" operator="equal">
      <formula>0</formula>
    </cfRule>
  </conditionalFormatting>
  <conditionalFormatting sqref="B375">
    <cfRule type="cellIs" dxfId="229" priority="420" operator="equal">
      <formula>0</formula>
    </cfRule>
  </conditionalFormatting>
  <conditionalFormatting sqref="B381">
    <cfRule type="cellIs" dxfId="228" priority="419" operator="equal">
      <formula>0</formula>
    </cfRule>
  </conditionalFormatting>
  <conditionalFormatting sqref="B380">
    <cfRule type="cellIs" dxfId="227" priority="418" operator="equal">
      <formula>0</formula>
    </cfRule>
  </conditionalFormatting>
  <conditionalFormatting sqref="B391:B392 B387:F390">
    <cfRule type="cellIs" dxfId="226" priority="416" operator="equal">
      <formula>0</formula>
    </cfRule>
  </conditionalFormatting>
  <conditionalFormatting sqref="B421">
    <cfRule type="cellIs" dxfId="225" priority="415" operator="equal">
      <formula>0</formula>
    </cfRule>
  </conditionalFormatting>
  <conditionalFormatting sqref="B450">
    <cfRule type="cellIs" dxfId="224" priority="414" operator="equal">
      <formula>0</formula>
    </cfRule>
  </conditionalFormatting>
  <conditionalFormatting sqref="B454:F455">
    <cfRule type="cellIs" dxfId="223" priority="410" operator="equal">
      <formula>0</formula>
    </cfRule>
  </conditionalFormatting>
  <conditionalFormatting sqref="B465:C465">
    <cfRule type="cellIs" dxfId="222" priority="409" operator="equal">
      <formula>0</formula>
    </cfRule>
  </conditionalFormatting>
  <conditionalFormatting sqref="C467:F467">
    <cfRule type="cellIs" dxfId="221" priority="408" operator="equal">
      <formula>0</formula>
    </cfRule>
  </conditionalFormatting>
  <conditionalFormatting sqref="B467">
    <cfRule type="cellIs" dxfId="220" priority="405" operator="equal">
      <formula>0</formula>
    </cfRule>
  </conditionalFormatting>
  <conditionalFormatting sqref="B473">
    <cfRule type="cellIs" dxfId="219" priority="403" operator="equal">
      <formula>0</formula>
    </cfRule>
  </conditionalFormatting>
  <conditionalFormatting sqref="D462:F463">
    <cfRule type="cellIs" dxfId="218" priority="399" operator="equal">
      <formula>0</formula>
    </cfRule>
  </conditionalFormatting>
  <conditionalFormatting sqref="B462:C463">
    <cfRule type="cellIs" dxfId="217" priority="398" operator="equal">
      <formula>0</formula>
    </cfRule>
  </conditionalFormatting>
  <conditionalFormatting sqref="A481:F481 H481">
    <cfRule type="cellIs" dxfId="216" priority="397" operator="equal">
      <formula>0</formula>
    </cfRule>
  </conditionalFormatting>
  <conditionalFormatting sqref="B500">
    <cfRule type="cellIs" dxfId="215" priority="396" operator="equal">
      <formula>0</formula>
    </cfRule>
  </conditionalFormatting>
  <conditionalFormatting sqref="C534:F534 F540:F542">
    <cfRule type="cellIs" dxfId="214" priority="387" operator="equal">
      <formula>0</formula>
    </cfRule>
  </conditionalFormatting>
  <conditionalFormatting sqref="B534">
    <cfRule type="cellIs" dxfId="213" priority="386" operator="equal">
      <formula>0</formula>
    </cfRule>
  </conditionalFormatting>
  <conditionalFormatting sqref="B549:B550">
    <cfRule type="cellIs" dxfId="212" priority="379" operator="equal">
      <formula>0</formula>
    </cfRule>
  </conditionalFormatting>
  <conditionalFormatting sqref="A601">
    <cfRule type="cellIs" dxfId="211" priority="375" operator="equal">
      <formula>0</formula>
    </cfRule>
  </conditionalFormatting>
  <conditionalFormatting sqref="B601">
    <cfRule type="cellIs" dxfId="210" priority="374" operator="equal">
      <formula>0</formula>
    </cfRule>
  </conditionalFormatting>
  <conditionalFormatting sqref="B393:F395 F396:F400">
    <cfRule type="cellIs" dxfId="209" priority="370" operator="equal">
      <formula>0</formula>
    </cfRule>
  </conditionalFormatting>
  <conditionalFormatting sqref="B401:F402">
    <cfRule type="cellIs" dxfId="208" priority="369" operator="equal">
      <formula>0</formula>
    </cfRule>
  </conditionalFormatting>
  <conditionalFormatting sqref="B615">
    <cfRule type="cellIs" dxfId="207" priority="346" operator="equal">
      <formula>0</formula>
    </cfRule>
  </conditionalFormatting>
  <conditionalFormatting sqref="B610:B612 C609:E612">
    <cfRule type="cellIs" dxfId="206" priority="364" operator="equal">
      <formula>0</formula>
    </cfRule>
  </conditionalFormatting>
  <conditionalFormatting sqref="B609">
    <cfRule type="cellIs" dxfId="205" priority="363" operator="equal">
      <formula>0</formula>
    </cfRule>
  </conditionalFormatting>
  <conditionalFormatting sqref="C616">
    <cfRule type="cellIs" dxfId="204" priority="345" operator="equal">
      <formula>0</formula>
    </cfRule>
  </conditionalFormatting>
  <conditionalFormatting sqref="B616">
    <cfRule type="cellIs" dxfId="203" priority="344" operator="equal">
      <formula>0</formula>
    </cfRule>
  </conditionalFormatting>
  <conditionalFormatting sqref="F613">
    <cfRule type="cellIs" dxfId="202" priority="362" operator="equal">
      <formula>0</formula>
    </cfRule>
  </conditionalFormatting>
  <conditionalFormatting sqref="B618:E618">
    <cfRule type="cellIs" dxfId="201" priority="334" operator="equal">
      <formula>0</formula>
    </cfRule>
  </conditionalFormatting>
  <conditionalFormatting sqref="C613:E613">
    <cfRule type="cellIs" dxfId="200" priority="359" operator="equal">
      <formula>0</formula>
    </cfRule>
  </conditionalFormatting>
  <conditionalFormatting sqref="B613">
    <cfRule type="cellIs" dxfId="199" priority="358" operator="equal">
      <formula>0</formula>
    </cfRule>
  </conditionalFormatting>
  <conditionalFormatting sqref="D614:F614">
    <cfRule type="cellIs" dxfId="198" priority="357" operator="equal">
      <formula>0</formula>
    </cfRule>
  </conditionalFormatting>
  <conditionalFormatting sqref="C619:E619">
    <cfRule type="cellIs" dxfId="197" priority="329" operator="equal">
      <formula>0</formula>
    </cfRule>
  </conditionalFormatting>
  <conditionalFormatting sqref="B619">
    <cfRule type="cellIs" dxfId="196" priority="328" operator="equal">
      <formula>0</formula>
    </cfRule>
  </conditionalFormatting>
  <conditionalFormatting sqref="C614">
    <cfRule type="cellIs" dxfId="195" priority="354" operator="equal">
      <formula>0</formula>
    </cfRule>
  </conditionalFormatting>
  <conditionalFormatting sqref="B614">
    <cfRule type="cellIs" dxfId="194" priority="353" operator="equal">
      <formula>0</formula>
    </cfRule>
  </conditionalFormatting>
  <conditionalFormatting sqref="B617:E617">
    <cfRule type="cellIs" dxfId="193" priority="339" operator="equal">
      <formula>0</formula>
    </cfRule>
  </conditionalFormatting>
  <conditionalFormatting sqref="F615:F616 F620 F623 F639:F640">
    <cfRule type="cellIs" dxfId="192" priority="351" operator="equal">
      <formula>0</formula>
    </cfRule>
  </conditionalFormatting>
  <conditionalFormatting sqref="D616:E616">
    <cfRule type="cellIs" dxfId="191" priority="348" operator="equal">
      <formula>0</formula>
    </cfRule>
  </conditionalFormatting>
  <conditionalFormatting sqref="C615:E615">
    <cfRule type="cellIs" dxfId="190" priority="347" operator="equal">
      <formula>0</formula>
    </cfRule>
  </conditionalFormatting>
  <conditionalFormatting sqref="F618">
    <cfRule type="cellIs" dxfId="189" priority="337" operator="equal">
      <formula>0</formula>
    </cfRule>
  </conditionalFormatting>
  <conditionalFormatting sqref="C641:E642">
    <cfRule type="cellIs" dxfId="188" priority="322" operator="equal">
      <formula>0</formula>
    </cfRule>
  </conditionalFormatting>
  <conditionalFormatting sqref="B641:B642">
    <cfRule type="cellIs" dxfId="187" priority="321" operator="equal">
      <formula>0</formula>
    </cfRule>
  </conditionalFormatting>
  <conditionalFormatting sqref="B626:B628 C625:E628">
    <cfRule type="cellIs" dxfId="186" priority="314" operator="equal">
      <formula>0</formula>
    </cfRule>
  </conditionalFormatting>
  <conditionalFormatting sqref="B640">
    <cfRule type="cellIs" dxfId="185" priority="291" operator="equal">
      <formula>0</formula>
    </cfRule>
  </conditionalFormatting>
  <conditionalFormatting sqref="B629">
    <cfRule type="cellIs" dxfId="184" priority="310" operator="equal">
      <formula>0</formula>
    </cfRule>
  </conditionalFormatting>
  <conditionalFormatting sqref="F617">
    <cfRule type="cellIs" dxfId="183" priority="342" operator="equal">
      <formula>0</formula>
    </cfRule>
  </conditionalFormatting>
  <conditionalFormatting sqref="B630">
    <cfRule type="cellIs" dxfId="182" priority="307" operator="equal">
      <formula>0</formula>
    </cfRule>
  </conditionalFormatting>
  <conditionalFormatting sqref="B625">
    <cfRule type="cellIs" dxfId="181" priority="313" operator="equal">
      <formula>0</formula>
    </cfRule>
  </conditionalFormatting>
  <conditionalFormatting sqref="C629:E629">
    <cfRule type="cellIs" dxfId="180" priority="311" operator="equal">
      <formula>0</formula>
    </cfRule>
  </conditionalFormatting>
  <conditionalFormatting sqref="D630:F630">
    <cfRule type="cellIs" dxfId="179" priority="309" operator="equal">
      <formula>0</formula>
    </cfRule>
  </conditionalFormatting>
  <conditionalFormatting sqref="C630">
    <cfRule type="cellIs" dxfId="178" priority="308" operator="equal">
      <formula>0</formula>
    </cfRule>
  </conditionalFormatting>
  <conditionalFormatting sqref="F631:F632 F636">
    <cfRule type="cellIs" dxfId="177" priority="306" operator="equal">
      <formula>0</formula>
    </cfRule>
  </conditionalFormatting>
  <conditionalFormatting sqref="F619">
    <cfRule type="cellIs" dxfId="176" priority="332" operator="equal">
      <formula>0</formula>
    </cfRule>
  </conditionalFormatting>
  <conditionalFormatting sqref="C631:E631">
    <cfRule type="cellIs" dxfId="175" priority="304" operator="equal">
      <formula>0</formula>
    </cfRule>
  </conditionalFormatting>
  <conditionalFormatting sqref="B631">
    <cfRule type="cellIs" dxfId="174" priority="303" operator="equal">
      <formula>0</formula>
    </cfRule>
  </conditionalFormatting>
  <conditionalFormatting sqref="B620:E620 B623:E623 B639:E639 C640:E640">
    <cfRule type="cellIs" dxfId="173" priority="327" operator="equal">
      <formula>0</formula>
    </cfRule>
  </conditionalFormatting>
  <conditionalFormatting sqref="B643:F643">
    <cfRule type="cellIs" dxfId="172" priority="326" operator="equal">
      <formula>0</formula>
    </cfRule>
  </conditionalFormatting>
  <conditionalFormatting sqref="F641:F642">
    <cfRule type="cellIs" dxfId="171" priority="325" operator="equal">
      <formula>0</formula>
    </cfRule>
  </conditionalFormatting>
  <conditionalFormatting sqref="B622:F622">
    <cfRule type="cellIs" dxfId="170" priority="320" operator="equal">
      <formula>0</formula>
    </cfRule>
  </conditionalFormatting>
  <conditionalFormatting sqref="B638:F638">
    <cfRule type="cellIs" dxfId="169" priority="292" operator="equal">
      <formula>0</formula>
    </cfRule>
  </conditionalFormatting>
  <conditionalFormatting sqref="F625:F628 B624:F624">
    <cfRule type="cellIs" dxfId="168" priority="317" operator="equal">
      <formula>0</formula>
    </cfRule>
  </conditionalFormatting>
  <conditionalFormatting sqref="C632">
    <cfRule type="cellIs" dxfId="167" priority="302" operator="equal">
      <formula>0</formula>
    </cfRule>
  </conditionalFormatting>
  <conditionalFormatting sqref="B632">
    <cfRule type="cellIs" dxfId="166" priority="301" operator="equal">
      <formula>0</formula>
    </cfRule>
  </conditionalFormatting>
  <conditionalFormatting sqref="F629">
    <cfRule type="cellIs" dxfId="165" priority="312" operator="equal">
      <formula>0</formula>
    </cfRule>
  </conditionalFormatting>
  <conditionalFormatting sqref="D632:E632">
    <cfRule type="cellIs" dxfId="164" priority="305" operator="equal">
      <formula>0</formula>
    </cfRule>
  </conditionalFormatting>
  <conditionalFormatting sqref="F633">
    <cfRule type="cellIs" dxfId="163" priority="300" operator="equal">
      <formula>0</formula>
    </cfRule>
  </conditionalFormatting>
  <conditionalFormatting sqref="B633:E633">
    <cfRule type="cellIs" dxfId="162" priority="299" operator="equal">
      <formula>0</formula>
    </cfRule>
  </conditionalFormatting>
  <conditionalFormatting sqref="F634">
    <cfRule type="cellIs" dxfId="161" priority="298" operator="equal">
      <formula>0</formula>
    </cfRule>
  </conditionalFormatting>
  <conditionalFormatting sqref="B634:E634">
    <cfRule type="cellIs" dxfId="160" priority="297" operator="equal">
      <formula>0</formula>
    </cfRule>
  </conditionalFormatting>
  <conditionalFormatting sqref="F635">
    <cfRule type="cellIs" dxfId="159" priority="296" operator="equal">
      <formula>0</formula>
    </cfRule>
  </conditionalFormatting>
  <conditionalFormatting sqref="C635:E635">
    <cfRule type="cellIs" dxfId="158" priority="295" operator="equal">
      <formula>0</formula>
    </cfRule>
  </conditionalFormatting>
  <conditionalFormatting sqref="B635">
    <cfRule type="cellIs" dxfId="157" priority="294" operator="equal">
      <formula>0</formula>
    </cfRule>
  </conditionalFormatting>
  <conditionalFormatting sqref="B636:E636">
    <cfRule type="cellIs" dxfId="156" priority="293" operator="equal">
      <formula>0</formula>
    </cfRule>
  </conditionalFormatting>
  <conditionalFormatting sqref="D621:F621">
    <cfRule type="cellIs" dxfId="155" priority="290" operator="equal">
      <formula>0</formula>
    </cfRule>
  </conditionalFormatting>
  <conditionalFormatting sqref="B621">
    <cfRule type="cellIs" dxfId="154" priority="288" operator="equal">
      <formula>0</formula>
    </cfRule>
  </conditionalFormatting>
  <conditionalFormatting sqref="C621">
    <cfRule type="cellIs" dxfId="153" priority="289" operator="equal">
      <formula>0</formula>
    </cfRule>
  </conditionalFormatting>
  <conditionalFormatting sqref="D637:F637">
    <cfRule type="cellIs" dxfId="152" priority="287" operator="equal">
      <formula>0</formula>
    </cfRule>
  </conditionalFormatting>
  <conditionalFormatting sqref="B637">
    <cfRule type="cellIs" dxfId="151" priority="285" operator="equal">
      <formula>0</formula>
    </cfRule>
  </conditionalFormatting>
  <conditionalFormatting sqref="C637">
    <cfRule type="cellIs" dxfId="150" priority="286" operator="equal">
      <formula>0</formula>
    </cfRule>
  </conditionalFormatting>
  <conditionalFormatting sqref="B607">
    <cfRule type="cellIs" dxfId="149" priority="284" operator="equal">
      <formula>0</formula>
    </cfRule>
  </conditionalFormatting>
  <conditionalFormatting sqref="A655">
    <cfRule type="cellIs" dxfId="148" priority="283" operator="equal">
      <formula>0</formula>
    </cfRule>
  </conditionalFormatting>
  <conditionalFormatting sqref="B655">
    <cfRule type="cellIs" dxfId="147" priority="282" operator="equal">
      <formula>0</formula>
    </cfRule>
  </conditionalFormatting>
  <conditionalFormatting sqref="F654 H654">
    <cfRule type="cellIs" dxfId="146" priority="281" operator="equal">
      <formula>0</formula>
    </cfRule>
  </conditionalFormatting>
  <conditionalFormatting sqref="A654">
    <cfRule type="cellIs" dxfId="145" priority="278" operator="equal">
      <formula>0</formula>
    </cfRule>
  </conditionalFormatting>
  <conditionalFormatting sqref="B654:E654">
    <cfRule type="cellIs" dxfId="144" priority="277" operator="equal">
      <formula>0</formula>
    </cfRule>
  </conditionalFormatting>
  <conditionalFormatting sqref="C676:F676 C677:C679">
    <cfRule type="cellIs" dxfId="143" priority="272" operator="equal">
      <formula>0</formula>
    </cfRule>
  </conditionalFormatting>
  <conditionalFormatting sqref="C676:F676 C677:C679">
    <cfRule type="cellIs" dxfId="142" priority="273" operator="equal">
      <formula>0</formula>
    </cfRule>
  </conditionalFormatting>
  <conditionalFormatting sqref="B676">
    <cfRule type="cellIs" dxfId="141" priority="271" operator="equal">
      <formula>0</formula>
    </cfRule>
  </conditionalFormatting>
  <conditionalFormatting sqref="A690">
    <cfRule type="cellIs" dxfId="140" priority="265" operator="equal">
      <formula>0</formula>
    </cfRule>
  </conditionalFormatting>
  <conditionalFormatting sqref="F688">
    <cfRule type="cellIs" dxfId="139" priority="267" operator="equal">
      <formula>0</formula>
    </cfRule>
  </conditionalFormatting>
  <conditionalFormatting sqref="B688:E688">
    <cfRule type="cellIs" dxfId="138" priority="266" operator="equal">
      <formula>0</formula>
    </cfRule>
  </conditionalFormatting>
  <conditionalFormatting sqref="B690">
    <cfRule type="cellIs" dxfId="137" priority="264" operator="equal">
      <formula>0</formula>
    </cfRule>
  </conditionalFormatting>
  <conditionalFormatting sqref="B691 B694:B698">
    <cfRule type="cellIs" dxfId="136" priority="263" operator="equal">
      <formula>0</formula>
    </cfRule>
  </conditionalFormatting>
  <conditionalFormatting sqref="B693">
    <cfRule type="cellIs" dxfId="135" priority="262" operator="equal">
      <formula>0</formula>
    </cfRule>
  </conditionalFormatting>
  <conditionalFormatting sqref="B700">
    <cfRule type="cellIs" dxfId="134" priority="261" operator="equal">
      <formula>0</formula>
    </cfRule>
  </conditionalFormatting>
  <conditionalFormatting sqref="B708">
    <cfRule type="cellIs" dxfId="133" priority="260" operator="equal">
      <formula>0</formula>
    </cfRule>
  </conditionalFormatting>
  <conditionalFormatting sqref="D713:F713">
    <cfRule type="cellIs" dxfId="132" priority="259" operator="equal">
      <formula>0</formula>
    </cfRule>
  </conditionalFormatting>
  <conditionalFormatting sqref="C713">
    <cfRule type="cellIs" dxfId="131" priority="258" operator="equal">
      <formula>0</formula>
    </cfRule>
  </conditionalFormatting>
  <conditionalFormatting sqref="B713">
    <cfRule type="cellIs" dxfId="130" priority="257" operator="equal">
      <formula>0</formula>
    </cfRule>
  </conditionalFormatting>
  <conditionalFormatting sqref="B717">
    <cfRule type="cellIs" dxfId="129" priority="256" operator="equal">
      <formula>0</formula>
    </cfRule>
  </conditionalFormatting>
  <conditionalFormatting sqref="B727">
    <cfRule type="cellIs" dxfId="128" priority="255" operator="equal">
      <formula>0</formula>
    </cfRule>
  </conditionalFormatting>
  <conditionalFormatting sqref="B731">
    <cfRule type="cellIs" dxfId="127" priority="254" operator="equal">
      <formula>0</formula>
    </cfRule>
  </conditionalFormatting>
  <conditionalFormatting sqref="B737">
    <cfRule type="cellIs" dxfId="126" priority="253" operator="equal">
      <formula>0</formula>
    </cfRule>
  </conditionalFormatting>
  <conditionalFormatting sqref="D769:F769 D773:F773">
    <cfRule type="cellIs" dxfId="125" priority="242" operator="equal">
      <formula>0</formula>
    </cfRule>
  </conditionalFormatting>
  <conditionalFormatting sqref="B769:C769 B773:C773">
    <cfRule type="cellIs" dxfId="124" priority="240" operator="equal">
      <formula>0</formula>
    </cfRule>
  </conditionalFormatting>
  <conditionalFormatting sqref="B769:C769 B773:C773">
    <cfRule type="cellIs" dxfId="123" priority="241" operator="equal">
      <formula>0</formula>
    </cfRule>
  </conditionalFormatting>
  <conditionalFormatting sqref="A777 A778:F778 H777:H778 G776:G778">
    <cfRule type="cellIs" dxfId="122" priority="235" operator="equal">
      <formula>0</formula>
    </cfRule>
  </conditionalFormatting>
  <conditionalFormatting sqref="A775:I775 G777:G778 A776:H776">
    <cfRule type="cellIs" dxfId="121" priority="234" operator="equal">
      <formula>0</formula>
    </cfRule>
  </conditionalFormatting>
  <conditionalFormatting sqref="A777 H777">
    <cfRule type="cellIs" dxfId="120" priority="233" operator="equal">
      <formula>0</formula>
    </cfRule>
  </conditionalFormatting>
  <conditionalFormatting sqref="A776:H776 G777:G778">
    <cfRule type="cellIs" dxfId="119" priority="232" operator="equal">
      <formula>0</formula>
    </cfRule>
  </conditionalFormatting>
  <conditionalFormatting sqref="B777:C777">
    <cfRule type="cellIs" dxfId="118" priority="217" operator="equal">
      <formula>0</formula>
    </cfRule>
  </conditionalFormatting>
  <conditionalFormatting sqref="D777:F777">
    <cfRule type="cellIs" dxfId="117" priority="219" operator="equal">
      <formula>0</formula>
    </cfRule>
  </conditionalFormatting>
  <conditionalFormatting sqref="B777:C777">
    <cfRule type="cellIs" dxfId="116" priority="218" operator="equal">
      <formula>0</formula>
    </cfRule>
  </conditionalFormatting>
  <conditionalFormatting sqref="A795:B795 H795">
    <cfRule type="cellIs" dxfId="115" priority="216" operator="equal">
      <formula>0</formula>
    </cfRule>
  </conditionalFormatting>
  <conditionalFormatting sqref="B825">
    <cfRule type="cellIs" dxfId="114" priority="201" operator="equal">
      <formula>0</formula>
    </cfRule>
  </conditionalFormatting>
  <conditionalFormatting sqref="A793:I793">
    <cfRule type="cellIs" dxfId="113" priority="193" operator="equal">
      <formula>0</formula>
    </cfRule>
  </conditionalFormatting>
  <conditionalFormatting sqref="I31:I36">
    <cfRule type="cellIs" dxfId="112" priority="190" operator="equal">
      <formula>0</formula>
    </cfRule>
  </conditionalFormatting>
  <conditionalFormatting sqref="I31:I36">
    <cfRule type="cellIs" dxfId="111" priority="189" operator="equal">
      <formula>0</formula>
    </cfRule>
  </conditionalFormatting>
  <conditionalFormatting sqref="I31:I36">
    <cfRule type="cellIs" dxfId="110" priority="188" operator="equal">
      <formula>0</formula>
    </cfRule>
  </conditionalFormatting>
  <conditionalFormatting sqref="I55:I135">
    <cfRule type="cellIs" dxfId="109" priority="185" operator="equal">
      <formula>0</formula>
    </cfRule>
  </conditionalFormatting>
  <conditionalFormatting sqref="I543">
    <cfRule type="cellIs" dxfId="108" priority="169" operator="equal">
      <formula>0</formula>
    </cfRule>
  </conditionalFormatting>
  <conditionalFormatting sqref="I604:I652">
    <cfRule type="cellIs" dxfId="107" priority="165" operator="equal">
      <formula>0</formula>
    </cfRule>
  </conditionalFormatting>
  <conditionalFormatting sqref="I604:I652">
    <cfRule type="cellIs" dxfId="106" priority="164" operator="equal">
      <formula>0</formula>
    </cfRule>
  </conditionalFormatting>
  <conditionalFormatting sqref="I604:I652">
    <cfRule type="cellIs" dxfId="105" priority="163" operator="equal">
      <formula>0</formula>
    </cfRule>
  </conditionalFormatting>
  <conditionalFormatting sqref="I654:I699">
    <cfRule type="cellIs" dxfId="104" priority="162" operator="equal">
      <formula>0</formula>
    </cfRule>
  </conditionalFormatting>
  <conditionalFormatting sqref="I701:I740">
    <cfRule type="cellIs" dxfId="103" priority="161" operator="equal">
      <formula>0</formula>
    </cfRule>
  </conditionalFormatting>
  <conditionalFormatting sqref="I701">
    <cfRule type="cellIs" dxfId="102" priority="159" operator="equal">
      <formula>0</formula>
    </cfRule>
  </conditionalFormatting>
  <conditionalFormatting sqref="I701">
    <cfRule type="cellIs" dxfId="101" priority="160" operator="equal">
      <formula>0</formula>
    </cfRule>
  </conditionalFormatting>
  <conditionalFormatting sqref="I776:I778">
    <cfRule type="cellIs" dxfId="100" priority="155" operator="equal">
      <formula>0</formula>
    </cfRule>
  </conditionalFormatting>
  <conditionalFormatting sqref="I776:I778">
    <cfRule type="cellIs" dxfId="99" priority="154" operator="equal">
      <formula>0</formula>
    </cfRule>
  </conditionalFormatting>
  <conditionalFormatting sqref="I776:I778">
    <cfRule type="cellIs" dxfId="98" priority="153" operator="equal">
      <formula>0</formula>
    </cfRule>
  </conditionalFormatting>
  <conditionalFormatting sqref="I780:I782">
    <cfRule type="cellIs" dxfId="97" priority="152" operator="equal">
      <formula>0</formula>
    </cfRule>
  </conditionalFormatting>
  <conditionalFormatting sqref="I780">
    <cfRule type="cellIs" dxfId="96" priority="151" operator="equal">
      <formula>0</formula>
    </cfRule>
  </conditionalFormatting>
  <conditionalFormatting sqref="I780">
    <cfRule type="cellIs" dxfId="95" priority="150" operator="equal">
      <formula>0</formula>
    </cfRule>
  </conditionalFormatting>
  <conditionalFormatting sqref="I784:I787">
    <cfRule type="cellIs" dxfId="94" priority="149" operator="equal">
      <formula>0</formula>
    </cfRule>
  </conditionalFormatting>
  <conditionalFormatting sqref="I784:I787">
    <cfRule type="cellIs" dxfId="93" priority="148" operator="equal">
      <formula>0</formula>
    </cfRule>
  </conditionalFormatting>
  <conditionalFormatting sqref="I784:I787">
    <cfRule type="cellIs" dxfId="92" priority="147" operator="equal">
      <formula>0</formula>
    </cfRule>
  </conditionalFormatting>
  <conditionalFormatting sqref="B26">
    <cfRule type="cellIs" dxfId="91" priority="141" operator="equal">
      <formula>0</formula>
    </cfRule>
  </conditionalFormatting>
  <conditionalFormatting sqref="A20:C24">
    <cfRule type="cellIs" dxfId="90" priority="143" operator="equal">
      <formula>0</formula>
    </cfRule>
  </conditionalFormatting>
  <conditionalFormatting sqref="B26">
    <cfRule type="cellIs" dxfId="89" priority="142" operator="equal">
      <formula>0</formula>
    </cfRule>
  </conditionalFormatting>
  <conditionalFormatting sqref="A35:F35">
    <cfRule type="cellIs" dxfId="88" priority="140" operator="equal">
      <formula>0</formula>
    </cfRule>
  </conditionalFormatting>
  <conditionalFormatting sqref="B35">
    <cfRule type="cellIs" dxfId="87" priority="139" operator="equal">
      <formula>0</formula>
    </cfRule>
  </conditionalFormatting>
  <conditionalFormatting sqref="B35">
    <cfRule type="cellIs" dxfId="86" priority="138" operator="equal">
      <formula>0</formula>
    </cfRule>
  </conditionalFormatting>
  <conditionalFormatting sqref="B134">
    <cfRule type="cellIs" dxfId="85" priority="137" operator="equal">
      <formula>0</formula>
    </cfRule>
  </conditionalFormatting>
  <conditionalFormatting sqref="C304">
    <cfRule type="cellIs" dxfId="84" priority="136" operator="equal">
      <formula>0</formula>
    </cfRule>
  </conditionalFormatting>
  <conditionalFormatting sqref="B304">
    <cfRule type="cellIs" dxfId="83" priority="135" operator="equal">
      <formula>0</formula>
    </cfRule>
  </conditionalFormatting>
  <conditionalFormatting sqref="B339">
    <cfRule type="cellIs" dxfId="82" priority="134" operator="equal">
      <formula>0</formula>
    </cfRule>
  </conditionalFormatting>
  <conditionalFormatting sqref="B336:C338">
    <cfRule type="cellIs" dxfId="81" priority="133" operator="equal">
      <formula>0</formula>
    </cfRule>
  </conditionalFormatting>
  <conditionalFormatting sqref="F363 C363:D363">
    <cfRule type="cellIs" dxfId="80" priority="131" operator="equal">
      <formula>0</formula>
    </cfRule>
  </conditionalFormatting>
  <conditionalFormatting sqref="E363">
    <cfRule type="cellIs" dxfId="79" priority="130" operator="equal">
      <formula>0</formula>
    </cfRule>
  </conditionalFormatting>
  <conditionalFormatting sqref="B363">
    <cfRule type="cellIs" dxfId="78" priority="129" operator="equal">
      <formula>0</formula>
    </cfRule>
  </conditionalFormatting>
  <conditionalFormatting sqref="B366:F366 B367:D367 F367">
    <cfRule type="cellIs" dxfId="77" priority="128" operator="equal">
      <formula>0</formula>
    </cfRule>
  </conditionalFormatting>
  <conditionalFormatting sqref="E367">
    <cfRule type="cellIs" dxfId="76" priority="127" operator="equal">
      <formula>0</formula>
    </cfRule>
  </conditionalFormatting>
  <conditionalFormatting sqref="B364:F364 C365:F365">
    <cfRule type="cellIs" dxfId="75" priority="126" operator="equal">
      <formula>0</formula>
    </cfRule>
  </conditionalFormatting>
  <conditionalFormatting sqref="B365">
    <cfRule type="cellIs" dxfId="74" priority="125" operator="equal">
      <formula>0</formula>
    </cfRule>
  </conditionalFormatting>
  <conditionalFormatting sqref="B396:E397 C398:E400">
    <cfRule type="cellIs" dxfId="73" priority="124" operator="equal">
      <formula>0</formula>
    </cfRule>
  </conditionalFormatting>
  <conditionalFormatting sqref="B398:B400">
    <cfRule type="cellIs" dxfId="72" priority="123" operator="equal">
      <formula>0</formula>
    </cfRule>
  </conditionalFormatting>
  <conditionalFormatting sqref="B405:B409">
    <cfRule type="cellIs" dxfId="71" priority="122" operator="equal">
      <formula>0</formula>
    </cfRule>
  </conditionalFormatting>
  <conditionalFormatting sqref="B410">
    <cfRule type="cellIs" dxfId="70" priority="121" operator="equal">
      <formula>0</formula>
    </cfRule>
  </conditionalFormatting>
  <conditionalFormatting sqref="B466">
    <cfRule type="cellIs" dxfId="69" priority="120" operator="equal">
      <formula>0</formula>
    </cfRule>
  </conditionalFormatting>
  <conditionalFormatting sqref="C474">
    <cfRule type="cellIs" dxfId="68" priority="119" operator="equal">
      <formula>0</formula>
    </cfRule>
  </conditionalFormatting>
  <conditionalFormatting sqref="C475:C476">
    <cfRule type="cellIs" dxfId="67" priority="118" operator="equal">
      <formula>0</formula>
    </cfRule>
  </conditionalFormatting>
  <conditionalFormatting sqref="B475:B476">
    <cfRule type="cellIs" dxfId="66" priority="117" operator="equal">
      <formula>0</formula>
    </cfRule>
  </conditionalFormatting>
  <conditionalFormatting sqref="B474">
    <cfRule type="cellIs" dxfId="65" priority="116" operator="equal">
      <formula>0</formula>
    </cfRule>
  </conditionalFormatting>
  <conditionalFormatting sqref="B510:F510">
    <cfRule type="cellIs" dxfId="64" priority="115" operator="equal">
      <formula>0</formula>
    </cfRule>
  </conditionalFormatting>
  <conditionalFormatting sqref="C507:F507">
    <cfRule type="cellIs" dxfId="63" priority="114" operator="equal">
      <formula>0</formula>
    </cfRule>
  </conditionalFormatting>
  <conditionalFormatting sqref="C507:F507">
    <cfRule type="cellIs" dxfId="62" priority="113" operator="equal">
      <formula>0</formula>
    </cfRule>
  </conditionalFormatting>
  <conditionalFormatting sqref="G506:G509 A505:H505">
    <cfRule type="cellIs" dxfId="61" priority="112" operator="equal">
      <formula>0</formula>
    </cfRule>
  </conditionalFormatting>
  <conditionalFormatting sqref="G506:G509">
    <cfRule type="cellIs" dxfId="60" priority="110" operator="equal">
      <formula>0</formula>
    </cfRule>
  </conditionalFormatting>
  <conditionalFormatting sqref="B507">
    <cfRule type="cellIs" dxfId="59" priority="67" operator="equal">
      <formula>0</formula>
    </cfRule>
  </conditionalFormatting>
  <conditionalFormatting sqref="C540:E540 C542:E542 D541:E541">
    <cfRule type="cellIs" dxfId="58" priority="65" operator="equal">
      <formula>0</formula>
    </cfRule>
  </conditionalFormatting>
  <conditionalFormatting sqref="B540 B542">
    <cfRule type="cellIs" dxfId="57" priority="64" operator="equal">
      <formula>0</formula>
    </cfRule>
  </conditionalFormatting>
  <conditionalFormatting sqref="C537:C538 D536:F539">
    <cfRule type="cellIs" dxfId="56" priority="63" operator="equal">
      <formula>0</formula>
    </cfRule>
  </conditionalFormatting>
  <conditionalFormatting sqref="C536">
    <cfRule type="cellIs" dxfId="55" priority="62" operator="equal">
      <formula>0</formula>
    </cfRule>
  </conditionalFormatting>
  <conditionalFormatting sqref="C536">
    <cfRule type="cellIs" dxfId="54" priority="61" operator="equal">
      <formula>0</formula>
    </cfRule>
  </conditionalFormatting>
  <conditionalFormatting sqref="B537:B538">
    <cfRule type="cellIs" dxfId="53" priority="59" operator="equal">
      <formula>0</formula>
    </cfRule>
  </conditionalFormatting>
  <conditionalFormatting sqref="B536">
    <cfRule type="cellIs" dxfId="52" priority="60" operator="equal">
      <formula>0</formula>
    </cfRule>
  </conditionalFormatting>
  <conditionalFormatting sqref="B539">
    <cfRule type="cellIs" dxfId="51" priority="56" operator="equal">
      <formula>0</formula>
    </cfRule>
  </conditionalFormatting>
  <conditionalFormatting sqref="C539">
    <cfRule type="cellIs" dxfId="50" priority="57" operator="equal">
      <formula>0</formula>
    </cfRule>
  </conditionalFormatting>
  <conditionalFormatting sqref="C541">
    <cfRule type="cellIs" dxfId="49" priority="55" operator="equal">
      <formula>0</formula>
    </cfRule>
  </conditionalFormatting>
  <conditionalFormatting sqref="B541">
    <cfRule type="cellIs" dxfId="48" priority="54" operator="equal">
      <formula>0</formula>
    </cfRule>
  </conditionalFormatting>
  <conditionalFormatting sqref="B541">
    <cfRule type="cellIs" dxfId="47" priority="53" operator="equal">
      <formula>0</formula>
    </cfRule>
  </conditionalFormatting>
  <conditionalFormatting sqref="I421">
    <cfRule type="cellIs" dxfId="46" priority="52" operator="equal">
      <formula>0</formula>
    </cfRule>
  </conditionalFormatting>
  <conditionalFormatting sqref="I505">
    <cfRule type="cellIs" dxfId="45" priority="51" operator="equal">
      <formula>0</formula>
    </cfRule>
  </conditionalFormatting>
  <conditionalFormatting sqref="I511">
    <cfRule type="cellIs" dxfId="44" priority="50" operator="equal">
      <formula>0</formula>
    </cfRule>
  </conditionalFormatting>
  <conditionalFormatting sqref="A545">
    <cfRule type="cellIs" dxfId="43" priority="49" operator="equal">
      <formula>0</formula>
    </cfRule>
  </conditionalFormatting>
  <conditionalFormatting sqref="A545">
    <cfRule type="cellIs" dxfId="42" priority="48" operator="equal">
      <formula>0</formula>
    </cfRule>
  </conditionalFormatting>
  <conditionalFormatting sqref="B545">
    <cfRule type="cellIs" dxfId="41" priority="47" operator="equal">
      <formula>0</formula>
    </cfRule>
  </conditionalFormatting>
  <conditionalFormatting sqref="B552:B553">
    <cfRule type="cellIs" dxfId="40" priority="46" operator="equal">
      <formula>0</formula>
    </cfRule>
  </conditionalFormatting>
  <conditionalFormatting sqref="C692:E692">
    <cfRule type="cellIs" dxfId="39" priority="45" operator="equal">
      <formula>0</formula>
    </cfRule>
  </conditionalFormatting>
  <conditionalFormatting sqref="B692">
    <cfRule type="cellIs" dxfId="38" priority="44" operator="equal">
      <formula>0</formula>
    </cfRule>
  </conditionalFormatting>
  <conditionalFormatting sqref="B747:C747">
    <cfRule type="cellIs" dxfId="37" priority="43" operator="equal">
      <formula>0</formula>
    </cfRule>
  </conditionalFormatting>
  <conditionalFormatting sqref="B748:C748">
    <cfRule type="cellIs" dxfId="36" priority="41" operator="equal">
      <formula>0</formula>
    </cfRule>
  </conditionalFormatting>
  <conditionalFormatting sqref="B748:C748">
    <cfRule type="cellIs" dxfId="35" priority="42" operator="equal">
      <formula>0</formula>
    </cfRule>
  </conditionalFormatting>
  <conditionalFormatting sqref="B749:C749">
    <cfRule type="cellIs" dxfId="34" priority="40" operator="equal">
      <formula>0</formula>
    </cfRule>
  </conditionalFormatting>
  <conditionalFormatting sqref="B753:F753">
    <cfRule type="cellIs" dxfId="33" priority="31" operator="equal">
      <formula>0</formula>
    </cfRule>
  </conditionalFormatting>
  <conditionalFormatting sqref="B755:F755">
    <cfRule type="cellIs" dxfId="32" priority="23" operator="equal">
      <formula>0</formula>
    </cfRule>
  </conditionalFormatting>
  <conditionalFormatting sqref="D770:F770">
    <cfRule type="cellIs" dxfId="31" priority="19" operator="equal">
      <formula>0</formula>
    </cfRule>
  </conditionalFormatting>
  <conditionalFormatting sqref="B770:C770">
    <cfRule type="cellIs" dxfId="30" priority="18" operator="equal">
      <formula>0</formula>
    </cfRule>
  </conditionalFormatting>
  <conditionalFormatting sqref="B750:F751">
    <cfRule type="cellIs" dxfId="29" priority="36" operator="equal">
      <formula>0</formula>
    </cfRule>
  </conditionalFormatting>
  <conditionalFormatting sqref="B750:C751">
    <cfRule type="cellIs" dxfId="28" priority="35" operator="equal">
      <formula>0</formula>
    </cfRule>
  </conditionalFormatting>
  <conditionalFormatting sqref="B752:F752">
    <cfRule type="cellIs" dxfId="27" priority="34" operator="equal">
      <formula>0</formula>
    </cfRule>
  </conditionalFormatting>
  <conditionalFormatting sqref="D771:F771">
    <cfRule type="cellIs" dxfId="26" priority="13" operator="equal">
      <formula>0</formula>
    </cfRule>
  </conditionalFormatting>
  <conditionalFormatting sqref="B771:C771">
    <cfRule type="cellIs" dxfId="25" priority="11" operator="equal">
      <formula>0</formula>
    </cfRule>
  </conditionalFormatting>
  <conditionalFormatting sqref="B754:F754">
    <cfRule type="cellIs" dxfId="24" priority="27" operator="equal">
      <formula>0</formula>
    </cfRule>
  </conditionalFormatting>
  <conditionalFormatting sqref="D772:F772">
    <cfRule type="cellIs" dxfId="23" priority="7" operator="equal">
      <formula>0</formula>
    </cfRule>
  </conditionalFormatting>
  <conditionalFormatting sqref="D772:F772">
    <cfRule type="cellIs" dxfId="22" priority="6" operator="equal">
      <formula>0</formula>
    </cfRule>
  </conditionalFormatting>
  <conditionalFormatting sqref="B772:C772">
    <cfRule type="cellIs" dxfId="21" priority="5" operator="equal">
      <formula>0</formula>
    </cfRule>
  </conditionalFormatting>
  <conditionalFormatting sqref="B770:C770">
    <cfRule type="cellIs" dxfId="20" priority="17" operator="equal">
      <formula>0</formula>
    </cfRule>
  </conditionalFormatting>
  <conditionalFormatting sqref="B771:C771">
    <cfRule type="cellIs" dxfId="19" priority="12" operator="equal">
      <formula>0</formula>
    </cfRule>
  </conditionalFormatting>
  <conditionalFormatting sqref="B772:C772">
    <cfRule type="cellIs" dxfId="18" priority="4" operator="equal">
      <formula>0</formula>
    </cfRule>
  </conditionalFormatting>
  <conditionalFormatting sqref="B254">
    <cfRule type="cellIs" dxfId="17" priority="3" operator="equal">
      <formula>0</formula>
    </cfRule>
  </conditionalFormatting>
  <conditionalFormatting sqref="B346">
    <cfRule type="cellIs" dxfId="16" priority="2" operator="equal">
      <formula>0</formula>
    </cfRule>
  </conditionalFormatting>
  <conditionalFormatting sqref="B554">
    <cfRule type="cellIs" dxfId="15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83" firstPageNumber="2" fitToHeight="0" orientation="portrait" r:id="rId1"/>
  <headerFooter>
    <oddFooter>&amp;L&amp;"Calibri,Normal"&amp;9&amp;K00-029&amp;A&amp;C&amp;K00-032Mars 2024&amp;R&amp;"Calibri,Normal"&amp;9&amp;K00-029page &amp;P | &amp;N</oddFooter>
  </headerFooter>
  <rowBreaks count="17" manualBreakCount="17">
    <brk id="53" max="8" man="1"/>
    <brk id="102" max="8" man="1"/>
    <brk id="148" max="8" man="1"/>
    <brk id="197" max="8" man="1"/>
    <brk id="244" max="8" man="1"/>
    <brk id="289" max="8" man="1"/>
    <brk id="339" max="8" man="1"/>
    <brk id="382" max="8" man="1"/>
    <brk id="420" max="8" man="1"/>
    <brk id="463" max="8" man="1"/>
    <brk id="509" max="8" man="1"/>
    <brk id="555" max="8" man="1"/>
    <brk id="602" max="8" man="1"/>
    <brk id="644" max="8" man="1"/>
    <brk id="689" max="8" man="1"/>
    <brk id="732" max="8" man="1"/>
    <brk id="778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showZeros="0" zoomScale="110" zoomScaleNormal="110" zoomScaleSheetLayoutView="115" workbookViewId="0">
      <selection activeCell="N16" sqref="N16"/>
    </sheetView>
  </sheetViews>
  <sheetFormatPr baseColWidth="10" defaultColWidth="11" defaultRowHeight="14.5" x14ac:dyDescent="0.35"/>
  <cols>
    <col min="1" max="1" width="7.75" style="53" customWidth="1"/>
    <col min="2" max="2" width="45.75" style="31" customWidth="1"/>
    <col min="3" max="3" width="7.83203125" style="31" customWidth="1"/>
    <col min="4" max="4" width="1.33203125" style="31" customWidth="1"/>
    <col min="5" max="5" width="8.25" style="31" customWidth="1"/>
    <col min="6" max="6" width="9.58203125" style="31" customWidth="1"/>
    <col min="7" max="7" width="11.75" style="31" customWidth="1"/>
    <col min="8" max="8" width="1.33203125" style="31" customWidth="1"/>
    <col min="9" max="9" width="11.75" style="31" customWidth="1"/>
    <col min="10" max="10" width="1.33203125" style="31" customWidth="1"/>
    <col min="11" max="16384" width="11" style="31"/>
  </cols>
  <sheetData>
    <row r="1" spans="1:10" ht="87" customHeight="1" x14ac:dyDescent="0.35"/>
    <row r="2" spans="1:10" ht="59.25" customHeight="1" x14ac:dyDescent="0.35">
      <c r="A2" s="196" t="s">
        <v>471</v>
      </c>
      <c r="B2" s="197"/>
      <c r="C2" s="56" t="s">
        <v>0</v>
      </c>
      <c r="D2" s="1"/>
      <c r="E2" s="168" t="str">
        <f>"Cadre DPGF du lot "&amp;A5&amp;" - "&amp;B5</f>
        <v>Cadre DPGF du lot 12 - PLOMBERIE / SANITAIRES / CHAUFFAGE/VENTILATION/DESENFUMAGE</v>
      </c>
      <c r="F2" s="169"/>
      <c r="G2" s="169"/>
      <c r="H2" s="169"/>
      <c r="I2" s="170"/>
      <c r="J2" s="1"/>
    </row>
    <row r="3" spans="1:10" ht="15.65" customHeight="1" x14ac:dyDescent="0.35">
      <c r="A3" s="57"/>
      <c r="B3" s="58"/>
      <c r="C3" s="2" t="s">
        <v>308</v>
      </c>
      <c r="D3" s="3"/>
      <c r="E3" s="171" t="s">
        <v>1</v>
      </c>
      <c r="F3" s="172"/>
      <c r="G3" s="172"/>
      <c r="H3" s="172"/>
      <c r="I3" s="173"/>
      <c r="J3" s="3"/>
    </row>
    <row r="4" spans="1:10" ht="15.5" x14ac:dyDescent="0.35">
      <c r="A4" s="174" t="s">
        <v>2</v>
      </c>
      <c r="B4" s="175"/>
      <c r="C4" s="4" t="s">
        <v>3</v>
      </c>
      <c r="D4" s="5"/>
      <c r="E4" s="6" t="s">
        <v>4</v>
      </c>
      <c r="F4" s="176" t="s">
        <v>339</v>
      </c>
      <c r="G4" s="177"/>
      <c r="H4" s="7"/>
      <c r="I4" s="8"/>
      <c r="J4" s="5"/>
    </row>
    <row r="5" spans="1:10" ht="26" x14ac:dyDescent="0.35">
      <c r="A5" s="59">
        <v>12</v>
      </c>
      <c r="B5" s="78" t="s">
        <v>571</v>
      </c>
      <c r="C5" s="9">
        <v>1</v>
      </c>
      <c r="D5" s="10"/>
      <c r="E5" s="11" t="s">
        <v>5</v>
      </c>
      <c r="F5" s="178" t="s">
        <v>339</v>
      </c>
      <c r="G5" s="178"/>
      <c r="H5" s="12"/>
      <c r="I5" s="13"/>
      <c r="J5" s="10"/>
    </row>
    <row r="6" spans="1:10" x14ac:dyDescent="0.35">
      <c r="A6" s="74"/>
      <c r="B6" s="73"/>
      <c r="C6" s="73"/>
      <c r="D6" s="73"/>
      <c r="E6" s="73"/>
      <c r="F6" s="73"/>
      <c r="G6" s="73"/>
      <c r="H6" s="73"/>
      <c r="I6" s="73"/>
      <c r="J6" s="73"/>
    </row>
    <row r="7" spans="1:10" s="98" customFormat="1" x14ac:dyDescent="0.35">
      <c r="A7" s="96"/>
      <c r="B7" s="192" t="s">
        <v>346</v>
      </c>
      <c r="C7" s="193"/>
      <c r="D7" s="193"/>
      <c r="E7" s="193"/>
      <c r="F7" s="193"/>
      <c r="G7" s="193"/>
      <c r="H7" s="193"/>
      <c r="I7" s="193"/>
      <c r="J7" s="97"/>
    </row>
    <row r="8" spans="1:10" s="98" customFormat="1" ht="15" thickBot="1" x14ac:dyDescent="0.4">
      <c r="A8" s="96"/>
    </row>
    <row r="9" spans="1:10" s="98" customFormat="1" x14ac:dyDescent="0.35">
      <c r="A9" s="96"/>
      <c r="B9" s="99" t="s">
        <v>353</v>
      </c>
    </row>
    <row r="10" spans="1:10" s="98" customFormat="1" x14ac:dyDescent="0.35">
      <c r="A10" s="96"/>
      <c r="B10" s="100" t="s">
        <v>354</v>
      </c>
    </row>
    <row r="11" spans="1:10" s="98" customFormat="1" ht="15" thickBot="1" x14ac:dyDescent="0.4">
      <c r="A11" s="96"/>
      <c r="B11" s="101"/>
    </row>
    <row r="12" spans="1:10" s="98" customFormat="1" ht="15" thickBot="1" x14ac:dyDescent="0.4">
      <c r="A12" s="96"/>
    </row>
    <row r="13" spans="1:10" s="98" customFormat="1" x14ac:dyDescent="0.35">
      <c r="A13" s="96"/>
      <c r="B13" s="99" t="s">
        <v>355</v>
      </c>
    </row>
    <row r="14" spans="1:10" s="98" customFormat="1" x14ac:dyDescent="0.35">
      <c r="A14" s="96"/>
      <c r="B14" s="100" t="s">
        <v>354</v>
      </c>
    </row>
    <row r="15" spans="1:10" s="98" customFormat="1" ht="15" thickBot="1" x14ac:dyDescent="0.4">
      <c r="A15" s="96"/>
      <c r="B15" s="101"/>
    </row>
    <row r="16" spans="1:10" s="98" customFormat="1" ht="15" thickBot="1" x14ac:dyDescent="0.4">
      <c r="A16" s="96"/>
    </row>
    <row r="17" spans="1:10" s="98" customFormat="1" x14ac:dyDescent="0.35">
      <c r="A17" s="96"/>
      <c r="B17" s="99" t="s">
        <v>356</v>
      </c>
    </row>
    <row r="18" spans="1:10" s="98" customFormat="1" x14ac:dyDescent="0.35">
      <c r="A18" s="96"/>
      <c r="B18" s="100" t="s">
        <v>354</v>
      </c>
    </row>
    <row r="19" spans="1:10" s="98" customFormat="1" ht="15" thickBot="1" x14ac:dyDescent="0.4">
      <c r="A19" s="96"/>
      <c r="B19" s="101"/>
    </row>
    <row r="20" spans="1:10" s="98" customFormat="1" x14ac:dyDescent="0.35">
      <c r="A20" s="111"/>
      <c r="B20" s="112"/>
      <c r="C20" s="112"/>
      <c r="D20" s="112"/>
      <c r="E20" s="112"/>
      <c r="F20" s="112"/>
      <c r="G20" s="112"/>
      <c r="H20" s="112"/>
      <c r="I20" s="112"/>
    </row>
    <row r="21" spans="1:10" x14ac:dyDescent="0.35">
      <c r="A21" s="111"/>
      <c r="B21" s="112"/>
      <c r="C21" s="112"/>
      <c r="D21" s="112"/>
      <c r="E21" s="112"/>
      <c r="F21" s="112"/>
      <c r="G21" s="112"/>
      <c r="H21" s="112"/>
      <c r="I21" s="112"/>
      <c r="J21" s="73"/>
    </row>
    <row r="22" spans="1:10" ht="14.5" customHeight="1" x14ac:dyDescent="0.35">
      <c r="A22" s="19"/>
      <c r="B22" s="18" t="s">
        <v>445</v>
      </c>
      <c r="C22" s="19"/>
      <c r="D22" s="20"/>
      <c r="E22" s="19"/>
      <c r="F22" s="19"/>
      <c r="G22" s="19"/>
      <c r="H22" s="20"/>
      <c r="I22" s="21"/>
      <c r="J22" s="20"/>
    </row>
    <row r="23" spans="1:10" ht="14.5" customHeight="1" x14ac:dyDescent="0.35">
      <c r="A23" s="111"/>
      <c r="B23" s="112"/>
      <c r="C23" s="112"/>
      <c r="D23" s="23"/>
      <c r="E23" s="185" t="s">
        <v>446</v>
      </c>
      <c r="F23" s="194"/>
      <c r="G23" s="195"/>
      <c r="H23" s="23"/>
      <c r="I23" s="113">
        <f>'Détail des travaux'!I819</f>
        <v>0</v>
      </c>
      <c r="J23" s="75"/>
    </row>
    <row r="24" spans="1:10" x14ac:dyDescent="0.35">
      <c r="A24" s="111"/>
      <c r="B24" s="112"/>
      <c r="C24" s="112"/>
      <c r="D24" s="25"/>
      <c r="E24" s="67"/>
      <c r="F24" s="68" t="s">
        <v>10</v>
      </c>
      <c r="G24" s="24">
        <v>0.1</v>
      </c>
      <c r="H24" s="25"/>
      <c r="I24" s="113">
        <f>'Détail des travaux'!I820</f>
        <v>0</v>
      </c>
      <c r="J24" s="75"/>
    </row>
    <row r="25" spans="1:10" x14ac:dyDescent="0.35">
      <c r="A25" s="111"/>
      <c r="B25" s="112"/>
      <c r="C25" s="112"/>
      <c r="D25" s="23"/>
      <c r="E25" s="185" t="s">
        <v>447</v>
      </c>
      <c r="F25" s="194"/>
      <c r="G25" s="195"/>
      <c r="H25" s="23"/>
      <c r="I25" s="113">
        <f>'Détail des travaux'!I821</f>
        <v>0</v>
      </c>
      <c r="J25" s="75"/>
    </row>
    <row r="26" spans="1:10" x14ac:dyDescent="0.35">
      <c r="A26" s="111"/>
      <c r="B26" s="112"/>
      <c r="C26" s="112"/>
      <c r="D26" s="112"/>
      <c r="E26" s="112"/>
      <c r="F26" s="112"/>
      <c r="G26" s="112"/>
      <c r="H26" s="112"/>
      <c r="I26" s="112"/>
      <c r="J26" s="112"/>
    </row>
    <row r="27" spans="1:10" ht="14.5" customHeight="1" x14ac:dyDescent="0.35">
      <c r="A27" s="111"/>
      <c r="B27" s="112"/>
      <c r="C27" s="112"/>
      <c r="D27" s="112"/>
      <c r="E27" s="112"/>
      <c r="F27" s="112"/>
      <c r="G27" s="112"/>
      <c r="H27" s="112"/>
      <c r="I27" s="112"/>
      <c r="J27" s="112"/>
    </row>
    <row r="28" spans="1:10" x14ac:dyDescent="0.35">
      <c r="A28" s="111"/>
      <c r="B28" s="112"/>
      <c r="C28" s="112"/>
      <c r="D28" s="112"/>
      <c r="E28" s="112"/>
      <c r="F28" s="112"/>
      <c r="G28" s="112"/>
      <c r="H28" s="112"/>
      <c r="I28" s="112"/>
      <c r="J28" s="112"/>
    </row>
    <row r="29" spans="1:10" x14ac:dyDescent="0.35">
      <c r="A29" s="111"/>
      <c r="B29" s="80" t="s">
        <v>343</v>
      </c>
      <c r="C29" s="112"/>
      <c r="D29" s="112"/>
      <c r="E29" s="112"/>
      <c r="F29" s="112"/>
      <c r="G29" s="112"/>
      <c r="H29" s="112"/>
      <c r="I29" s="112"/>
      <c r="J29" s="112"/>
    </row>
    <row r="30" spans="1:10" x14ac:dyDescent="0.35">
      <c r="A30" s="111"/>
      <c r="B30" s="112"/>
      <c r="C30" s="112"/>
      <c r="D30" s="112"/>
      <c r="E30" s="112"/>
      <c r="F30" s="112"/>
      <c r="G30" s="112"/>
      <c r="H30" s="112"/>
      <c r="I30" s="112"/>
      <c r="J30" s="112"/>
    </row>
    <row r="31" spans="1:10" x14ac:dyDescent="0.35">
      <c r="A31" s="111"/>
      <c r="B31" s="112"/>
      <c r="C31" s="112"/>
      <c r="D31" s="112"/>
      <c r="E31" s="112"/>
      <c r="F31" s="112"/>
      <c r="G31" s="112"/>
      <c r="H31" s="112"/>
      <c r="I31" s="112"/>
      <c r="J31" s="112"/>
    </row>
    <row r="32" spans="1:10" x14ac:dyDescent="0.35">
      <c r="A32" s="111"/>
      <c r="B32" s="112"/>
      <c r="C32" s="112"/>
      <c r="D32" s="112"/>
      <c r="E32" s="112"/>
      <c r="F32" s="112"/>
      <c r="G32" s="112"/>
      <c r="H32" s="112"/>
      <c r="I32" s="112"/>
      <c r="J32" s="112"/>
    </row>
    <row r="33" spans="1:10" ht="15" customHeight="1" x14ac:dyDescent="0.35">
      <c r="A33" s="111"/>
      <c r="B33" s="112" t="s">
        <v>344</v>
      </c>
      <c r="C33" s="112"/>
      <c r="D33" s="112"/>
      <c r="E33" s="112"/>
      <c r="F33" s="112"/>
      <c r="G33" s="112"/>
      <c r="H33" s="112"/>
      <c r="I33" s="112"/>
      <c r="J33" s="112"/>
    </row>
    <row r="34" spans="1:10" x14ac:dyDescent="0.35">
      <c r="A34" s="111"/>
      <c r="B34" s="112"/>
      <c r="C34" s="112"/>
      <c r="D34" s="112"/>
      <c r="E34" s="112"/>
      <c r="F34" s="112"/>
      <c r="G34" s="112"/>
      <c r="H34" s="112"/>
      <c r="I34" s="112"/>
      <c r="J34" s="112"/>
    </row>
    <row r="35" spans="1:10" x14ac:dyDescent="0.35">
      <c r="A35" s="111"/>
      <c r="B35" s="112"/>
      <c r="C35" s="112"/>
      <c r="D35" s="112"/>
      <c r="E35" s="112"/>
      <c r="F35" s="112"/>
      <c r="G35" s="112"/>
      <c r="H35" s="112"/>
      <c r="I35" s="112"/>
      <c r="J35" s="112"/>
    </row>
    <row r="36" spans="1:10" x14ac:dyDescent="0.35">
      <c r="A36" s="111"/>
      <c r="B36" s="112"/>
      <c r="C36" s="112"/>
      <c r="D36" s="112"/>
      <c r="E36" s="112"/>
      <c r="F36" s="112"/>
      <c r="G36" s="112"/>
      <c r="H36" s="112"/>
      <c r="I36" s="112"/>
      <c r="J36" s="112"/>
    </row>
    <row r="37" spans="1:10" x14ac:dyDescent="0.35">
      <c r="A37" s="111"/>
      <c r="B37" s="80" t="s">
        <v>345</v>
      </c>
      <c r="C37" s="112"/>
      <c r="D37" s="112"/>
      <c r="E37" s="112"/>
      <c r="F37" s="112"/>
      <c r="G37" s="112"/>
      <c r="H37" s="112"/>
      <c r="I37" s="112"/>
      <c r="J37" s="112"/>
    </row>
    <row r="38" spans="1:10" x14ac:dyDescent="0.35">
      <c r="A38" s="111"/>
      <c r="B38" s="112"/>
      <c r="C38" s="112"/>
      <c r="D38" s="112"/>
      <c r="E38" s="112"/>
      <c r="F38" s="112"/>
      <c r="G38" s="112"/>
      <c r="H38" s="112"/>
      <c r="I38" s="112"/>
      <c r="J38" s="112"/>
    </row>
    <row r="39" spans="1:10" x14ac:dyDescent="0.35">
      <c r="A39" s="111"/>
      <c r="B39" s="112"/>
      <c r="C39" s="112"/>
      <c r="D39" s="112"/>
      <c r="E39" s="112"/>
      <c r="F39" s="112"/>
      <c r="G39" s="112"/>
      <c r="H39" s="112"/>
      <c r="I39" s="112"/>
      <c r="J39" s="112"/>
    </row>
    <row r="40" spans="1:10" x14ac:dyDescent="0.35">
      <c r="A40" s="111"/>
      <c r="B40" s="112"/>
      <c r="C40" s="112"/>
      <c r="D40" s="112"/>
      <c r="E40" s="112"/>
      <c r="F40" s="112"/>
      <c r="G40" s="112"/>
      <c r="H40" s="112"/>
      <c r="I40" s="112"/>
      <c r="J40" s="112"/>
    </row>
    <row r="41" spans="1:10" x14ac:dyDescent="0.35">
      <c r="A41" s="111"/>
      <c r="B41" s="112"/>
      <c r="C41" s="112"/>
      <c r="D41" s="112"/>
      <c r="E41" s="112"/>
      <c r="F41" s="112"/>
      <c r="G41" s="112"/>
      <c r="H41" s="112"/>
      <c r="I41" s="112"/>
      <c r="J41" s="112"/>
    </row>
    <row r="42" spans="1:10" ht="15" customHeight="1" x14ac:dyDescent="0.35">
      <c r="A42" s="111"/>
      <c r="B42" s="112"/>
      <c r="C42" s="112"/>
      <c r="D42" s="112"/>
      <c r="E42" s="112"/>
      <c r="F42" s="112"/>
      <c r="G42" s="112">
        <f>E42*F42</f>
        <v>0</v>
      </c>
      <c r="H42" s="112"/>
      <c r="I42" s="112"/>
      <c r="J42" s="112"/>
    </row>
    <row r="43" spans="1:10" x14ac:dyDescent="0.35">
      <c r="A43" s="19"/>
      <c r="B43" s="181" t="s">
        <v>347</v>
      </c>
      <c r="C43" s="182"/>
      <c r="D43" s="182"/>
      <c r="E43" s="182"/>
      <c r="F43" s="182"/>
      <c r="G43" s="183"/>
      <c r="H43" s="20"/>
      <c r="I43" s="21"/>
      <c r="J43" s="20"/>
    </row>
    <row r="44" spans="1:10" x14ac:dyDescent="0.35">
      <c r="A44" s="111"/>
      <c r="B44" s="112"/>
      <c r="C44" s="112"/>
      <c r="D44" s="112"/>
      <c r="E44" s="112"/>
      <c r="F44" s="112"/>
      <c r="G44" s="112"/>
      <c r="H44" s="112"/>
      <c r="I44" s="112"/>
      <c r="J44" s="112"/>
    </row>
    <row r="45" spans="1:10" x14ac:dyDescent="0.35">
      <c r="A45" s="74"/>
      <c r="B45" s="79"/>
      <c r="C45" s="73"/>
      <c r="D45" s="73"/>
      <c r="E45" s="73"/>
      <c r="F45" s="73"/>
      <c r="G45" s="73"/>
      <c r="H45" s="73"/>
      <c r="I45" s="73"/>
      <c r="J45" s="73"/>
    </row>
    <row r="46" spans="1:10" x14ac:dyDescent="0.35">
      <c r="A46" s="74"/>
      <c r="B46" s="79"/>
      <c r="C46" s="73"/>
      <c r="D46" s="73"/>
      <c r="E46" s="73"/>
      <c r="F46" s="73"/>
      <c r="G46" s="73"/>
      <c r="H46" s="73"/>
      <c r="I46" s="73"/>
      <c r="J46" s="73"/>
    </row>
    <row r="47" spans="1:10" x14ac:dyDescent="0.35">
      <c r="A47" s="74"/>
      <c r="B47" s="79"/>
      <c r="C47" s="73"/>
      <c r="D47" s="73"/>
      <c r="E47" s="73"/>
      <c r="F47" s="73"/>
      <c r="G47" s="73"/>
      <c r="H47" s="73"/>
      <c r="I47" s="73"/>
      <c r="J47" s="73"/>
    </row>
    <row r="48" spans="1:10" x14ac:dyDescent="0.35">
      <c r="A48" s="74"/>
      <c r="B48" s="79"/>
      <c r="C48" s="73"/>
      <c r="D48" s="73"/>
      <c r="E48" s="73"/>
      <c r="F48" s="73"/>
      <c r="G48" s="73"/>
      <c r="H48" s="73"/>
      <c r="I48" s="73"/>
      <c r="J48" s="73"/>
    </row>
    <row r="49" spans="1:10" x14ac:dyDescent="0.35">
      <c r="A49" s="74"/>
      <c r="B49" s="79"/>
      <c r="C49" s="73"/>
      <c r="D49" s="73"/>
      <c r="E49" s="73"/>
      <c r="F49" s="73"/>
      <c r="G49" s="73"/>
      <c r="H49" s="73"/>
      <c r="I49" s="73"/>
      <c r="J49" s="73"/>
    </row>
    <row r="50" spans="1:10" x14ac:dyDescent="0.35">
      <c r="A50" s="74"/>
      <c r="B50" s="79"/>
      <c r="C50" s="73"/>
      <c r="D50" s="73"/>
      <c r="E50" s="73"/>
      <c r="F50" s="73"/>
      <c r="G50" s="73"/>
      <c r="H50" s="73"/>
      <c r="I50" s="73"/>
      <c r="J50" s="73"/>
    </row>
    <row r="51" spans="1:10" x14ac:dyDescent="0.35">
      <c r="A51" s="74"/>
      <c r="B51" s="79"/>
      <c r="C51" s="73"/>
      <c r="D51" s="73"/>
      <c r="E51" s="73"/>
      <c r="F51" s="73"/>
      <c r="G51" s="73"/>
      <c r="H51" s="73"/>
      <c r="I51" s="73"/>
      <c r="J51" s="73"/>
    </row>
    <row r="52" spans="1:10" x14ac:dyDescent="0.35">
      <c r="A52" s="74"/>
      <c r="B52" s="79"/>
      <c r="C52" s="73"/>
      <c r="D52" s="73"/>
      <c r="E52" s="73"/>
      <c r="F52" s="73"/>
      <c r="G52" s="73"/>
      <c r="H52" s="73"/>
      <c r="I52" s="73"/>
      <c r="J52" s="73"/>
    </row>
    <row r="53" spans="1:10" x14ac:dyDescent="0.35">
      <c r="A53" s="74"/>
      <c r="B53" s="79"/>
      <c r="C53" s="73"/>
      <c r="D53" s="73"/>
      <c r="E53" s="73"/>
      <c r="F53" s="73"/>
      <c r="G53" s="73"/>
      <c r="H53" s="73"/>
      <c r="I53" s="73"/>
      <c r="J53" s="73"/>
    </row>
  </sheetData>
  <mergeCells count="10">
    <mergeCell ref="A2:B2"/>
    <mergeCell ref="E2:I2"/>
    <mergeCell ref="E3:I3"/>
    <mergeCell ref="A4:B4"/>
    <mergeCell ref="F4:G4"/>
    <mergeCell ref="B7:I7"/>
    <mergeCell ref="E23:G23"/>
    <mergeCell ref="E25:G25"/>
    <mergeCell ref="B43:G43"/>
    <mergeCell ref="F5:G5"/>
  </mergeCells>
  <conditionalFormatting sqref="A3:D3 C2:D2 J2:J5 H4:I5 A4:F4 C5:F5">
    <cfRule type="cellIs" dxfId="14" priority="1044" operator="equal">
      <formula>0</formula>
    </cfRule>
  </conditionalFormatting>
  <conditionalFormatting sqref="E2:I2">
    <cfRule type="cellIs" dxfId="13" priority="1038" operator="equal">
      <formula>0</formula>
    </cfRule>
  </conditionalFormatting>
  <conditionalFormatting sqref="E3">
    <cfRule type="cellIs" dxfId="12" priority="1037" operator="equal">
      <formula>0</formula>
    </cfRule>
  </conditionalFormatting>
  <conditionalFormatting sqref="E3">
    <cfRule type="cellIs" dxfId="11" priority="1036" operator="equal">
      <formula>0</formula>
    </cfRule>
  </conditionalFormatting>
  <conditionalFormatting sqref="A43:B43 H43:I43">
    <cfRule type="cellIs" dxfId="10" priority="7" operator="equal">
      <formula>0</formula>
    </cfRule>
  </conditionalFormatting>
  <conditionalFormatting sqref="A2">
    <cfRule type="cellIs" dxfId="9" priority="10" operator="equal">
      <formula>0</formula>
    </cfRule>
  </conditionalFormatting>
  <conditionalFormatting sqref="B7 J7">
    <cfRule type="cellIs" dxfId="8" priority="11" operator="equal">
      <formula>0</formula>
    </cfRule>
  </conditionalFormatting>
  <conditionalFormatting sqref="A5:B5">
    <cfRule type="cellIs" dxfId="7" priority="9" operator="equal">
      <formula>0</formula>
    </cfRule>
  </conditionalFormatting>
  <conditionalFormatting sqref="J22">
    <cfRule type="cellIs" dxfId="6" priority="8" operator="equal">
      <formula>0</formula>
    </cfRule>
  </conditionalFormatting>
  <conditionalFormatting sqref="J43">
    <cfRule type="cellIs" dxfId="5" priority="6" operator="equal">
      <formula>0</formula>
    </cfRule>
  </conditionalFormatting>
  <conditionalFormatting sqref="A22:I22">
    <cfRule type="cellIs" dxfId="4" priority="5" operator="equal">
      <formula>0</formula>
    </cfRule>
  </conditionalFormatting>
  <conditionalFormatting sqref="J23:J25">
    <cfRule type="cellIs" dxfId="3" priority="4" operator="equal">
      <formula>0</formula>
    </cfRule>
  </conditionalFormatting>
  <conditionalFormatting sqref="H23:H25">
    <cfRule type="cellIs" dxfId="2" priority="1" operator="equal">
      <formula>0</formula>
    </cfRule>
  </conditionalFormatting>
  <conditionalFormatting sqref="D24:G24 D23:E23 D25">
    <cfRule type="cellIs" dxfId="1" priority="3" operator="equal">
      <formula>0</formula>
    </cfRule>
  </conditionalFormatting>
  <conditionalFormatting sqref="E25">
    <cfRule type="cellIs" dxfId="0" priority="2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81" firstPageNumber="2" fitToHeight="0" orientation="portrait" r:id="rId1"/>
  <headerFooter>
    <oddFooter>&amp;L&amp;"Calibri,Normal"&amp;9&amp;K00-029&amp;A&amp;C&amp;K00-032Mars 2024&amp;R&amp;"Calibri,Normal"&amp;9&amp;K00-029page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13</vt:i4>
      </vt:variant>
    </vt:vector>
  </HeadingPairs>
  <TitlesOfParts>
    <vt:vector size="17" baseType="lpstr">
      <vt:lpstr>PDG</vt:lpstr>
      <vt:lpstr>Présentation</vt:lpstr>
      <vt:lpstr>Détail des travaux</vt:lpstr>
      <vt:lpstr>LOT N° 12 - Récapitulatif</vt:lpstr>
      <vt:lpstr>'Détail des travaux'!Impression_des_titres</vt:lpstr>
      <vt:lpstr>'LOT N° 12 - Récapitulatif'!Impression_des_titres</vt:lpstr>
      <vt:lpstr>Présentation!Impression_des_titres</vt:lpstr>
      <vt:lpstr>'Détail des travaux'!LOT</vt:lpstr>
      <vt:lpstr>'LOT N° 12 - Récapitulatif'!LOT</vt:lpstr>
      <vt:lpstr>Présentation!LOT</vt:lpstr>
      <vt:lpstr>'Détail des travaux'!N°_LOT</vt:lpstr>
      <vt:lpstr>'LOT N° 12 - Récapitulatif'!N°_LOT</vt:lpstr>
      <vt:lpstr>Présentation!N°_LOT</vt:lpstr>
      <vt:lpstr>'Détail des travaux'!Zone_d_impression</vt:lpstr>
      <vt:lpstr>'LOT N° 12 - Récapitulatif'!Zone_d_impression</vt:lpstr>
      <vt:lpstr>PDG!Zone_d_impression</vt:lpstr>
      <vt:lpstr>Présentation!Zone_d_impression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Viviane ONESOUVANH</cp:lastModifiedBy>
  <cp:lastPrinted>2024-03-22T13:28:18Z</cp:lastPrinted>
  <dcterms:created xsi:type="dcterms:W3CDTF">2016-02-22T09:49:09Z</dcterms:created>
  <dcterms:modified xsi:type="dcterms:W3CDTF">2024-03-22T13:33:03Z</dcterms:modified>
</cp:coreProperties>
</file>