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610"/>
  <workbookPr/>
  <mc:AlternateContent xmlns:mc="http://schemas.openxmlformats.org/markup-compatibility/2006">
    <mc:Choice Requires="x15">
      <x15ac:absPath xmlns:x15ac="http://schemas.microsoft.com/office/spreadsheetml/2010/11/ac" url="/Volumes/Public/TRAVAUX SLS/2 DOSSIERS EN COURS/2213. APHP HOPITAUX PARIS_HOPITAL MARIN HENDAYE/04_ETUDE/07_DCE/Z_RENDU/00_DCE V3/01_PIECES ECRITES/"/>
    </mc:Choice>
  </mc:AlternateContent>
  <bookViews>
    <workbookView xWindow="0" yWindow="460" windowWidth="38400" windowHeight="19560" tabRatio="918" activeTab="1"/>
  </bookViews>
  <sheets>
    <sheet name="Lot07-MEN EXT TF" sheetId="35" r:id="rId1"/>
    <sheet name="Lot07-MEN EXT TO" sheetId="56" r:id="rId2"/>
  </sheets>
  <definedNames>
    <definedName name="_Toc120799471" localSheetId="0">'Lot07-MEN EXT TF'!#REF!</definedName>
    <definedName name="_Toc120799471" localSheetId="1">'Lot07-MEN EXT TO'!#REF!</definedName>
    <definedName name="a" localSheetId="0">#REF!</definedName>
    <definedName name="a" localSheetId="1">#REF!</definedName>
    <definedName name="a">#REF!</definedName>
    <definedName name="cxggx" localSheetId="1">#REF!</definedName>
    <definedName name="cxggx">#REF!</definedName>
    <definedName name="dsdgs" localSheetId="1">#REF!</definedName>
    <definedName name="dsdgs">#REF!</definedName>
    <definedName name="Excel_BuiltIn_Print_Area_13" localSheetId="0">#REF!</definedName>
    <definedName name="Excel_BuiltIn_Print_Area_13" localSheetId="1">#REF!</definedName>
    <definedName name="Excel_BuiltIn_Print_Area_13">#REF!</definedName>
    <definedName name="Excel_BuiltIn_Print_Area_14" localSheetId="0">#REF!</definedName>
    <definedName name="Excel_BuiltIn_Print_Area_14" localSheetId="1">#REF!</definedName>
    <definedName name="Excel_BuiltIn_Print_Area_14">#REF!</definedName>
    <definedName name="Excel_BuiltIn_Print_Titles_13" localSheetId="0">#REF!</definedName>
    <definedName name="Excel_BuiltIn_Print_Titles_13" localSheetId="1">#REF!</definedName>
    <definedName name="Excel_BuiltIn_Print_Titles_13">#REF!</definedName>
    <definedName name="Excel_BuiltIn_Print_Titles_14" localSheetId="0">#REF!</definedName>
    <definedName name="Excel_BuiltIn_Print_Titles_14" localSheetId="1">#REF!</definedName>
    <definedName name="Excel_BuiltIn_Print_Titles_14">#REF!</definedName>
    <definedName name="sddgsf" localSheetId="1">#REF!</definedName>
    <definedName name="sddgsf">#REF!</definedName>
    <definedName name="SME">"['file:///Volumes/Public/TRAVAUX%20SLS/2%20DOSSIERS%20EN%20COURS/1302.%20AQUITANIS%20NERVAL%20ODEON/02.ESQ/02.ADMINISTRATIF/RECU%20PASTIER%20-%20ECONOMISTE/130313_ESTIMATION_BP.xlsx'#$'METRE 1 travée'.$P$31]"</definedName>
    <definedName name="xx" localSheetId="1">#REF!</definedName>
    <definedName name="xx">#REF!</definedName>
    <definedName name="Z_C179D796_C747_D34C_9EBD_8555D8F85E82_.wvu.PrintArea" localSheetId="0" hidden="1">'Lot07-MEN EXT TF'!$A$1:$G$62</definedName>
    <definedName name="Z_C179D796_C747_D34C_9EBD_8555D8F85E82_.wvu.PrintArea" localSheetId="1" hidden="1">'Lot07-MEN EXT TO'!$A$1:$G$55</definedName>
    <definedName name="_xlnm.Print_Area" localSheetId="0">'Lot07-MEN EXT TF'!$A$1:$H$105</definedName>
    <definedName name="_xlnm.Print_Area" localSheetId="1">'Lot07-MEN EXT TO'!$A$1:$H$100</definedName>
  </definedNames>
  <calcPr calcId="150001" concurrentCalc="0"/>
  <customWorkbookViews>
    <customWorkbookView name="1" guid="{C179D796-C747-D34C-9EBD-8555D8F85E82}" maximized="1" windowWidth="1920" windowHeight="804" tabRatio="918" activeSheetId="38"/>
  </customWorkbookViews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9" i="35" l="1"/>
  <c r="G94" i="35"/>
  <c r="C94" i="35"/>
  <c r="C89" i="35"/>
  <c r="G76" i="35"/>
  <c r="G89" i="56"/>
  <c r="C89" i="56"/>
  <c r="G81" i="56"/>
  <c r="C81" i="56"/>
  <c r="G68" i="56"/>
  <c r="G91" i="56"/>
  <c r="G92" i="56"/>
  <c r="G93" i="56"/>
  <c r="G96" i="35"/>
  <c r="G97" i="35"/>
  <c r="G98" i="35"/>
  <c r="C68" i="56"/>
  <c r="C76" i="35"/>
</calcChain>
</file>

<file path=xl/sharedStrings.xml><?xml version="1.0" encoding="utf-8"?>
<sst xmlns="http://schemas.openxmlformats.org/spreadsheetml/2006/main" count="329" uniqueCount="177">
  <si>
    <t>MONTANT  TVA</t>
  </si>
  <si>
    <t>DESCRIPTION DES OUVRAGES</t>
  </si>
  <si>
    <t>N°</t>
  </si>
  <si>
    <t>DESIGNATIONS DES OUVRAGES</t>
  </si>
  <si>
    <t>U</t>
  </si>
  <si>
    <t>QUANTITÉ</t>
  </si>
  <si>
    <t>PU</t>
  </si>
  <si>
    <t>DOE</t>
  </si>
  <si>
    <t>F</t>
  </si>
  <si>
    <t>Nom de l'entreprise :</t>
  </si>
  <si>
    <r>
      <t xml:space="preserve">L'entrepreneur du présent lot devra, </t>
    </r>
    <r>
      <rPr>
        <u/>
        <sz val="11"/>
        <rFont val="Arial"/>
        <family val="2"/>
      </rPr>
      <t>obligatoirement</t>
    </r>
    <r>
      <rPr>
        <sz val="11"/>
        <rFont val="Arial"/>
        <family val="2"/>
      </rPr>
      <t>, joindre à son acte d'engagement une décomposition du prix global et forfaitaire, établie en deux exemplaires suivant le présent cadre</t>
    </r>
  </si>
  <si>
    <t>NOM ET CACHET DE L'ENTREPRISE:</t>
  </si>
  <si>
    <t>N.B.1: L'étude des plans et du CCTP est nécessaire avant de renseigner le cadre du présent borderau DPGF.</t>
  </si>
  <si>
    <t>N.B.2: Sous peine de rejet de l'offre, votre remise de prix doit respecter impérativement le cadre du présent bordereau DPGF.</t>
  </si>
  <si>
    <t>N.B.3: Si vous ne complétez pas un poste, en préciser la raison, par exemple: compris, sans objet…</t>
  </si>
  <si>
    <t>MONTANT DES TRAVAUX  € / HT</t>
  </si>
  <si>
    <t>MONTANT DES TRAVAUX  € / TTC</t>
  </si>
  <si>
    <r>
      <rPr>
        <b/>
        <sz val="9"/>
        <color indexed="10"/>
        <rFont val="Arial"/>
        <family val="2"/>
      </rPr>
      <t>BASE</t>
    </r>
    <r>
      <rPr>
        <b/>
        <sz val="9"/>
        <rFont val="Arial"/>
        <family val="2"/>
      </rPr>
      <t xml:space="preserve"> € H.T</t>
    </r>
  </si>
  <si>
    <t>Ouvrages divers</t>
  </si>
  <si>
    <t>Ens</t>
  </si>
  <si>
    <t>4.02</t>
  </si>
  <si>
    <t>4.02.02</t>
  </si>
  <si>
    <t>4.02.03</t>
  </si>
  <si>
    <t>PSE</t>
  </si>
  <si>
    <t>BASE</t>
  </si>
  <si>
    <t>APHP - HOPITAL MARIN D'HENDAYE</t>
  </si>
  <si>
    <t>Type 1 : Chassis vitré fixe - 70x90cm</t>
  </si>
  <si>
    <t>MR104 - Ensemble Mur rideau Nord RDC</t>
  </si>
  <si>
    <t>MR105 - Façade Rideau Nord Extension / Aile Est</t>
  </si>
  <si>
    <t>MR201 - Ensemble Mur Rideau Sud Extension avec grille à ventelles intégrées</t>
  </si>
  <si>
    <t>MR204 - Ensemble Mur Rideau Vertical Nord</t>
  </si>
  <si>
    <t>MR205 - Façade Rideau Nord Extension</t>
  </si>
  <si>
    <t>Occultants pour façade Nord intégrés dans mur rideau</t>
  </si>
  <si>
    <t>Occultants pour façade Sud Patio intégrés dans mur rideau</t>
  </si>
  <si>
    <t>Ensemble menuisés extérieurs</t>
  </si>
  <si>
    <t>4.02.04</t>
  </si>
  <si>
    <t>4.02.05</t>
  </si>
  <si>
    <t>4.02.06</t>
  </si>
  <si>
    <t>4.02.07</t>
  </si>
  <si>
    <t>4.02.12</t>
  </si>
  <si>
    <t>4.02.13</t>
  </si>
  <si>
    <t>4.02.14</t>
  </si>
  <si>
    <t>4.02.18</t>
  </si>
  <si>
    <t>4.02.19</t>
  </si>
  <si>
    <t>4.02.22</t>
  </si>
  <si>
    <t>4.02.23</t>
  </si>
  <si>
    <t>4.02.24</t>
  </si>
  <si>
    <t>Type 2a : 123x210cm</t>
  </si>
  <si>
    <t>Type 2b : 93x210cm</t>
  </si>
  <si>
    <t>Type 2 : Porte métallique pleine simple vantail</t>
  </si>
  <si>
    <t>4.02.25</t>
  </si>
  <si>
    <t>4.02.27</t>
  </si>
  <si>
    <t>4.02.28</t>
  </si>
  <si>
    <t>4.02.30</t>
  </si>
  <si>
    <t>Type 30a : 248x235cm</t>
  </si>
  <si>
    <t>Type 30b : 248x235cm avec VB intégrée</t>
  </si>
  <si>
    <t>Volets roulants à tablier à lames</t>
  </si>
  <si>
    <t>Stores intérieurs</t>
  </si>
  <si>
    <t>MR102</t>
  </si>
  <si>
    <t>MR103</t>
  </si>
  <si>
    <t>Portes automatiques intégrées dans mur rideau</t>
  </si>
  <si>
    <t>Porte automatique 2vtx téléscopiques // PA101</t>
  </si>
  <si>
    <t>Porte automatique 2vtx téléscopiques // PA103</t>
  </si>
  <si>
    <t>Occultants souples intérieurs intégrés dans ensembles mur rideau</t>
  </si>
  <si>
    <t>Complexes Mur rideau</t>
  </si>
  <si>
    <t>Ensembles Mur Rideau</t>
  </si>
  <si>
    <t>Ensembles Mur Rideau avec lames brise-vue intégrées</t>
  </si>
  <si>
    <t>Porte automatique intérieure // PA102</t>
  </si>
  <si>
    <t>RENOVATION DES AILES CAMINO &amp; ADAMSKI - PROJET DE 62 LITS SMR</t>
  </si>
  <si>
    <t>VARIANTE : Vitrage dépoli en partie basse</t>
  </si>
  <si>
    <t>Type 2c : 163x210cm</t>
  </si>
  <si>
    <t>Type 2d : 123x210cm + barre anti-panique</t>
  </si>
  <si>
    <t>Type 19 : Grille de ventilation local sous-station</t>
  </si>
  <si>
    <t>Type 3 : Ensemble menuisé avec ouvrant simple et oscillo-battant</t>
  </si>
  <si>
    <t>Type 3b : 165x245cm avec allège vitrée</t>
  </si>
  <si>
    <t>Type 3a : 165x233cm avec allège pleine</t>
  </si>
  <si>
    <t>Type 4 : Fenêtre 2 vtx + imposte plein - 140x210cm</t>
  </si>
  <si>
    <t>Type 5 : Fenêtre 2 vtx fixes + imposte plein - 140x235cm</t>
  </si>
  <si>
    <t>Type 6 : Fenêtre 2 vtx + imposte plein - 140x235cm</t>
  </si>
  <si>
    <t>Type 6a : 2 ouvrants</t>
  </si>
  <si>
    <t>Type 6a : 2 fixes</t>
  </si>
  <si>
    <t>Type 7 : Fenêtre 2 vtx + imposte plein - 132x215cm</t>
  </si>
  <si>
    <t>Type 8 : Fenêtre simple vantail + allège vitrée - 110x285cm</t>
  </si>
  <si>
    <t>Type 9 : Ensemble menuisé ouvrants 2 vtx + 1 fixe &amp; imposte plein - 202x281cm</t>
  </si>
  <si>
    <t>Type 10 : Fenêtre 2 vtx + imposte plein - 130x267cm</t>
  </si>
  <si>
    <t>Type 11 : Fenêtre simple ouvrant + imposte plein - 80x227cm</t>
  </si>
  <si>
    <t>Type 11a : 1 ouvrant</t>
  </si>
  <si>
    <t>Type 11b : 1 fixe</t>
  </si>
  <si>
    <t>Type 12 : Ensemble vitré avec 1 ouvrant</t>
  </si>
  <si>
    <t>Type 12a : porte fenêtre + allège vitrée - 248 x 295cm</t>
  </si>
  <si>
    <t>Type 14 : Ensemble vitré avec 2 ouvrants</t>
  </si>
  <si>
    <t>Type 14a : allège pleine 100 cm + imposte - 135 x 250cm</t>
  </si>
  <si>
    <t>Type 15 : Ensemble menuisé ouvrants 2 vtx + 1 fixe &amp; imposte plein - 200x250cm</t>
  </si>
  <si>
    <t>Type 16 : Baie vitrée toute hauteur - 385x295cm</t>
  </si>
  <si>
    <t>Type 17 : Ensemble menuisé ouvrant type accordéon - 435x295cm</t>
  </si>
  <si>
    <t>Type 18 : Porte métallique double vantaux - Local FM - 260x210cm</t>
  </si>
  <si>
    <t>Type 20a : 2 vtx fixes</t>
  </si>
  <si>
    <t>Type 20b : 2 vtx ouvrants</t>
  </si>
  <si>
    <t>Type 21 : Porte-fenêtre 2 vtx - 200x250cm</t>
  </si>
  <si>
    <t>Type 23 : Oculus vitré fixe - 110x60cm</t>
  </si>
  <si>
    <t>Type 24 : Fenêtre 2vtx - 130x170cm</t>
  </si>
  <si>
    <t>Type 24a : ouvrant</t>
  </si>
  <si>
    <t>Type 24b : fixe</t>
  </si>
  <si>
    <t>Type 25 : Fenêtre 2vtx avec imposte plein - 144x170cm</t>
  </si>
  <si>
    <t>Type 26 : Fenêtre 2vtx avec imposte plein - 130x257cm</t>
  </si>
  <si>
    <t>Type 26a : avec allège pleine</t>
  </si>
  <si>
    <t>Type 26a : sans allège pleine</t>
  </si>
  <si>
    <t>Type 27 : Ensemble vitré toute hauteur avec 1 ouvrant</t>
  </si>
  <si>
    <t>Type 12b : sur allège pleine - 248 x 235cm + VB intégrée</t>
  </si>
  <si>
    <t>Type 13 : Ensemble vitré avec 1 ouvrant + VB intégrée - 167 x 250cm</t>
  </si>
  <si>
    <t>Type 29 : Ensemble menuisé ouvrants 2 vtx + 1 fixe toute hauteur - 200x196cm</t>
  </si>
  <si>
    <t>Type 30 : Jour de souffrance sur combles</t>
  </si>
  <si>
    <t>Type 30a : 30 x 106cm</t>
  </si>
  <si>
    <t>Type 30b : 60 x 171cm</t>
  </si>
  <si>
    <t>Remplacement lisses metallique existantes dans fenetres exterieures</t>
  </si>
  <si>
    <t>Type 22 : Fenêtre ouvrant 2vtx - 130x180cm</t>
  </si>
  <si>
    <t>Mur Rideau coursives sur patio</t>
  </si>
  <si>
    <t>MR202 - Ensemble Mur Rideau Vertical Sud 1</t>
  </si>
  <si>
    <t>Type 28 : allège vitrée - 167 x 250cm</t>
  </si>
  <si>
    <t>Type 28 : allège pleine - 167 x 250cm</t>
  </si>
  <si>
    <t>Type 20 : Fenêtre 2 vtx - 135x250cm</t>
  </si>
  <si>
    <t>Type 25a : avec allège pleine  - 144x170cm</t>
  </si>
  <si>
    <t>Type 25b : avec allège vitrée  - 144x170cm</t>
  </si>
  <si>
    <t>Type 27b : 248x235cm avec VB intégrée</t>
  </si>
  <si>
    <t>Type 27a : 248x250cm</t>
  </si>
  <si>
    <t>5.02</t>
  </si>
  <si>
    <t>5.02.01</t>
  </si>
  <si>
    <t>5.02.02</t>
  </si>
  <si>
    <t>5.02.03</t>
  </si>
  <si>
    <t>5.02.08</t>
  </si>
  <si>
    <t>5.02.09</t>
  </si>
  <si>
    <t>5.02.10</t>
  </si>
  <si>
    <t>5.02.11</t>
  </si>
  <si>
    <t>5.02.12</t>
  </si>
  <si>
    <t>5.02.13</t>
  </si>
  <si>
    <t>5.02.14</t>
  </si>
  <si>
    <t>5.02.15</t>
  </si>
  <si>
    <t>5.02.16</t>
  </si>
  <si>
    <t>5.02.17</t>
  </si>
  <si>
    <t>5.02.18</t>
  </si>
  <si>
    <t>5.02.19</t>
  </si>
  <si>
    <t>5.02.20</t>
  </si>
  <si>
    <t>5.02.21</t>
  </si>
  <si>
    <t>5.02.26</t>
  </si>
  <si>
    <t>5.02.27</t>
  </si>
  <si>
    <t>5.02.28</t>
  </si>
  <si>
    <t>5.02.29</t>
  </si>
  <si>
    <t>5.02.30</t>
  </si>
  <si>
    <t>5.03</t>
  </si>
  <si>
    <t>5.03.01</t>
  </si>
  <si>
    <t>5.04</t>
  </si>
  <si>
    <t>5.03.02</t>
  </si>
  <si>
    <t>5.03.03</t>
  </si>
  <si>
    <t>5.03.04</t>
  </si>
  <si>
    <t>5.05</t>
  </si>
  <si>
    <t>5.05.01</t>
  </si>
  <si>
    <t>5.05.02</t>
  </si>
  <si>
    <t>5.05.03</t>
  </si>
  <si>
    <t>5.05.04</t>
  </si>
  <si>
    <t>5.05.05</t>
  </si>
  <si>
    <t>5.05.06</t>
  </si>
  <si>
    <t>Façade Patio Est / Adamski</t>
  </si>
  <si>
    <t>Façade Patio Ouest / Camino</t>
  </si>
  <si>
    <t>5.04.01</t>
  </si>
  <si>
    <t>MR101 - Façade Rideau Sud Extension / Aile Camino</t>
  </si>
  <si>
    <t>MR203 - Ensemble Mur Rideau Vertical Sud 2</t>
  </si>
  <si>
    <t>MR102 - Façade Rideau Sud Extension / Aile Adamski</t>
  </si>
  <si>
    <t>MR103 - Façade Rideau Nord Extension / Aile Adamski</t>
  </si>
  <si>
    <r>
      <t xml:space="preserve">LOT N° 07 : MENUISERIES EXTERIEURES &amp; MURS RIDEAUX ALUMINIUM
</t>
    </r>
    <r>
      <rPr>
        <b/>
        <sz val="20"/>
        <color rgb="FFFF0000"/>
        <rFont val="Arial"/>
      </rPr>
      <t>Tranche Optionnelle (TO)</t>
    </r>
  </si>
  <si>
    <r>
      <t xml:space="preserve">LOT N° 07 : MENUISERIES EXTERIEURES &amp; MURS RIDEAUX ALUMINIUM
</t>
    </r>
    <r>
      <rPr>
        <b/>
        <sz val="20"/>
        <color theme="4"/>
        <rFont val="Arial"/>
      </rPr>
      <t>Tranche Ferme (TF)</t>
    </r>
  </si>
  <si>
    <t>5.06</t>
  </si>
  <si>
    <t>VARIANTES</t>
  </si>
  <si>
    <t>5.06.01</t>
  </si>
  <si>
    <t>Type 14b : allège vitrée 100 cm - 135 x 235cm</t>
  </si>
  <si>
    <t>Occultants intégrés au vitrage dans ensembles mur rideau</t>
  </si>
  <si>
    <t>Vitrage dépoli en partie basse</t>
  </si>
  <si>
    <t>5.06.02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</si>
</sst>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* #,##0.00_ _€_-;\-* #,##0.00_ _€_-;_-* &quot;-&quot;??_ _€_-;_-@_-"/>
    <numFmt numFmtId="167" formatCode="_-* #,##0.00_ _€_-;\-* #,##0.00_ _€_-;_-* \-??_ _€_-;_-@_-"/>
    <numFmt numFmtId="168" formatCode="_-* #,##0.00&quot; €&quot;_-;\-* #,##0.00&quot; €&quot;_-;_-* \-??&quot; €&quot;_-;_-@_-"/>
    <numFmt numFmtId="169" formatCode="_-* #,##0.00\€_-;\-* #,##0.00\€_-;_-* \-??\€_-;_-@_-"/>
    <numFmt numFmtId="170" formatCode="_-* #,##0.00_€_-;\-* #,##0.00_€_-;_-* \-??_€_-;_-@_-"/>
    <numFmt numFmtId="171" formatCode="_-* #,##0.00\ _€_-;\-* #,##0.00\ _€_-;_-* \-??\ _€_-;_-@_-"/>
    <numFmt numFmtId="173" formatCode="#,##0.00&quot;  € &quot;;&quot;(&quot;#,##0.00&quot;) € &quot;;&quot;-&quot;#&quot;  € &quot;;&quot; &quot;@&quot; &quot;"/>
    <numFmt numFmtId="175" formatCode="_-* #,##0.00_€_-;\-* #,##0.00_€_-;_-* &quot;-&quot;??_€_-;_-@_-"/>
  </numFmts>
  <fonts count="33" x14ac:knownFonts="1">
    <font>
      <sz val="10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0"/>
      <name val="Verdana"/>
      <family val="2"/>
    </font>
    <font>
      <b/>
      <sz val="18"/>
      <color indexed="62"/>
      <name val="Cambria"/>
      <family val="2"/>
    </font>
    <font>
      <b/>
      <sz val="11"/>
      <color indexed="9"/>
      <name val="Calibri"/>
      <family val="2"/>
    </font>
    <font>
      <sz val="16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b/>
      <sz val="16"/>
      <color theme="4"/>
      <name val="Arial"/>
      <family val="2"/>
    </font>
    <font>
      <sz val="11"/>
      <color rgb="FF000000"/>
      <name val="Liberation Sans1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u/>
      <sz val="11"/>
      <name val="Arial"/>
      <family val="2"/>
    </font>
    <font>
      <b/>
      <sz val="20"/>
      <name val="Arial"/>
      <family val="2"/>
    </font>
    <font>
      <sz val="10"/>
      <color theme="1"/>
      <name val="Arial"/>
      <family val="2"/>
    </font>
    <font>
      <b/>
      <u/>
      <sz val="10"/>
      <color rgb="FFEE0021"/>
      <name val="Arial"/>
      <family val="2"/>
    </font>
    <font>
      <b/>
      <sz val="10"/>
      <color theme="1"/>
      <name val="Arial"/>
      <family val="2"/>
    </font>
    <font>
      <b/>
      <sz val="20"/>
      <color theme="4"/>
      <name val="Arial"/>
    </font>
    <font>
      <b/>
      <sz val="20"/>
      <color rgb="FFFF000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hair">
        <color indexed="8"/>
      </right>
      <top/>
      <bottom style="hair">
        <color indexed="8"/>
      </bottom>
      <diagonal/>
    </border>
    <border>
      <left/>
      <right style="dotted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8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indexed="8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hair">
        <color indexed="8"/>
      </left>
      <right style="hair">
        <color indexed="8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indexed="8"/>
      </left>
      <right/>
      <top style="thin">
        <color auto="1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55">
    <xf numFmtId="0" fontId="0" fillId="0" borderId="0"/>
    <xf numFmtId="0" fontId="2" fillId="2" borderId="0" applyNumberFormat="0" applyBorder="0" applyAlignment="0" applyProtection="0"/>
    <xf numFmtId="0" fontId="17" fillId="3" borderId="1" applyNumberFormat="0" applyAlignment="0" applyProtection="0"/>
    <xf numFmtId="0" fontId="17" fillId="0" borderId="0"/>
    <xf numFmtId="167" fontId="17" fillId="0" borderId="0" applyFill="0" applyBorder="0" applyAlignment="0" applyProtection="0"/>
    <xf numFmtId="166" fontId="3" fillId="0" borderId="0" applyFont="0" applyFill="0" applyBorder="0" applyAlignment="0" applyProtection="0"/>
    <xf numFmtId="165" fontId="17" fillId="0" borderId="0" applyFont="0" applyFill="0" applyBorder="0" applyAlignment="0" applyProtection="0"/>
    <xf numFmtId="168" fontId="17" fillId="0" borderId="0" applyFill="0" applyBorder="0" applyAlignment="0" applyProtection="0"/>
    <xf numFmtId="169" fontId="17" fillId="0" borderId="0" applyFill="0" applyBorder="0" applyAlignment="0" applyProtection="0"/>
    <xf numFmtId="164" fontId="1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7" fillId="3" borderId="1" applyNumberFormat="0" applyAlignment="0" applyProtection="0"/>
    <xf numFmtId="0" fontId="4" fillId="0" borderId="0" applyNumberFormat="0" applyFill="0" applyBorder="0" applyAlignment="0" applyProtection="0"/>
    <xf numFmtId="0" fontId="5" fillId="4" borderId="2" applyNumberFormat="0" applyAlignment="0" applyProtection="0"/>
    <xf numFmtId="171" fontId="1" fillId="0" borderId="0" applyFill="0" applyBorder="0" applyAlignment="0" applyProtection="0"/>
    <xf numFmtId="168" fontId="1" fillId="0" borderId="0" applyFill="0" applyBorder="0" applyAlignment="0" applyProtection="0"/>
    <xf numFmtId="0" fontId="1" fillId="0" borderId="0" applyFill="0" applyBorder="0" applyAlignment="0" applyProtection="0"/>
    <xf numFmtId="0" fontId="23" fillId="0" borderId="0"/>
    <xf numFmtId="173" fontId="23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158">
    <xf numFmtId="0" fontId="0" fillId="0" borderId="0" xfId="0"/>
    <xf numFmtId="0" fontId="0" fillId="0" borderId="0" xfId="10" applyFont="1"/>
    <xf numFmtId="0" fontId="6" fillId="0" borderId="0" xfId="10" applyFont="1" applyAlignment="1">
      <alignment vertical="center"/>
    </xf>
    <xf numFmtId="0" fontId="7" fillId="0" borderId="0" xfId="10" applyFont="1" applyAlignment="1">
      <alignment horizontal="center" vertical="center"/>
    </xf>
    <xf numFmtId="0" fontId="9" fillId="0" borderId="0" xfId="10" applyFont="1" applyAlignment="1">
      <alignment horizontal="center" vertical="center"/>
    </xf>
    <xf numFmtId="0" fontId="0" fillId="0" borderId="0" xfId="10" applyFont="1" applyAlignment="1">
      <alignment vertical="center"/>
    </xf>
    <xf numFmtId="0" fontId="3" fillId="0" borderId="0" xfId="10" applyAlignment="1">
      <alignment vertical="center"/>
    </xf>
    <xf numFmtId="170" fontId="0" fillId="0" borderId="0" xfId="10" applyNumberFormat="1" applyFont="1" applyAlignment="1">
      <alignment horizontal="center" vertical="center"/>
    </xf>
    <xf numFmtId="170" fontId="12" fillId="0" borderId="0" xfId="10" applyNumberFormat="1" applyFont="1" applyAlignment="1">
      <alignment vertical="center"/>
    </xf>
    <xf numFmtId="0" fontId="10" fillId="0" borderId="4" xfId="10" applyFont="1" applyBorder="1" applyAlignment="1">
      <alignment horizontal="center" vertical="center"/>
    </xf>
    <xf numFmtId="0" fontId="10" fillId="0" borderId="5" xfId="10" applyFont="1" applyBorder="1" applyAlignment="1">
      <alignment horizontal="center" vertical="center"/>
    </xf>
    <xf numFmtId="0" fontId="14" fillId="5" borderId="6" xfId="10" applyFont="1" applyFill="1" applyBorder="1" applyAlignment="1">
      <alignment horizontal="left" vertical="center"/>
    </xf>
    <xf numFmtId="0" fontId="0" fillId="5" borderId="5" xfId="10" applyFont="1" applyFill="1" applyBorder="1" applyAlignment="1">
      <alignment horizontal="center" vertical="center"/>
    </xf>
    <xf numFmtId="0" fontId="10" fillId="5" borderId="5" xfId="10" applyFont="1" applyFill="1" applyBorder="1" applyAlignment="1">
      <alignment horizontal="center" vertical="center"/>
    </xf>
    <xf numFmtId="0" fontId="9" fillId="0" borderId="7" xfId="10" applyFont="1" applyBorder="1" applyAlignment="1">
      <alignment horizontal="center" vertical="center"/>
    </xf>
    <xf numFmtId="0" fontId="9" fillId="0" borderId="8" xfId="10" applyFont="1" applyBorder="1" applyAlignment="1">
      <alignment horizontal="center" vertical="center"/>
    </xf>
    <xf numFmtId="0" fontId="10" fillId="0" borderId="9" xfId="10" applyFont="1" applyBorder="1" applyAlignment="1">
      <alignment vertical="center"/>
    </xf>
    <xf numFmtId="0" fontId="8" fillId="5" borderId="9" xfId="10" applyFont="1" applyFill="1" applyBorder="1" applyAlignment="1">
      <alignment horizontal="left" vertical="center"/>
    </xf>
    <xf numFmtId="0" fontId="9" fillId="0" borderId="10" xfId="10" applyFont="1" applyBorder="1" applyAlignment="1">
      <alignment vertical="center"/>
    </xf>
    <xf numFmtId="170" fontId="13" fillId="0" borderId="0" xfId="10" applyNumberFormat="1" applyFont="1" applyAlignment="1">
      <alignment horizontal="left" vertical="center"/>
    </xf>
    <xf numFmtId="0" fontId="7" fillId="0" borderId="0" xfId="10" applyFont="1" applyAlignment="1">
      <alignment horizontal="left" vertical="center"/>
    </xf>
    <xf numFmtId="0" fontId="9" fillId="0" borderId="0" xfId="10" applyFont="1" applyAlignment="1">
      <alignment horizontal="left" vertical="center"/>
    </xf>
    <xf numFmtId="170" fontId="10" fillId="0" borderId="0" xfId="10" applyNumberFormat="1" applyFont="1" applyAlignment="1">
      <alignment horizontal="left" vertical="center"/>
    </xf>
    <xf numFmtId="170" fontId="12" fillId="0" borderId="0" xfId="10" applyNumberFormat="1" applyFont="1" applyAlignment="1">
      <alignment horizontal="left" vertical="center"/>
    </xf>
    <xf numFmtId="170" fontId="21" fillId="0" borderId="0" xfId="10" applyNumberFormat="1" applyFont="1" applyAlignment="1">
      <alignment horizontal="left" vertical="center"/>
    </xf>
    <xf numFmtId="0" fontId="0" fillId="0" borderId="0" xfId="10" applyFont="1" applyAlignment="1">
      <alignment horizontal="left" vertical="center"/>
    </xf>
    <xf numFmtId="0" fontId="0" fillId="0" borderId="0" xfId="10" applyFont="1" applyAlignment="1">
      <alignment horizontal="left"/>
    </xf>
    <xf numFmtId="0" fontId="0" fillId="0" borderId="0" xfId="10" applyFont="1" applyAlignment="1">
      <alignment horizontal="left" vertical="center" indent="1"/>
    </xf>
    <xf numFmtId="0" fontId="19" fillId="0" borderId="0" xfId="10" applyFont="1" applyAlignment="1">
      <alignment vertical="center"/>
    </xf>
    <xf numFmtId="170" fontId="1" fillId="0" borderId="0" xfId="10" applyNumberFormat="1" applyFont="1" applyAlignment="1">
      <alignment horizontal="left" vertical="center"/>
    </xf>
    <xf numFmtId="0" fontId="0" fillId="0" borderId="0" xfId="10" applyFont="1" applyAlignment="1">
      <alignment horizontal="left" vertical="center" wrapText="1" indent="1"/>
    </xf>
    <xf numFmtId="0" fontId="0" fillId="0" borderId="19" xfId="10" applyFont="1" applyBorder="1" applyAlignment="1">
      <alignment horizontal="center" vertical="center"/>
    </xf>
    <xf numFmtId="170" fontId="1" fillId="0" borderId="18" xfId="10" applyNumberFormat="1" applyFont="1" applyBorder="1" applyAlignment="1">
      <alignment horizontal="center" vertical="center"/>
    </xf>
    <xf numFmtId="0" fontId="0" fillId="0" borderId="11" xfId="10" applyFont="1" applyBorder="1" applyAlignment="1">
      <alignment horizontal="center" vertical="center"/>
    </xf>
    <xf numFmtId="0" fontId="1" fillId="0" borderId="19" xfId="10" applyFont="1" applyBorder="1" applyAlignment="1">
      <alignment horizontal="right" vertical="center" indent="1"/>
    </xf>
    <xf numFmtId="0" fontId="18" fillId="0" borderId="0" xfId="10" applyFont="1" applyAlignment="1">
      <alignment horizontal="center" vertical="center"/>
    </xf>
    <xf numFmtId="170" fontId="1" fillId="0" borderId="0" xfId="11" applyNumberFormat="1" applyFont="1" applyAlignment="1">
      <alignment vertical="center"/>
    </xf>
    <xf numFmtId="170" fontId="10" fillId="0" borderId="18" xfId="10" applyNumberFormat="1" applyFont="1" applyBorder="1" applyAlignment="1">
      <alignment horizontal="center" vertical="center"/>
    </xf>
    <xf numFmtId="170" fontId="10" fillId="5" borderId="18" xfId="10" applyNumberFormat="1" applyFont="1" applyFill="1" applyBorder="1" applyAlignment="1">
      <alignment horizontal="center" vertical="center"/>
    </xf>
    <xf numFmtId="0" fontId="9" fillId="0" borderId="24" xfId="10" applyFont="1" applyBorder="1" applyAlignment="1">
      <alignment horizontal="center" vertical="center"/>
    </xf>
    <xf numFmtId="170" fontId="10" fillId="0" borderId="22" xfId="10" applyNumberFormat="1" applyFont="1" applyBorder="1" applyAlignment="1">
      <alignment horizontal="center" vertical="center"/>
    </xf>
    <xf numFmtId="170" fontId="10" fillId="5" borderId="23" xfId="10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6" fillId="0" borderId="0" xfId="0" applyFont="1"/>
    <xf numFmtId="0" fontId="12" fillId="0" borderId="0" xfId="0" applyFont="1"/>
    <xf numFmtId="0" fontId="12" fillId="7" borderId="0" xfId="0" applyFont="1" applyFill="1" applyAlignment="1">
      <alignment vertical="center"/>
    </xf>
    <xf numFmtId="0" fontId="7" fillId="0" borderId="0" xfId="10" applyFont="1" applyAlignment="1">
      <alignment vertical="center"/>
    </xf>
    <xf numFmtId="0" fontId="11" fillId="0" borderId="0" xfId="10" applyFont="1" applyAlignment="1">
      <alignment wrapText="1"/>
    </xf>
    <xf numFmtId="0" fontId="27" fillId="0" borderId="0" xfId="10" applyFont="1" applyAlignment="1">
      <alignment vertical="center"/>
    </xf>
    <xf numFmtId="0" fontId="1" fillId="0" borderId="0" xfId="10" applyFont="1" applyAlignment="1">
      <alignment horizontal="center" vertical="center"/>
    </xf>
    <xf numFmtId="0" fontId="1" fillId="0" borderId="0" xfId="10" applyFont="1" applyAlignment="1">
      <alignment horizontal="right" vertical="center"/>
    </xf>
    <xf numFmtId="0" fontId="1" fillId="0" borderId="0" xfId="11" applyFont="1"/>
    <xf numFmtId="170" fontId="1" fillId="0" borderId="30" xfId="11" applyNumberFormat="1" applyFont="1" applyBorder="1" applyAlignment="1">
      <alignment vertical="center"/>
    </xf>
    <xf numFmtId="175" fontId="1" fillId="0" borderId="0" xfId="0" applyNumberFormat="1" applyFont="1" applyAlignment="1">
      <alignment vertical="center"/>
    </xf>
    <xf numFmtId="0" fontId="1" fillId="0" borderId="31" xfId="10" applyFont="1" applyBorder="1" applyAlignment="1">
      <alignment horizontal="right" vertical="center"/>
    </xf>
    <xf numFmtId="0" fontId="1" fillId="0" borderId="32" xfId="10" applyFont="1" applyBorder="1" applyAlignment="1">
      <alignment horizontal="right" vertical="center"/>
    </xf>
    <xf numFmtId="0" fontId="1" fillId="0" borderId="3" xfId="10" applyFont="1" applyBorder="1" applyAlignment="1">
      <alignment horizontal="right" vertical="center" indent="1"/>
    </xf>
    <xf numFmtId="170" fontId="0" fillId="0" borderId="15" xfId="10" applyNumberFormat="1" applyFont="1" applyBorder="1" applyAlignment="1">
      <alignment horizontal="right" vertical="center"/>
    </xf>
    <xf numFmtId="170" fontId="1" fillId="0" borderId="15" xfId="10" applyNumberFormat="1" applyFont="1" applyBorder="1" applyAlignment="1">
      <alignment horizontal="center" vertical="center"/>
    </xf>
    <xf numFmtId="0" fontId="12" fillId="0" borderId="39" xfId="10" applyFont="1" applyBorder="1" applyAlignment="1">
      <alignment vertical="center"/>
    </xf>
    <xf numFmtId="0" fontId="1" fillId="0" borderId="19" xfId="10" applyFont="1" applyBorder="1" applyAlignment="1">
      <alignment horizontal="center" vertical="center"/>
    </xf>
    <xf numFmtId="0" fontId="0" fillId="0" borderId="41" xfId="10" applyFont="1" applyBorder="1" applyAlignment="1">
      <alignment horizontal="center" vertical="center"/>
    </xf>
    <xf numFmtId="0" fontId="0" fillId="0" borderId="14" xfId="10" applyFont="1" applyBorder="1" applyAlignment="1">
      <alignment horizontal="center" vertical="center"/>
    </xf>
    <xf numFmtId="170" fontId="0" fillId="0" borderId="14" xfId="10" applyNumberFormat="1" applyFont="1" applyBorder="1" applyAlignment="1">
      <alignment horizontal="center" vertical="center"/>
    </xf>
    <xf numFmtId="0" fontId="12" fillId="0" borderId="44" xfId="10" applyFont="1" applyBorder="1" applyAlignment="1">
      <alignment vertical="center"/>
    </xf>
    <xf numFmtId="0" fontId="29" fillId="0" borderId="18" xfId="10" applyFont="1" applyBorder="1" applyAlignment="1">
      <alignment vertical="center"/>
    </xf>
    <xf numFmtId="0" fontId="28" fillId="0" borderId="0" xfId="10" applyFont="1" applyAlignment="1">
      <alignment vertical="center"/>
    </xf>
    <xf numFmtId="0" fontId="8" fillId="0" borderId="39" xfId="10" applyFont="1" applyBorder="1" applyAlignment="1">
      <alignment horizontal="left" vertical="center"/>
    </xf>
    <xf numFmtId="0" fontId="14" fillId="0" borderId="18" xfId="10" applyFont="1" applyBorder="1" applyAlignment="1">
      <alignment horizontal="left" vertical="center"/>
    </xf>
    <xf numFmtId="0" fontId="10" fillId="0" borderId="0" xfId="10" applyFont="1" applyAlignment="1">
      <alignment horizontal="center" vertical="center"/>
    </xf>
    <xf numFmtId="170" fontId="10" fillId="0" borderId="43" xfId="10" applyNumberFormat="1" applyFont="1" applyBorder="1" applyAlignment="1">
      <alignment horizontal="center" vertical="center"/>
    </xf>
    <xf numFmtId="170" fontId="1" fillId="0" borderId="15" xfId="10" applyNumberFormat="1" applyFont="1" applyBorder="1" applyAlignment="1">
      <alignment horizontal="right" vertical="center"/>
    </xf>
    <xf numFmtId="0" fontId="0" fillId="0" borderId="46" xfId="10" applyFont="1" applyBorder="1" applyAlignment="1">
      <alignment horizontal="center" vertical="center"/>
    </xf>
    <xf numFmtId="170" fontId="20" fillId="6" borderId="42" xfId="11" applyNumberFormat="1" applyFont="1" applyFill="1" applyBorder="1" applyAlignment="1">
      <alignment vertical="center"/>
    </xf>
    <xf numFmtId="170" fontId="0" fillId="0" borderId="40" xfId="10" applyNumberFormat="1" applyFont="1" applyBorder="1" applyAlignment="1">
      <alignment horizontal="center" vertical="center"/>
    </xf>
    <xf numFmtId="170" fontId="19" fillId="0" borderId="18" xfId="10" applyNumberFormat="1" applyFont="1" applyBorder="1" applyAlignment="1">
      <alignment horizontal="left" vertical="center" indent="1"/>
    </xf>
    <xf numFmtId="170" fontId="19" fillId="0" borderId="18" xfId="10" applyNumberFormat="1" applyFont="1" applyBorder="1" applyAlignment="1">
      <alignment horizontal="right" vertical="center"/>
    </xf>
    <xf numFmtId="170" fontId="0" fillId="0" borderId="15" xfId="10" applyNumberFormat="1" applyFont="1" applyBorder="1" applyAlignment="1">
      <alignment horizontal="center" vertical="center"/>
    </xf>
    <xf numFmtId="0" fontId="12" fillId="0" borderId="18" xfId="10" applyFont="1" applyBorder="1" applyAlignment="1">
      <alignment vertical="center" wrapText="1"/>
    </xf>
    <xf numFmtId="0" fontId="17" fillId="0" borderId="19" xfId="10" applyFont="1" applyBorder="1" applyAlignment="1">
      <alignment horizontal="center" vertical="center"/>
    </xf>
    <xf numFmtId="0" fontId="8" fillId="0" borderId="37" xfId="10" applyFont="1" applyBorder="1" applyAlignment="1">
      <alignment horizontal="left" vertical="center"/>
    </xf>
    <xf numFmtId="170" fontId="0" fillId="0" borderId="45" xfId="10" applyNumberFormat="1" applyFont="1" applyBorder="1" applyAlignment="1">
      <alignment horizontal="center" vertical="center"/>
    </xf>
    <xf numFmtId="0" fontId="8" fillId="0" borderId="35" xfId="10" applyFont="1" applyBorder="1" applyAlignment="1">
      <alignment horizontal="left" vertical="center"/>
    </xf>
    <xf numFmtId="0" fontId="14" fillId="0" borderId="38" xfId="10" applyFont="1" applyBorder="1" applyAlignment="1">
      <alignment horizontal="left" vertical="center"/>
    </xf>
    <xf numFmtId="0" fontId="10" fillId="0" borderId="40" xfId="10" applyFont="1" applyBorder="1" applyAlignment="1">
      <alignment horizontal="center" vertical="center"/>
    </xf>
    <xf numFmtId="170" fontId="28" fillId="0" borderId="0" xfId="10" applyNumberFormat="1" applyFont="1" applyAlignment="1">
      <alignment horizontal="center" vertical="center"/>
    </xf>
    <xf numFmtId="170" fontId="10" fillId="0" borderId="33" xfId="10" applyNumberFormat="1" applyFont="1" applyBorder="1" applyAlignment="1">
      <alignment horizontal="center" vertical="center"/>
    </xf>
    <xf numFmtId="170" fontId="10" fillId="0" borderId="47" xfId="10" applyNumberFormat="1" applyFont="1" applyBorder="1" applyAlignment="1">
      <alignment horizontal="center" vertical="center"/>
    </xf>
    <xf numFmtId="170" fontId="10" fillId="0" borderId="15" xfId="10" applyNumberFormat="1" applyFont="1" applyBorder="1" applyAlignment="1">
      <alignment horizontal="center" vertical="center"/>
    </xf>
    <xf numFmtId="0" fontId="19" fillId="0" borderId="19" xfId="10" applyFont="1" applyBorder="1" applyAlignment="1">
      <alignment horizontal="right" vertical="center" indent="1"/>
    </xf>
    <xf numFmtId="170" fontId="28" fillId="0" borderId="18" xfId="10" applyNumberFormat="1" applyFont="1" applyBorder="1" applyAlignment="1">
      <alignment horizontal="right" vertical="center"/>
    </xf>
    <xf numFmtId="0" fontId="20" fillId="0" borderId="44" xfId="10" applyFont="1" applyBorder="1" applyAlignment="1">
      <alignment vertical="center"/>
    </xf>
    <xf numFmtId="0" fontId="19" fillId="0" borderId="19" xfId="10" applyFont="1" applyBorder="1" applyAlignment="1">
      <alignment horizontal="center" vertical="center"/>
    </xf>
    <xf numFmtId="170" fontId="19" fillId="0" borderId="0" xfId="10" applyNumberFormat="1" applyFont="1" applyAlignment="1">
      <alignment horizontal="center" vertical="center"/>
    </xf>
    <xf numFmtId="170" fontId="19" fillId="0" borderId="15" xfId="10" applyNumberFormat="1" applyFont="1" applyBorder="1" applyAlignment="1">
      <alignment horizontal="right" vertical="center"/>
    </xf>
    <xf numFmtId="0" fontId="19" fillId="0" borderId="39" xfId="10" applyFont="1" applyBorder="1" applyAlignment="1">
      <alignment vertical="center"/>
    </xf>
    <xf numFmtId="0" fontId="19" fillId="0" borderId="19" xfId="10" applyFont="1" applyBorder="1" applyAlignment="1">
      <alignment horizontal="right" vertical="center"/>
    </xf>
    <xf numFmtId="0" fontId="19" fillId="0" borderId="44" xfId="10" applyFont="1" applyBorder="1" applyAlignment="1">
      <alignment vertical="center"/>
    </xf>
    <xf numFmtId="0" fontId="19" fillId="0" borderId="0" xfId="10" applyFont="1" applyAlignment="1">
      <alignment horizontal="left" vertical="center" indent="1"/>
    </xf>
    <xf numFmtId="170" fontId="19" fillId="0" borderId="15" xfId="10" applyNumberFormat="1" applyFont="1" applyBorder="1" applyAlignment="1">
      <alignment horizontal="center" vertical="center"/>
    </xf>
    <xf numFmtId="0" fontId="30" fillId="0" borderId="44" xfId="10" applyFont="1" applyBorder="1" applyAlignment="1">
      <alignment vertical="center"/>
    </xf>
    <xf numFmtId="0" fontId="30" fillId="0" borderId="0" xfId="10" applyFont="1" applyAlignment="1">
      <alignment vertical="center"/>
    </xf>
    <xf numFmtId="0" fontId="28" fillId="0" borderId="6" xfId="10" applyFont="1" applyBorder="1" applyAlignment="1">
      <alignment horizontal="left" vertical="center" wrapText="1" indent="1"/>
    </xf>
    <xf numFmtId="0" fontId="28" fillId="0" borderId="44" xfId="10" applyFont="1" applyBorder="1" applyAlignment="1">
      <alignment vertical="center"/>
    </xf>
    <xf numFmtId="0" fontId="28" fillId="0" borderId="0" xfId="10" applyFont="1" applyAlignment="1">
      <alignment horizontal="left" vertical="center" indent="1"/>
    </xf>
    <xf numFmtId="0" fontId="28" fillId="0" borderId="19" xfId="10" applyFont="1" applyBorder="1" applyAlignment="1">
      <alignment horizontal="center" vertical="center"/>
    </xf>
    <xf numFmtId="0" fontId="28" fillId="0" borderId="19" xfId="10" applyFont="1" applyBorder="1" applyAlignment="1">
      <alignment horizontal="right" vertical="center" indent="1"/>
    </xf>
    <xf numFmtId="170" fontId="28" fillId="0" borderId="15" xfId="10" applyNumberFormat="1" applyFont="1" applyBorder="1" applyAlignment="1">
      <alignment horizontal="right" vertical="center"/>
    </xf>
    <xf numFmtId="0" fontId="28" fillId="0" borderId="0" xfId="10" applyFont="1" applyAlignment="1">
      <alignment horizontal="left" vertical="center" wrapText="1" indent="1"/>
    </xf>
    <xf numFmtId="0" fontId="28" fillId="0" borderId="39" xfId="10" applyFont="1" applyBorder="1" applyAlignment="1">
      <alignment vertical="center"/>
    </xf>
    <xf numFmtId="0" fontId="19" fillId="0" borderId="0" xfId="10" applyFont="1" applyAlignment="1">
      <alignment horizontal="right" vertical="center" indent="1"/>
    </xf>
    <xf numFmtId="0" fontId="28" fillId="0" borderId="19" xfId="10" applyFont="1" applyBorder="1" applyAlignment="1">
      <alignment horizontal="right" vertical="center"/>
    </xf>
    <xf numFmtId="0" fontId="28" fillId="0" borderId="11" xfId="10" applyFont="1" applyBorder="1" applyAlignment="1">
      <alignment horizontal="center" vertical="center"/>
    </xf>
    <xf numFmtId="170" fontId="28" fillId="0" borderId="18" xfId="10" applyNumberFormat="1" applyFont="1" applyBorder="1" applyAlignment="1">
      <alignment horizontal="left" vertical="center" indent="1"/>
    </xf>
    <xf numFmtId="0" fontId="30" fillId="0" borderId="0" xfId="10" applyFont="1" applyAlignment="1">
      <alignment horizontal="left" vertical="center"/>
    </xf>
    <xf numFmtId="0" fontId="8" fillId="0" borderId="49" xfId="10" applyFont="1" applyBorder="1" applyAlignment="1">
      <alignment horizontal="left" vertical="center"/>
    </xf>
    <xf numFmtId="0" fontId="12" fillId="0" borderId="18" xfId="10" applyFont="1" applyBorder="1" applyAlignment="1">
      <alignment horizontal="right" vertical="center"/>
    </xf>
    <xf numFmtId="0" fontId="12" fillId="0" borderId="50" xfId="10" applyFont="1" applyBorder="1" applyAlignment="1">
      <alignment horizontal="right" vertical="center"/>
    </xf>
    <xf numFmtId="0" fontId="0" fillId="0" borderId="51" xfId="10" applyFont="1" applyBorder="1" applyAlignment="1">
      <alignment horizontal="center" vertical="center"/>
    </xf>
    <xf numFmtId="0" fontId="10" fillId="0" borderId="51" xfId="10" applyFont="1" applyBorder="1" applyAlignment="1">
      <alignment horizontal="center" vertical="center"/>
    </xf>
    <xf numFmtId="170" fontId="0" fillId="0" borderId="50" xfId="10" applyNumberFormat="1" applyFont="1" applyBorder="1" applyAlignment="1">
      <alignment horizontal="center" vertical="center"/>
    </xf>
    <xf numFmtId="170" fontId="28" fillId="0" borderId="15" xfId="10" applyNumberFormat="1" applyFont="1" applyBorder="1" applyAlignment="1">
      <alignment horizontal="left" vertical="center" indent="1"/>
    </xf>
    <xf numFmtId="170" fontId="12" fillId="0" borderId="52" xfId="10" applyNumberFormat="1" applyFont="1" applyBorder="1" applyAlignment="1">
      <alignment vertical="center"/>
    </xf>
    <xf numFmtId="0" fontId="0" fillId="0" borderId="15" xfId="10" applyFont="1" applyBorder="1"/>
    <xf numFmtId="0" fontId="1" fillId="0" borderId="0" xfId="10" applyFont="1" applyAlignment="1">
      <alignment horizontal="left" vertical="center" indent="1"/>
    </xf>
    <xf numFmtId="170" fontId="1" fillId="0" borderId="18" xfId="10" applyNumberFormat="1" applyFont="1" applyBorder="1" applyAlignment="1">
      <alignment horizontal="left" vertical="center" indent="1"/>
    </xf>
    <xf numFmtId="0" fontId="1" fillId="0" borderId="0" xfId="10" applyFont="1" applyAlignment="1">
      <alignment horizontal="right" vertical="center" indent="1"/>
    </xf>
    <xf numFmtId="0" fontId="28" fillId="0" borderId="0" xfId="10" applyFont="1" applyAlignment="1">
      <alignment horizontal="left" vertical="center"/>
    </xf>
    <xf numFmtId="0" fontId="0" fillId="0" borderId="34" xfId="10" applyFont="1" applyBorder="1" applyAlignment="1">
      <alignment vertical="center"/>
    </xf>
    <xf numFmtId="0" fontId="0" fillId="0" borderId="53" xfId="10" applyFont="1" applyBorder="1" applyAlignment="1">
      <alignment vertical="center"/>
    </xf>
    <xf numFmtId="0" fontId="1" fillId="0" borderId="48" xfId="10" applyFont="1" applyBorder="1" applyAlignment="1">
      <alignment horizontal="center" vertical="center"/>
    </xf>
    <xf numFmtId="0" fontId="0" fillId="0" borderId="49" xfId="10" applyFont="1" applyBorder="1" applyAlignment="1">
      <alignment horizontal="right" vertical="center" indent="1"/>
    </xf>
    <xf numFmtId="170" fontId="1" fillId="0" borderId="36" xfId="11" applyNumberFormat="1" applyFont="1" applyBorder="1" applyAlignment="1">
      <alignment vertical="center"/>
    </xf>
    <xf numFmtId="0" fontId="0" fillId="6" borderId="12" xfId="10" applyFont="1" applyFill="1" applyBorder="1" applyAlignment="1">
      <alignment vertical="center"/>
    </xf>
    <xf numFmtId="0" fontId="12" fillId="6" borderId="13" xfId="10" applyFont="1" applyFill="1" applyBorder="1" applyAlignment="1">
      <alignment horizontal="left" vertical="center"/>
    </xf>
    <xf numFmtId="0" fontId="12" fillId="6" borderId="13" xfId="10" applyFont="1" applyFill="1" applyBorder="1" applyAlignment="1">
      <alignment horizontal="right" vertical="center"/>
    </xf>
    <xf numFmtId="0" fontId="12" fillId="6" borderId="12" xfId="10" applyFont="1" applyFill="1" applyBorder="1" applyAlignment="1">
      <alignment horizontal="right" vertical="center" indent="1"/>
    </xf>
    <xf numFmtId="0" fontId="28" fillId="0" borderId="0" xfId="10" applyFont="1" applyBorder="1" applyAlignment="1">
      <alignment horizontal="left" vertical="center" wrapText="1" indent="1"/>
    </xf>
    <xf numFmtId="0" fontId="19" fillId="0" borderId="0" xfId="10" applyFont="1" applyBorder="1" applyAlignment="1">
      <alignment horizontal="right" vertical="center" indent="1"/>
    </xf>
    <xf numFmtId="170" fontId="12" fillId="0" borderId="54" xfId="10" applyNumberFormat="1" applyFont="1" applyBorder="1" applyAlignment="1">
      <alignment vertical="center"/>
    </xf>
    <xf numFmtId="0" fontId="7" fillId="7" borderId="25" xfId="10" applyFont="1" applyFill="1" applyBorder="1" applyAlignment="1">
      <alignment horizontal="center" vertical="center"/>
    </xf>
    <xf numFmtId="0" fontId="7" fillId="7" borderId="16" xfId="10" applyFont="1" applyFill="1" applyBorder="1" applyAlignment="1">
      <alignment horizontal="center" vertical="center"/>
    </xf>
    <xf numFmtId="0" fontId="7" fillId="7" borderId="26" xfId="10" applyFont="1" applyFill="1" applyBorder="1" applyAlignment="1">
      <alignment horizontal="center" vertical="center"/>
    </xf>
    <xf numFmtId="0" fontId="22" fillId="0" borderId="27" xfId="10" applyFont="1" applyBorder="1" applyAlignment="1">
      <alignment horizontal="center" vertical="center"/>
    </xf>
    <xf numFmtId="0" fontId="7" fillId="0" borderId="28" xfId="10" applyFont="1" applyBorder="1" applyAlignment="1">
      <alignment horizontal="center" vertical="center"/>
    </xf>
    <xf numFmtId="0" fontId="7" fillId="0" borderId="29" xfId="10" applyFont="1" applyBorder="1" applyAlignment="1">
      <alignment horizontal="center" vertical="center"/>
    </xf>
    <xf numFmtId="0" fontId="11" fillId="0" borderId="25" xfId="10" applyFont="1" applyBorder="1" applyAlignment="1">
      <alignment horizontal="center" wrapText="1"/>
    </xf>
    <xf numFmtId="0" fontId="11" fillId="0" borderId="16" xfId="10" applyFont="1" applyBorder="1" applyAlignment="1">
      <alignment horizontal="center" wrapText="1"/>
    </xf>
    <xf numFmtId="0" fontId="11" fillId="0" borderId="26" xfId="10" applyFont="1" applyBorder="1" applyAlignment="1">
      <alignment horizontal="center" wrapText="1"/>
    </xf>
    <xf numFmtId="0" fontId="27" fillId="0" borderId="27" xfId="10" applyFont="1" applyBorder="1" applyAlignment="1">
      <alignment horizontal="center" vertical="center" wrapText="1"/>
    </xf>
    <xf numFmtId="0" fontId="27" fillId="0" borderId="28" xfId="10" applyFont="1" applyBorder="1" applyAlignment="1">
      <alignment horizontal="center" vertical="center"/>
    </xf>
    <xf numFmtId="0" fontId="27" fillId="0" borderId="29" xfId="10" applyFont="1" applyBorder="1" applyAlignment="1">
      <alignment horizontal="center" vertical="center"/>
    </xf>
    <xf numFmtId="0" fontId="7" fillId="7" borderId="17" xfId="10" applyFont="1" applyFill="1" applyBorder="1" applyAlignment="1">
      <alignment horizontal="left" vertical="center"/>
    </xf>
    <xf numFmtId="0" fontId="7" fillId="7" borderId="20" xfId="10" applyFont="1" applyFill="1" applyBorder="1" applyAlignment="1">
      <alignment horizontal="left" vertical="center"/>
    </xf>
    <xf numFmtId="0" fontId="7" fillId="7" borderId="21" xfId="10" applyFont="1" applyFill="1" applyBorder="1" applyAlignment="1">
      <alignment horizontal="left" vertical="center"/>
    </xf>
  </cellXfs>
  <cellStyles count="155">
    <cellStyle name="Bon_ESTIMATION TOTALE" xfId="1"/>
    <cellStyle name="Commentaire" xfId="2"/>
    <cellStyle name="Excel Built-in Currency" xfId="20"/>
    <cellStyle name="Excel Built-in Normal" xfId="3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Milliers 2" xfId="4"/>
    <cellStyle name="Milliers 2 2" xfId="5"/>
    <cellStyle name="Milliers 3" xfId="6"/>
    <cellStyle name="Milliers 4" xfId="16"/>
    <cellStyle name="Monétaire 2" xfId="7"/>
    <cellStyle name="Monétaire 3" xfId="8"/>
    <cellStyle name="Monétaire 4" xfId="9"/>
    <cellStyle name="Monétaire 5" xfId="17"/>
    <cellStyle name="Normal" xfId="0" builtinId="0"/>
    <cellStyle name="Normal 2" xfId="10"/>
    <cellStyle name="Normal 3" xfId="11"/>
    <cellStyle name="Normal 4" xfId="12"/>
    <cellStyle name="Normal 5" xfId="19"/>
    <cellStyle name="Pourcentage 2" xfId="18"/>
    <cellStyle name="Remarque_ESTIMATION TOTALE" xfId="13"/>
    <cellStyle name="Titre" xfId="14"/>
    <cellStyle name="Vérification" xfId="1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20884"/>
      <rgbColor rgb="0000FFFF"/>
      <rgbColor rgb="00800000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E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5"/>
  <sheetViews>
    <sheetView topLeftCell="A71" zoomScaleSheetLayoutView="107" workbookViewId="0">
      <selection activeCell="G112" sqref="G112"/>
    </sheetView>
  </sheetViews>
  <sheetFormatPr baseColWidth="10" defaultColWidth="10.83203125" defaultRowHeight="13" x14ac:dyDescent="0.15"/>
  <cols>
    <col min="1" max="1" width="3.33203125" style="1" customWidth="1"/>
    <col min="2" max="2" width="10.83203125" style="1"/>
    <col min="3" max="3" width="63.83203125" style="1" customWidth="1"/>
    <col min="4" max="4" width="5.1640625" style="1" customWidth="1"/>
    <col min="5" max="6" width="14.33203125" style="1" customWidth="1"/>
    <col min="7" max="7" width="19.1640625" style="1" customWidth="1"/>
    <col min="8" max="8" width="3.33203125" style="1" customWidth="1"/>
    <col min="9" max="9" width="17" style="26" customWidth="1"/>
    <col min="10" max="10" width="12.33203125" style="1" bestFit="1" customWidth="1"/>
    <col min="11" max="16384" width="10.83203125" style="1"/>
  </cols>
  <sheetData>
    <row r="1" spans="2:14" ht="31" customHeight="1" x14ac:dyDescent="0.15">
      <c r="I1" s="1"/>
    </row>
    <row r="2" spans="2:14" ht="30" customHeight="1" x14ac:dyDescent="0.15">
      <c r="B2" s="143" t="s">
        <v>25</v>
      </c>
      <c r="C2" s="144"/>
      <c r="D2" s="144"/>
      <c r="E2" s="144"/>
      <c r="F2" s="144"/>
      <c r="G2" s="145"/>
      <c r="H2" s="49"/>
      <c r="I2" s="35"/>
      <c r="J2" s="35"/>
      <c r="K2" s="2"/>
    </row>
    <row r="3" spans="2:14" ht="30" customHeight="1" x14ac:dyDescent="0.15">
      <c r="B3" s="146" t="s">
        <v>68</v>
      </c>
      <c r="C3" s="147"/>
      <c r="D3" s="147"/>
      <c r="E3" s="147"/>
      <c r="F3" s="147"/>
      <c r="G3" s="148"/>
      <c r="H3" s="49"/>
      <c r="I3" s="35"/>
      <c r="J3" s="35"/>
      <c r="K3" s="2"/>
    </row>
    <row r="4" spans="2:14" ht="30" customHeight="1" x14ac:dyDescent="0.15">
      <c r="B4" s="149" t="s">
        <v>10</v>
      </c>
      <c r="C4" s="150"/>
      <c r="D4" s="150"/>
      <c r="E4" s="150"/>
      <c r="F4" s="150"/>
      <c r="G4" s="151"/>
      <c r="H4" s="50"/>
      <c r="I4" s="35"/>
      <c r="J4" s="35"/>
      <c r="K4" s="2"/>
    </row>
    <row r="5" spans="2:14" ht="62" customHeight="1" x14ac:dyDescent="0.15">
      <c r="B5" s="152" t="s">
        <v>169</v>
      </c>
      <c r="C5" s="153"/>
      <c r="D5" s="153"/>
      <c r="E5" s="153"/>
      <c r="F5" s="153"/>
      <c r="G5" s="154"/>
      <c r="H5" s="51"/>
      <c r="I5" s="3"/>
      <c r="J5" s="3"/>
      <c r="K5" s="20"/>
    </row>
    <row r="6" spans="2:14" ht="30" customHeight="1" x14ac:dyDescent="0.15">
      <c r="B6" s="155" t="s">
        <v>9</v>
      </c>
      <c r="C6" s="156"/>
      <c r="D6" s="156"/>
      <c r="E6" s="156"/>
      <c r="F6" s="156"/>
      <c r="G6" s="157"/>
      <c r="H6" s="49"/>
      <c r="I6" s="3"/>
      <c r="J6" s="3"/>
      <c r="K6" s="3"/>
      <c r="L6" s="3"/>
      <c r="M6" s="3"/>
      <c r="N6" s="3"/>
    </row>
    <row r="7" spans="2:14" s="5" customFormat="1" ht="18" customHeight="1" x14ac:dyDescent="0.15">
      <c r="B7" s="18" t="s">
        <v>2</v>
      </c>
      <c r="C7" s="14" t="s">
        <v>3</v>
      </c>
      <c r="D7" s="15" t="s">
        <v>4</v>
      </c>
      <c r="E7" s="15" t="s">
        <v>5</v>
      </c>
      <c r="F7" s="14" t="s">
        <v>6</v>
      </c>
      <c r="G7" s="39" t="s">
        <v>17</v>
      </c>
      <c r="H7" s="4"/>
      <c r="I7" s="21"/>
      <c r="J7" s="3"/>
      <c r="K7" s="3"/>
      <c r="L7" s="3"/>
      <c r="M7" s="3"/>
      <c r="N7" s="3"/>
    </row>
    <row r="8" spans="2:14" s="5" customFormat="1" ht="11" customHeight="1" x14ac:dyDescent="0.15">
      <c r="B8" s="16"/>
      <c r="C8" s="9"/>
      <c r="D8" s="10"/>
      <c r="E8" s="10"/>
      <c r="F8" s="37"/>
      <c r="G8" s="40"/>
      <c r="H8" s="6"/>
      <c r="I8" s="22"/>
      <c r="J8" s="3"/>
      <c r="K8" s="3"/>
      <c r="L8" s="3"/>
      <c r="M8" s="3"/>
      <c r="N8" s="3"/>
    </row>
    <row r="9" spans="2:14" s="5" customFormat="1" ht="18" customHeight="1" x14ac:dyDescent="0.15">
      <c r="B9" s="17"/>
      <c r="C9" s="11" t="s">
        <v>1</v>
      </c>
      <c r="D9" s="12"/>
      <c r="E9" s="13"/>
      <c r="F9" s="38"/>
      <c r="G9" s="41"/>
      <c r="H9" s="6"/>
      <c r="I9" s="22"/>
      <c r="J9" s="3"/>
      <c r="K9" s="3"/>
      <c r="L9" s="3"/>
      <c r="M9" s="3"/>
      <c r="N9" s="3"/>
    </row>
    <row r="10" spans="2:14" s="5" customFormat="1" ht="11" customHeight="1" thickBot="1" x14ac:dyDescent="0.2">
      <c r="B10" s="70"/>
      <c r="C10" s="71"/>
      <c r="D10" s="31"/>
      <c r="E10" s="72"/>
      <c r="F10" s="66"/>
      <c r="G10" s="73"/>
      <c r="H10" s="6"/>
      <c r="I10" s="22"/>
      <c r="J10" s="3"/>
      <c r="K10" s="3"/>
      <c r="L10" s="3"/>
      <c r="M10" s="3"/>
      <c r="N10" s="3"/>
    </row>
    <row r="11" spans="2:14" s="5" customFormat="1" ht="11" customHeight="1" x14ac:dyDescent="0.15">
      <c r="B11" s="83"/>
      <c r="C11" s="75"/>
      <c r="D11" s="75"/>
      <c r="E11" s="75"/>
      <c r="F11" s="84"/>
      <c r="G11" s="89"/>
      <c r="H11" s="6"/>
      <c r="I11" s="22"/>
      <c r="J11" s="3"/>
      <c r="K11" s="3"/>
      <c r="L11" s="3"/>
      <c r="M11" s="3"/>
      <c r="N11" s="3"/>
    </row>
    <row r="12" spans="2:14" s="5" customFormat="1" ht="11" customHeight="1" x14ac:dyDescent="0.15">
      <c r="B12" s="67"/>
      <c r="C12" s="30" t="s">
        <v>7</v>
      </c>
      <c r="D12" s="31" t="s">
        <v>8</v>
      </c>
      <c r="E12" s="33"/>
      <c r="F12" s="7"/>
      <c r="G12" s="60"/>
      <c r="H12" s="6"/>
      <c r="I12" s="22"/>
      <c r="J12" s="3"/>
      <c r="K12" s="3"/>
      <c r="L12" s="3"/>
      <c r="M12" s="3"/>
      <c r="N12" s="3"/>
    </row>
    <row r="13" spans="2:14" s="5" customFormat="1" ht="11" customHeight="1" x14ac:dyDescent="0.15">
      <c r="B13" s="85"/>
      <c r="C13" s="86"/>
      <c r="D13" s="64"/>
      <c r="E13" s="87"/>
      <c r="F13" s="77"/>
      <c r="G13" s="90"/>
      <c r="H13" s="6"/>
      <c r="I13" s="22"/>
      <c r="J13" s="3"/>
      <c r="K13" s="3"/>
      <c r="L13" s="3"/>
      <c r="M13" s="3"/>
      <c r="N13" s="3"/>
    </row>
    <row r="14" spans="2:14" s="5" customFormat="1" ht="11" customHeight="1" x14ac:dyDescent="0.15">
      <c r="B14" s="70"/>
      <c r="C14" s="71"/>
      <c r="D14" s="31"/>
      <c r="E14" s="31"/>
      <c r="F14" s="7"/>
      <c r="G14" s="91"/>
      <c r="H14" s="6"/>
      <c r="I14" s="22"/>
      <c r="K14" s="28"/>
    </row>
    <row r="15" spans="2:14" s="5" customFormat="1" ht="25" customHeight="1" x14ac:dyDescent="0.15">
      <c r="B15" s="62"/>
      <c r="C15" s="68" t="s">
        <v>24</v>
      </c>
      <c r="D15" s="31"/>
      <c r="E15" s="33"/>
      <c r="F15" s="7"/>
      <c r="G15" s="80"/>
      <c r="H15" s="6"/>
      <c r="I15" s="29"/>
      <c r="K15" s="28"/>
    </row>
    <row r="16" spans="2:14" s="5" customFormat="1" x14ac:dyDescent="0.15">
      <c r="B16" s="67"/>
      <c r="D16" s="65"/>
      <c r="E16" s="65"/>
      <c r="F16" s="66"/>
      <c r="G16" s="80"/>
      <c r="H16" s="8"/>
      <c r="I16" s="23"/>
      <c r="K16" s="1"/>
      <c r="L16" s="1"/>
      <c r="M16" s="1"/>
      <c r="N16" s="1"/>
    </row>
    <row r="17" spans="2:14" s="5" customFormat="1" ht="12.75" customHeight="1" x14ac:dyDescent="0.15">
      <c r="B17" s="103" t="s">
        <v>125</v>
      </c>
      <c r="C17" s="104" t="s">
        <v>34</v>
      </c>
      <c r="D17" s="108"/>
      <c r="E17" s="115"/>
      <c r="F17" s="88"/>
      <c r="G17" s="110"/>
      <c r="H17" s="24"/>
      <c r="K17" s="1"/>
      <c r="L17" s="1"/>
      <c r="M17" s="1"/>
      <c r="N17" s="1"/>
    </row>
    <row r="18" spans="2:14" s="5" customFormat="1" ht="12.75" customHeight="1" x14ac:dyDescent="0.15">
      <c r="B18" s="112" t="s">
        <v>126</v>
      </c>
      <c r="C18" s="105" t="s">
        <v>26</v>
      </c>
      <c r="D18" s="108" t="s">
        <v>4</v>
      </c>
      <c r="E18" s="114"/>
      <c r="F18" s="116"/>
      <c r="G18" s="110"/>
      <c r="H18" s="24"/>
      <c r="K18" s="1"/>
      <c r="L18" s="1"/>
      <c r="M18" s="1"/>
      <c r="N18" s="1"/>
    </row>
    <row r="19" spans="2:14" s="5" customFormat="1" ht="12.75" customHeight="1" x14ac:dyDescent="0.15">
      <c r="B19" s="112" t="s">
        <v>127</v>
      </c>
      <c r="C19" s="105" t="s">
        <v>49</v>
      </c>
      <c r="D19" s="108"/>
      <c r="E19" s="114"/>
      <c r="F19" s="116"/>
      <c r="G19" s="110"/>
      <c r="H19" s="24"/>
      <c r="K19" s="1"/>
      <c r="L19" s="1"/>
      <c r="M19" s="1"/>
      <c r="N19" s="1"/>
    </row>
    <row r="20" spans="2:14" s="5" customFormat="1" ht="12.75" customHeight="1" x14ac:dyDescent="0.15">
      <c r="B20" s="112"/>
      <c r="C20" s="105" t="s">
        <v>47</v>
      </c>
      <c r="D20" s="108" t="s">
        <v>4</v>
      </c>
      <c r="E20" s="114"/>
      <c r="F20" s="116"/>
      <c r="G20" s="110"/>
      <c r="H20" s="24"/>
      <c r="K20" s="1"/>
      <c r="L20" s="1"/>
      <c r="M20" s="1"/>
      <c r="N20" s="1"/>
    </row>
    <row r="21" spans="2:14" s="5" customFormat="1" ht="12.75" customHeight="1" x14ac:dyDescent="0.15">
      <c r="B21" s="112"/>
      <c r="C21" s="105" t="s">
        <v>48</v>
      </c>
      <c r="D21" s="108" t="s">
        <v>4</v>
      </c>
      <c r="E21" s="114"/>
      <c r="F21" s="116"/>
      <c r="G21" s="110"/>
      <c r="H21" s="24"/>
      <c r="K21" s="1"/>
      <c r="L21" s="1"/>
      <c r="M21" s="1"/>
      <c r="N21" s="1"/>
    </row>
    <row r="22" spans="2:14" s="5" customFormat="1" ht="12.75" customHeight="1" x14ac:dyDescent="0.15">
      <c r="B22" s="112"/>
      <c r="C22" s="105" t="s">
        <v>70</v>
      </c>
      <c r="D22" s="108" t="s">
        <v>4</v>
      </c>
      <c r="E22" s="114"/>
      <c r="F22" s="116"/>
      <c r="G22" s="110"/>
      <c r="H22" s="24"/>
      <c r="K22" s="1"/>
      <c r="L22" s="1"/>
      <c r="M22" s="1"/>
      <c r="N22" s="1"/>
    </row>
    <row r="23" spans="2:14" s="5" customFormat="1" ht="12.75" customHeight="1" x14ac:dyDescent="0.15">
      <c r="B23" s="112"/>
      <c r="C23" s="105" t="s">
        <v>71</v>
      </c>
      <c r="D23" s="108" t="s">
        <v>4</v>
      </c>
      <c r="E23" s="114"/>
      <c r="F23" s="116"/>
      <c r="G23" s="110"/>
      <c r="H23" s="24"/>
      <c r="K23" s="1"/>
      <c r="L23" s="1"/>
      <c r="M23" s="1"/>
      <c r="N23" s="1"/>
    </row>
    <row r="24" spans="2:14" s="5" customFormat="1" ht="12.75" customHeight="1" x14ac:dyDescent="0.15">
      <c r="B24" s="112" t="s">
        <v>128</v>
      </c>
      <c r="C24" s="105" t="s">
        <v>73</v>
      </c>
      <c r="D24" s="108" t="s">
        <v>4</v>
      </c>
      <c r="E24" s="114"/>
      <c r="F24" s="116"/>
      <c r="G24" s="110"/>
      <c r="H24" s="24"/>
      <c r="K24" s="1"/>
      <c r="L24" s="1"/>
      <c r="M24" s="1"/>
      <c r="N24" s="1"/>
    </row>
    <row r="25" spans="2:14" s="5" customFormat="1" ht="12.75" customHeight="1" x14ac:dyDescent="0.15">
      <c r="B25" s="112"/>
      <c r="C25" s="105" t="s">
        <v>74</v>
      </c>
      <c r="D25" s="108" t="s">
        <v>4</v>
      </c>
      <c r="E25" s="114"/>
      <c r="F25" s="116"/>
      <c r="G25" s="124"/>
      <c r="H25" s="24"/>
      <c r="K25" s="1"/>
      <c r="L25" s="1"/>
      <c r="M25" s="1"/>
      <c r="N25" s="1"/>
    </row>
    <row r="26" spans="2:14" s="5" customFormat="1" ht="12.75" customHeight="1" x14ac:dyDescent="0.15">
      <c r="B26" s="112" t="s">
        <v>129</v>
      </c>
      <c r="C26" s="105" t="s">
        <v>82</v>
      </c>
      <c r="D26" s="108" t="s">
        <v>4</v>
      </c>
      <c r="E26" s="114"/>
      <c r="F26" s="116"/>
      <c r="G26" s="110"/>
      <c r="H26" s="24"/>
      <c r="K26" s="1"/>
      <c r="L26" s="1"/>
      <c r="M26" s="1"/>
      <c r="N26" s="1"/>
    </row>
    <row r="27" spans="2:14" s="5" customFormat="1" ht="12.75" customHeight="1" x14ac:dyDescent="0.15">
      <c r="B27" s="112" t="s">
        <v>130</v>
      </c>
      <c r="C27" s="105" t="s">
        <v>83</v>
      </c>
      <c r="D27" s="108" t="s">
        <v>4</v>
      </c>
      <c r="E27" s="114"/>
      <c r="F27" s="116"/>
      <c r="G27" s="110"/>
      <c r="H27" s="24"/>
      <c r="K27" s="1"/>
      <c r="L27" s="1"/>
      <c r="M27" s="1"/>
      <c r="N27" s="1"/>
    </row>
    <row r="28" spans="2:14" s="5" customFormat="1" ht="12.75" customHeight="1" x14ac:dyDescent="0.15">
      <c r="B28" s="112" t="s">
        <v>131</v>
      </c>
      <c r="C28" s="105" t="s">
        <v>84</v>
      </c>
      <c r="D28" s="108" t="s">
        <v>4</v>
      </c>
      <c r="E28" s="114"/>
      <c r="F28" s="116"/>
      <c r="G28" s="110"/>
      <c r="H28" s="24"/>
      <c r="K28" s="1"/>
      <c r="L28" s="1"/>
      <c r="M28" s="1"/>
      <c r="N28" s="1"/>
    </row>
    <row r="29" spans="2:14" s="5" customFormat="1" ht="12.75" customHeight="1" x14ac:dyDescent="0.15">
      <c r="B29" s="112" t="s">
        <v>132</v>
      </c>
      <c r="C29" s="105" t="s">
        <v>85</v>
      </c>
      <c r="D29" s="108"/>
      <c r="E29" s="114"/>
      <c r="F29" s="116"/>
      <c r="G29" s="110"/>
      <c r="H29" s="24"/>
      <c r="K29" s="1"/>
      <c r="L29" s="1"/>
      <c r="M29" s="1"/>
      <c r="N29" s="1"/>
    </row>
    <row r="30" spans="2:14" s="5" customFormat="1" ht="12.75" customHeight="1" x14ac:dyDescent="0.15">
      <c r="B30" s="112"/>
      <c r="C30" s="105" t="s">
        <v>86</v>
      </c>
      <c r="D30" s="108" t="s">
        <v>4</v>
      </c>
      <c r="E30" s="114"/>
      <c r="F30" s="116"/>
      <c r="G30" s="110"/>
      <c r="H30" s="24"/>
      <c r="K30" s="1"/>
      <c r="L30" s="1"/>
      <c r="M30" s="1"/>
      <c r="N30" s="1"/>
    </row>
    <row r="31" spans="2:14" s="5" customFormat="1" ht="12.75" customHeight="1" x14ac:dyDescent="0.15">
      <c r="B31" s="112"/>
      <c r="C31" s="105" t="s">
        <v>87</v>
      </c>
      <c r="D31" s="108" t="s">
        <v>4</v>
      </c>
      <c r="E31" s="114"/>
      <c r="F31" s="116"/>
      <c r="G31" s="110"/>
      <c r="H31" s="24"/>
      <c r="K31" s="1"/>
      <c r="L31" s="1"/>
      <c r="M31" s="1"/>
      <c r="N31" s="1"/>
    </row>
    <row r="32" spans="2:14" s="5" customFormat="1" ht="12.75" customHeight="1" x14ac:dyDescent="0.15">
      <c r="B32" s="112" t="s">
        <v>133</v>
      </c>
      <c r="C32" s="105" t="s">
        <v>88</v>
      </c>
      <c r="D32" s="108" t="s">
        <v>4</v>
      </c>
      <c r="E32" s="114"/>
      <c r="F32" s="116"/>
      <c r="G32" s="110"/>
      <c r="H32" s="24"/>
      <c r="K32" s="1"/>
      <c r="L32" s="1"/>
      <c r="M32" s="1"/>
      <c r="N32" s="1"/>
    </row>
    <row r="33" spans="2:14" s="5" customFormat="1" ht="12.75" customHeight="1" x14ac:dyDescent="0.15">
      <c r="B33" s="98"/>
      <c r="C33" s="105" t="s">
        <v>89</v>
      </c>
      <c r="D33" s="108" t="s">
        <v>4</v>
      </c>
      <c r="E33" s="114"/>
      <c r="F33" s="116"/>
      <c r="G33" s="110"/>
      <c r="H33" s="24"/>
      <c r="K33" s="1"/>
      <c r="L33" s="1"/>
      <c r="M33" s="1"/>
      <c r="N33" s="1"/>
    </row>
    <row r="34" spans="2:14" s="5" customFormat="1" ht="12.75" customHeight="1" x14ac:dyDescent="0.15">
      <c r="B34" s="98"/>
      <c r="C34" s="105" t="s">
        <v>108</v>
      </c>
      <c r="D34" s="108" t="s">
        <v>4</v>
      </c>
      <c r="E34" s="114"/>
      <c r="F34" s="116"/>
      <c r="G34" s="110"/>
      <c r="H34" s="24"/>
      <c r="K34" s="1"/>
      <c r="L34" s="1"/>
      <c r="M34" s="1"/>
      <c r="N34" s="1"/>
    </row>
    <row r="35" spans="2:14" s="5" customFormat="1" ht="12.75" customHeight="1" x14ac:dyDescent="0.15">
      <c r="B35" s="112" t="s">
        <v>134</v>
      </c>
      <c r="C35" s="105" t="s">
        <v>109</v>
      </c>
      <c r="D35" s="108" t="s">
        <v>4</v>
      </c>
      <c r="E35" s="114"/>
      <c r="F35" s="116"/>
      <c r="G35" s="110"/>
      <c r="H35" s="24"/>
      <c r="K35" s="1"/>
      <c r="L35" s="1"/>
      <c r="M35" s="1"/>
      <c r="N35" s="1"/>
    </row>
    <row r="36" spans="2:14" s="5" customFormat="1" ht="12.75" customHeight="1" x14ac:dyDescent="0.15">
      <c r="B36" s="112" t="s">
        <v>135</v>
      </c>
      <c r="C36" s="105" t="s">
        <v>90</v>
      </c>
      <c r="D36" s="95"/>
      <c r="E36" s="99"/>
      <c r="F36" s="78"/>
      <c r="G36" s="97"/>
      <c r="H36" s="24"/>
      <c r="K36" s="1"/>
      <c r="L36" s="1"/>
      <c r="M36" s="1"/>
      <c r="N36" s="1"/>
    </row>
    <row r="37" spans="2:14" s="5" customFormat="1" ht="12.75" customHeight="1" x14ac:dyDescent="0.15">
      <c r="B37" s="112"/>
      <c r="C37" s="105" t="s">
        <v>91</v>
      </c>
      <c r="D37" s="108" t="s">
        <v>4</v>
      </c>
      <c r="E37" s="114"/>
      <c r="F37" s="116"/>
      <c r="G37" s="110"/>
      <c r="H37" s="24"/>
      <c r="K37" s="1"/>
      <c r="L37" s="1"/>
      <c r="M37" s="1"/>
      <c r="N37" s="1"/>
    </row>
    <row r="38" spans="2:14" s="5" customFormat="1" ht="12.75" customHeight="1" x14ac:dyDescent="0.15">
      <c r="B38" s="112"/>
      <c r="C38" s="105" t="s">
        <v>173</v>
      </c>
      <c r="D38" s="108" t="s">
        <v>4</v>
      </c>
      <c r="E38" s="114"/>
      <c r="F38" s="116"/>
      <c r="G38" s="110"/>
      <c r="H38" s="24"/>
      <c r="K38" s="1"/>
      <c r="L38" s="1"/>
      <c r="M38" s="1"/>
      <c r="N38" s="1"/>
    </row>
    <row r="39" spans="2:14" s="5" customFormat="1" ht="12.75" customHeight="1" x14ac:dyDescent="0.15">
      <c r="B39" s="112" t="s">
        <v>136</v>
      </c>
      <c r="C39" s="105" t="s">
        <v>92</v>
      </c>
      <c r="D39" s="108" t="s">
        <v>4</v>
      </c>
      <c r="E39" s="114"/>
      <c r="F39" s="116"/>
      <c r="G39" s="110"/>
      <c r="H39" s="24"/>
      <c r="K39" s="1"/>
      <c r="L39" s="1"/>
      <c r="M39" s="1"/>
      <c r="N39" s="1"/>
    </row>
    <row r="40" spans="2:14" s="5" customFormat="1" ht="12.75" customHeight="1" x14ac:dyDescent="0.15">
      <c r="B40" s="112" t="s">
        <v>137</v>
      </c>
      <c r="C40" s="105" t="s">
        <v>93</v>
      </c>
      <c r="D40" s="108" t="s">
        <v>4</v>
      </c>
      <c r="E40" s="114"/>
      <c r="F40" s="116"/>
      <c r="G40" s="110"/>
      <c r="H40" s="24"/>
      <c r="K40" s="1"/>
      <c r="L40" s="1"/>
      <c r="M40" s="1"/>
      <c r="N40" s="1"/>
    </row>
    <row r="41" spans="2:14" s="5" customFormat="1" ht="12.75" customHeight="1" x14ac:dyDescent="0.15">
      <c r="B41" s="112" t="s">
        <v>138</v>
      </c>
      <c r="C41" s="105" t="s">
        <v>94</v>
      </c>
      <c r="D41" s="108" t="s">
        <v>4</v>
      </c>
      <c r="E41" s="114"/>
      <c r="F41" s="116"/>
      <c r="G41" s="110"/>
      <c r="H41" s="24"/>
      <c r="K41" s="1"/>
      <c r="L41" s="1"/>
      <c r="M41" s="1"/>
      <c r="N41" s="1"/>
    </row>
    <row r="42" spans="2:14" s="5" customFormat="1" ht="12.75" customHeight="1" x14ac:dyDescent="0.15">
      <c r="B42" s="112" t="s">
        <v>139</v>
      </c>
      <c r="C42" s="105" t="s">
        <v>95</v>
      </c>
      <c r="D42" s="108" t="s">
        <v>4</v>
      </c>
      <c r="E42" s="114"/>
      <c r="F42" s="116"/>
      <c r="G42" s="110"/>
      <c r="H42" s="24"/>
      <c r="K42" s="1"/>
      <c r="L42" s="1"/>
      <c r="M42" s="1"/>
      <c r="N42" s="1"/>
    </row>
    <row r="43" spans="2:14" s="5" customFormat="1" ht="12.75" customHeight="1" x14ac:dyDescent="0.15">
      <c r="B43" s="112" t="s">
        <v>140</v>
      </c>
      <c r="C43" s="107" t="s">
        <v>72</v>
      </c>
      <c r="D43" s="108" t="s">
        <v>4</v>
      </c>
      <c r="E43" s="114"/>
      <c r="F43" s="116"/>
      <c r="G43" s="110"/>
      <c r="H43" s="24"/>
      <c r="K43" s="1"/>
      <c r="L43" s="1"/>
      <c r="M43" s="1"/>
      <c r="N43" s="1"/>
    </row>
    <row r="44" spans="2:14" s="5" customFormat="1" ht="12.75" customHeight="1" x14ac:dyDescent="0.15">
      <c r="B44" s="112" t="s">
        <v>141</v>
      </c>
      <c r="C44" s="105" t="s">
        <v>120</v>
      </c>
      <c r="D44" s="108"/>
      <c r="E44" s="114"/>
      <c r="F44" s="116"/>
      <c r="G44" s="110"/>
      <c r="H44" s="24"/>
      <c r="K44" s="1"/>
      <c r="L44" s="1"/>
      <c r="M44" s="1"/>
      <c r="N44" s="1"/>
    </row>
    <row r="45" spans="2:14" s="5" customFormat="1" ht="12.75" customHeight="1" x14ac:dyDescent="0.15">
      <c r="B45" s="98"/>
      <c r="C45" s="105" t="s">
        <v>96</v>
      </c>
      <c r="D45" s="108" t="s">
        <v>4</v>
      </c>
      <c r="E45" s="114"/>
      <c r="F45" s="116"/>
      <c r="G45" s="110"/>
      <c r="H45" s="24"/>
      <c r="K45" s="1"/>
      <c r="L45" s="1"/>
      <c r="M45" s="1"/>
      <c r="N45" s="1"/>
    </row>
    <row r="46" spans="2:14" s="5" customFormat="1" ht="12.75" customHeight="1" x14ac:dyDescent="0.15">
      <c r="B46" s="98"/>
      <c r="C46" s="105" t="s">
        <v>97</v>
      </c>
      <c r="D46" s="108" t="s">
        <v>4</v>
      </c>
      <c r="E46" s="114"/>
      <c r="F46" s="116"/>
      <c r="G46" s="110"/>
      <c r="H46" s="24"/>
      <c r="K46" s="1"/>
      <c r="L46" s="1"/>
      <c r="M46" s="1"/>
      <c r="N46" s="1"/>
    </row>
    <row r="47" spans="2:14" s="5" customFormat="1" ht="12.75" customHeight="1" x14ac:dyDescent="0.15">
      <c r="B47" s="112" t="s">
        <v>142</v>
      </c>
      <c r="C47" s="105" t="s">
        <v>98</v>
      </c>
      <c r="D47" s="108" t="s">
        <v>4</v>
      </c>
      <c r="E47" s="114"/>
      <c r="F47" s="116"/>
      <c r="G47" s="110"/>
      <c r="H47" s="24"/>
      <c r="K47" s="1"/>
      <c r="L47" s="1"/>
      <c r="M47" s="1"/>
      <c r="N47" s="1"/>
    </row>
    <row r="48" spans="2:14" s="5" customFormat="1" ht="12.75" customHeight="1" x14ac:dyDescent="0.15">
      <c r="B48" s="112" t="s">
        <v>143</v>
      </c>
      <c r="C48" s="105" t="s">
        <v>104</v>
      </c>
      <c r="D48" s="108"/>
      <c r="E48" s="114"/>
      <c r="F48" s="116"/>
      <c r="G48" s="110"/>
      <c r="H48" s="24"/>
      <c r="K48" s="1"/>
      <c r="L48" s="1"/>
      <c r="M48" s="1"/>
      <c r="N48" s="1"/>
    </row>
    <row r="49" spans="2:14" s="5" customFormat="1" ht="12.75" customHeight="1" x14ac:dyDescent="0.15">
      <c r="B49" s="98"/>
      <c r="C49" s="105" t="s">
        <v>105</v>
      </c>
      <c r="D49" s="108" t="s">
        <v>4</v>
      </c>
      <c r="E49" s="114"/>
      <c r="F49" s="116"/>
      <c r="G49" s="110"/>
      <c r="H49" s="24"/>
      <c r="K49" s="1"/>
      <c r="L49" s="1"/>
      <c r="M49" s="1"/>
      <c r="N49" s="1"/>
    </row>
    <row r="50" spans="2:14" s="5" customFormat="1" ht="12.75" customHeight="1" x14ac:dyDescent="0.15">
      <c r="B50" s="100"/>
      <c r="C50" s="105" t="s">
        <v>106</v>
      </c>
      <c r="D50" s="108" t="s">
        <v>4</v>
      </c>
      <c r="E50" s="114"/>
      <c r="F50" s="116"/>
      <c r="G50" s="110"/>
      <c r="H50" s="24"/>
      <c r="K50" s="1"/>
      <c r="L50" s="1"/>
      <c r="M50" s="1"/>
      <c r="N50" s="1"/>
    </row>
    <row r="51" spans="2:14" s="5" customFormat="1" x14ac:dyDescent="0.15">
      <c r="B51" s="112" t="s">
        <v>144</v>
      </c>
      <c r="C51" s="105" t="s">
        <v>107</v>
      </c>
      <c r="D51" s="108"/>
      <c r="E51" s="114"/>
      <c r="F51" s="116"/>
      <c r="G51" s="110"/>
      <c r="H51" s="6"/>
      <c r="I51" s="19"/>
      <c r="K51" s="1"/>
      <c r="L51" s="1"/>
      <c r="M51" s="1"/>
      <c r="N51" s="1"/>
    </row>
    <row r="52" spans="2:14" s="5" customFormat="1" x14ac:dyDescent="0.15">
      <c r="B52" s="100"/>
      <c r="C52" s="105" t="s">
        <v>124</v>
      </c>
      <c r="D52" s="108" t="s">
        <v>4</v>
      </c>
      <c r="E52" s="114"/>
      <c r="F52" s="116"/>
      <c r="G52" s="110"/>
      <c r="H52" s="6"/>
      <c r="I52" s="19"/>
      <c r="K52" s="1"/>
      <c r="L52" s="1"/>
      <c r="M52" s="1"/>
      <c r="N52" s="1"/>
    </row>
    <row r="53" spans="2:14" s="5" customFormat="1" x14ac:dyDescent="0.15">
      <c r="B53" s="100"/>
      <c r="C53" s="105" t="s">
        <v>123</v>
      </c>
      <c r="D53" s="108" t="s">
        <v>4</v>
      </c>
      <c r="E53" s="114"/>
      <c r="F53" s="116"/>
      <c r="G53" s="110"/>
      <c r="H53" s="6"/>
      <c r="I53" s="19"/>
      <c r="K53" s="1"/>
      <c r="L53" s="1"/>
      <c r="M53" s="1"/>
      <c r="N53" s="1"/>
    </row>
    <row r="54" spans="2:14" s="5" customFormat="1" x14ac:dyDescent="0.15">
      <c r="B54" s="112" t="s">
        <v>145</v>
      </c>
      <c r="C54" s="105" t="s">
        <v>119</v>
      </c>
      <c r="D54" s="108" t="s">
        <v>4</v>
      </c>
      <c r="E54" s="114"/>
      <c r="F54" s="116"/>
      <c r="G54" s="110"/>
      <c r="H54" s="6"/>
      <c r="I54" s="19"/>
      <c r="K54" s="1"/>
      <c r="L54" s="1"/>
      <c r="M54" s="1"/>
      <c r="N54" s="1"/>
    </row>
    <row r="55" spans="2:14" s="5" customFormat="1" x14ac:dyDescent="0.15">
      <c r="B55" s="112" t="s">
        <v>146</v>
      </c>
      <c r="C55" s="105" t="s">
        <v>110</v>
      </c>
      <c r="D55" s="108" t="s">
        <v>4</v>
      </c>
      <c r="E55" s="114"/>
      <c r="F55" s="116"/>
      <c r="G55" s="110"/>
      <c r="H55" s="6"/>
      <c r="I55" s="19"/>
      <c r="K55" s="1"/>
      <c r="L55" s="1"/>
      <c r="M55" s="1"/>
      <c r="N55" s="1"/>
    </row>
    <row r="56" spans="2:14" x14ac:dyDescent="0.15">
      <c r="B56" s="112" t="s">
        <v>147</v>
      </c>
      <c r="C56" s="105" t="s">
        <v>111</v>
      </c>
      <c r="D56" s="108"/>
      <c r="E56" s="114"/>
      <c r="F56" s="116"/>
      <c r="G56" s="110"/>
    </row>
    <row r="57" spans="2:14" x14ac:dyDescent="0.15">
      <c r="B57" s="98"/>
      <c r="C57" s="105" t="s">
        <v>112</v>
      </c>
      <c r="D57" s="108" t="s">
        <v>4</v>
      </c>
      <c r="E57" s="114"/>
      <c r="F57" s="116"/>
      <c r="G57" s="110"/>
    </row>
    <row r="58" spans="2:14" x14ac:dyDescent="0.15">
      <c r="B58" s="100"/>
      <c r="C58" s="105" t="s">
        <v>113</v>
      </c>
      <c r="D58" s="108" t="s">
        <v>4</v>
      </c>
      <c r="E58" s="114"/>
      <c r="F58" s="116"/>
      <c r="G58" s="110"/>
    </row>
    <row r="59" spans="2:14" x14ac:dyDescent="0.15">
      <c r="B59" s="100"/>
      <c r="C59" s="111"/>
      <c r="D59" s="108"/>
      <c r="E59" s="114"/>
      <c r="F59" s="116"/>
      <c r="G59" s="110"/>
    </row>
    <row r="60" spans="2:14" x14ac:dyDescent="0.15">
      <c r="B60" s="103" t="s">
        <v>148</v>
      </c>
      <c r="C60" s="117" t="s">
        <v>64</v>
      </c>
      <c r="D60" s="108"/>
      <c r="E60" s="109"/>
      <c r="F60" s="93"/>
      <c r="G60" s="110"/>
    </row>
    <row r="61" spans="2:14" x14ac:dyDescent="0.15">
      <c r="B61" s="106" t="s">
        <v>149</v>
      </c>
      <c r="C61" s="130" t="s">
        <v>65</v>
      </c>
      <c r="D61" s="108"/>
      <c r="E61" s="109"/>
      <c r="F61" s="93"/>
      <c r="G61" s="110"/>
    </row>
    <row r="62" spans="2:14" x14ac:dyDescent="0.15">
      <c r="B62" s="106"/>
      <c r="C62" s="107" t="s">
        <v>164</v>
      </c>
      <c r="D62" s="108" t="s">
        <v>4</v>
      </c>
      <c r="E62" s="109"/>
      <c r="F62" s="93"/>
      <c r="G62" s="110"/>
    </row>
    <row r="63" spans="2:14" x14ac:dyDescent="0.15">
      <c r="B63" s="106"/>
      <c r="C63" s="107" t="s">
        <v>29</v>
      </c>
      <c r="D63" s="108" t="s">
        <v>4</v>
      </c>
      <c r="E63" s="109"/>
      <c r="F63" s="93"/>
      <c r="G63" s="110"/>
    </row>
    <row r="64" spans="2:14" x14ac:dyDescent="0.15">
      <c r="B64" s="106"/>
      <c r="C64" s="107" t="s">
        <v>27</v>
      </c>
      <c r="D64" s="108" t="s">
        <v>4</v>
      </c>
      <c r="E64" s="109"/>
      <c r="F64" s="93"/>
      <c r="G64" s="110"/>
    </row>
    <row r="65" spans="2:7" x14ac:dyDescent="0.15">
      <c r="B65" s="106" t="s">
        <v>151</v>
      </c>
      <c r="C65" s="130" t="s">
        <v>66</v>
      </c>
      <c r="D65" s="108"/>
      <c r="E65" s="109"/>
      <c r="F65" s="93"/>
      <c r="G65" s="110"/>
    </row>
    <row r="66" spans="2:7" x14ac:dyDescent="0.15">
      <c r="B66" s="106"/>
      <c r="C66" s="107" t="s">
        <v>28</v>
      </c>
      <c r="D66" s="108" t="s">
        <v>4</v>
      </c>
      <c r="E66" s="109"/>
      <c r="F66" s="93"/>
      <c r="G66" s="110"/>
    </row>
    <row r="67" spans="2:7" x14ac:dyDescent="0.15">
      <c r="B67" s="106"/>
      <c r="C67" s="107" t="s">
        <v>117</v>
      </c>
      <c r="D67" s="108" t="s">
        <v>4</v>
      </c>
      <c r="E67" s="109"/>
      <c r="F67" s="93"/>
      <c r="G67" s="110"/>
    </row>
    <row r="68" spans="2:7" x14ac:dyDescent="0.15">
      <c r="B68" s="106"/>
      <c r="C68" s="107" t="s">
        <v>165</v>
      </c>
      <c r="D68" s="108" t="s">
        <v>4</v>
      </c>
      <c r="E68" s="109"/>
      <c r="F68" s="93"/>
      <c r="G68" s="110"/>
    </row>
    <row r="69" spans="2:7" x14ac:dyDescent="0.15">
      <c r="B69" s="106"/>
      <c r="C69" s="107" t="s">
        <v>30</v>
      </c>
      <c r="D69" s="108" t="s">
        <v>4</v>
      </c>
      <c r="E69" s="109"/>
      <c r="F69" s="93"/>
      <c r="G69" s="110"/>
    </row>
    <row r="70" spans="2:7" x14ac:dyDescent="0.15">
      <c r="B70" s="106"/>
      <c r="C70" s="107" t="s">
        <v>31</v>
      </c>
      <c r="D70" s="108" t="s">
        <v>4</v>
      </c>
      <c r="E70" s="109"/>
      <c r="F70" s="93"/>
      <c r="G70" s="110"/>
    </row>
    <row r="71" spans="2:7" x14ac:dyDescent="0.15">
      <c r="B71" s="100"/>
      <c r="C71" s="111"/>
      <c r="D71" s="108"/>
      <c r="E71" s="114"/>
      <c r="F71" s="116"/>
      <c r="G71" s="110"/>
    </row>
    <row r="72" spans="2:7" x14ac:dyDescent="0.15">
      <c r="B72" s="103" t="s">
        <v>150</v>
      </c>
      <c r="C72" s="104" t="s">
        <v>18</v>
      </c>
      <c r="D72" s="108"/>
      <c r="E72" s="114"/>
      <c r="F72" s="116"/>
      <c r="G72" s="110"/>
    </row>
    <row r="73" spans="2:7" x14ac:dyDescent="0.15">
      <c r="B73" s="112" t="s">
        <v>163</v>
      </c>
      <c r="C73" s="69" t="s">
        <v>56</v>
      </c>
      <c r="D73" s="108" t="s">
        <v>4</v>
      </c>
      <c r="E73" s="109"/>
      <c r="F73" s="116"/>
      <c r="G73" s="110"/>
    </row>
    <row r="74" spans="2:7" x14ac:dyDescent="0.15">
      <c r="B74" s="112"/>
      <c r="C74" s="69"/>
      <c r="D74" s="95"/>
      <c r="E74" s="92"/>
      <c r="F74" s="78"/>
      <c r="G74" s="110"/>
    </row>
    <row r="75" spans="2:7" x14ac:dyDescent="0.15">
      <c r="B75" s="112"/>
      <c r="C75" s="119"/>
      <c r="D75" s="108"/>
      <c r="E75" s="109"/>
      <c r="F75" s="93"/>
      <c r="G75" s="126"/>
    </row>
    <row r="76" spans="2:7" ht="14" x14ac:dyDescent="0.15">
      <c r="B76" s="118"/>
      <c r="C76" s="120" t="str">
        <f>CONCATENATE("Sous total poste ",C15)</f>
        <v>Sous total poste BASE</v>
      </c>
      <c r="D76" s="121"/>
      <c r="E76" s="122"/>
      <c r="F76" s="123"/>
      <c r="G76" s="125">
        <f>SUM(G12:G74)</f>
        <v>0</v>
      </c>
    </row>
    <row r="77" spans="2:7" ht="14" x14ac:dyDescent="0.15">
      <c r="B77" s="70"/>
      <c r="C77" s="71"/>
      <c r="D77" s="31"/>
      <c r="E77" s="33"/>
      <c r="F77" s="7"/>
      <c r="G77" s="91"/>
    </row>
    <row r="78" spans="2:7" x14ac:dyDescent="0.15">
      <c r="B78" s="94" t="s">
        <v>154</v>
      </c>
      <c r="C78" s="68" t="s">
        <v>23</v>
      </c>
      <c r="D78" s="31"/>
      <c r="E78" s="33"/>
      <c r="F78" s="7"/>
      <c r="G78" s="80"/>
    </row>
    <row r="79" spans="2:7" x14ac:dyDescent="0.15">
      <c r="B79" s="112" t="s">
        <v>155</v>
      </c>
      <c r="C79" s="69" t="s">
        <v>114</v>
      </c>
      <c r="D79" s="63" t="s">
        <v>4</v>
      </c>
      <c r="E79" s="34"/>
      <c r="F79" s="128"/>
      <c r="G79" s="74"/>
    </row>
    <row r="80" spans="2:7" x14ac:dyDescent="0.15">
      <c r="B80" s="112" t="s">
        <v>156</v>
      </c>
      <c r="C80" s="25" t="s">
        <v>57</v>
      </c>
      <c r="D80" s="63" t="s">
        <v>4</v>
      </c>
      <c r="E80" s="129"/>
      <c r="F80" s="128"/>
      <c r="G80" s="74"/>
    </row>
    <row r="81" spans="2:7" x14ac:dyDescent="0.15">
      <c r="B81" s="98"/>
      <c r="C81" s="107"/>
      <c r="D81" s="31"/>
      <c r="E81" s="109"/>
      <c r="F81" s="7"/>
      <c r="G81" s="80"/>
    </row>
    <row r="82" spans="2:7" x14ac:dyDescent="0.15">
      <c r="B82" s="112" t="s">
        <v>157</v>
      </c>
      <c r="C82" s="104" t="s">
        <v>63</v>
      </c>
      <c r="D82" s="108"/>
      <c r="E82" s="114"/>
      <c r="F82" s="116"/>
      <c r="G82" s="110"/>
    </row>
    <row r="83" spans="2:7" x14ac:dyDescent="0.15">
      <c r="B83" s="106"/>
      <c r="C83" s="107" t="s">
        <v>32</v>
      </c>
      <c r="D83" s="108" t="s">
        <v>4</v>
      </c>
      <c r="E83" s="92"/>
      <c r="F83" s="93"/>
      <c r="G83" s="110"/>
    </row>
    <row r="84" spans="2:7" x14ac:dyDescent="0.15">
      <c r="B84" s="106"/>
      <c r="C84" s="107" t="s">
        <v>33</v>
      </c>
      <c r="D84" s="108" t="s">
        <v>4</v>
      </c>
      <c r="E84" s="92"/>
      <c r="F84" s="93"/>
      <c r="G84" s="110"/>
    </row>
    <row r="85" spans="2:7" x14ac:dyDescent="0.15">
      <c r="B85" s="112"/>
      <c r="C85" s="107"/>
      <c r="D85" s="108"/>
      <c r="E85" s="92"/>
      <c r="F85" s="93"/>
      <c r="G85" s="110"/>
    </row>
    <row r="86" spans="2:7" x14ac:dyDescent="0.15">
      <c r="B86" s="112" t="s">
        <v>158</v>
      </c>
      <c r="C86" s="117" t="s">
        <v>116</v>
      </c>
      <c r="D86" s="95"/>
      <c r="E86" s="92"/>
      <c r="F86" s="79"/>
      <c r="G86" s="97"/>
    </row>
    <row r="87" spans="2:7" x14ac:dyDescent="0.15">
      <c r="B87" s="62"/>
      <c r="C87" s="107" t="s">
        <v>162</v>
      </c>
      <c r="D87" s="108" t="s">
        <v>4</v>
      </c>
      <c r="E87" s="92"/>
      <c r="F87" s="96"/>
      <c r="G87" s="102"/>
    </row>
    <row r="88" spans="2:7" x14ac:dyDescent="0.15">
      <c r="B88" s="62"/>
      <c r="C88" s="81"/>
      <c r="D88" s="82"/>
      <c r="E88" s="33"/>
      <c r="F88" s="32"/>
      <c r="G88" s="61"/>
    </row>
    <row r="89" spans="2:7" ht="14" x14ac:dyDescent="0.15">
      <c r="B89" s="118"/>
      <c r="C89" s="120" t="str">
        <f>CONCATENATE("Sous total poste ",C78)</f>
        <v>Sous total poste PSE</v>
      </c>
      <c r="D89" s="121"/>
      <c r="E89" s="122"/>
      <c r="F89" s="123"/>
      <c r="G89" s="125">
        <f>SUM(G77:G88)</f>
        <v>0</v>
      </c>
    </row>
    <row r="90" spans="2:7" x14ac:dyDescent="0.15">
      <c r="B90" s="62"/>
      <c r="C90" s="81"/>
      <c r="D90" s="82"/>
      <c r="E90" s="33"/>
      <c r="F90" s="32"/>
      <c r="G90" s="61"/>
    </row>
    <row r="91" spans="2:7" x14ac:dyDescent="0.15">
      <c r="B91" s="94" t="s">
        <v>170</v>
      </c>
      <c r="C91" s="68" t="s">
        <v>171</v>
      </c>
      <c r="D91" s="31"/>
      <c r="E91" s="33"/>
      <c r="F91" s="7"/>
      <c r="G91" s="80"/>
    </row>
    <row r="92" spans="2:7" x14ac:dyDescent="0.15">
      <c r="B92" s="112" t="s">
        <v>172</v>
      </c>
      <c r="C92" s="27" t="s">
        <v>69</v>
      </c>
      <c r="D92" s="63" t="s">
        <v>4</v>
      </c>
      <c r="E92" s="129"/>
      <c r="F92" s="128"/>
      <c r="G92" s="74"/>
    </row>
    <row r="93" spans="2:7" x14ac:dyDescent="0.15">
      <c r="B93" s="62"/>
      <c r="C93" s="81"/>
      <c r="D93" s="82"/>
      <c r="E93" s="33"/>
      <c r="F93" s="32"/>
      <c r="G93" s="61"/>
    </row>
    <row r="94" spans="2:7" ht="14" x14ac:dyDescent="0.15">
      <c r="B94" s="118"/>
      <c r="C94" s="120" t="str">
        <f>CONCATENATE("Sous total poste ",C91)</f>
        <v>Sous total poste VARIANTES</v>
      </c>
      <c r="D94" s="121"/>
      <c r="E94" s="122"/>
      <c r="F94" s="123"/>
      <c r="G94" s="125">
        <f>SUM(G90:G93)</f>
        <v>0</v>
      </c>
    </row>
    <row r="95" spans="2:7" ht="14" thickBot="1" x14ac:dyDescent="0.2">
      <c r="B95" s="25"/>
      <c r="C95" s="25"/>
      <c r="D95" s="25"/>
      <c r="E95" s="25"/>
      <c r="F95" s="25"/>
      <c r="G95" s="25"/>
    </row>
    <row r="96" spans="2:7" ht="14" thickBot="1" x14ac:dyDescent="0.2">
      <c r="B96" s="25"/>
      <c r="C96" s="136"/>
      <c r="D96" s="137"/>
      <c r="E96" s="138"/>
      <c r="F96" s="139" t="s">
        <v>15</v>
      </c>
      <c r="G96" s="76">
        <f>G76</f>
        <v>0</v>
      </c>
    </row>
    <row r="97" spans="2:7" x14ac:dyDescent="0.15">
      <c r="B97" s="25"/>
      <c r="C97" s="131"/>
      <c r="D97" s="57"/>
      <c r="E97" s="57" t="s">
        <v>0</v>
      </c>
      <c r="F97" s="59">
        <v>0.1</v>
      </c>
      <c r="G97" s="55">
        <f>G96*F97</f>
        <v>0</v>
      </c>
    </row>
    <row r="98" spans="2:7" x14ac:dyDescent="0.15">
      <c r="B98" s="25"/>
      <c r="C98" s="132"/>
      <c r="D98" s="133"/>
      <c r="E98" s="58"/>
      <c r="F98" s="134" t="s">
        <v>16</v>
      </c>
      <c r="G98" s="135">
        <f>G97+G96</f>
        <v>0</v>
      </c>
    </row>
    <row r="99" spans="2:7" x14ac:dyDescent="0.15">
      <c r="C99" s="5"/>
      <c r="D99" s="52"/>
      <c r="E99" s="53"/>
      <c r="F99" s="54"/>
      <c r="G99" s="36"/>
    </row>
    <row r="100" spans="2:7" x14ac:dyDescent="0.15">
      <c r="B100" s="48" t="s">
        <v>11</v>
      </c>
      <c r="C100" s="42"/>
      <c r="D100" s="42"/>
      <c r="E100" s="44"/>
      <c r="F100" s="43"/>
      <c r="G100" s="56"/>
    </row>
    <row r="101" spans="2:7" x14ac:dyDescent="0.15">
      <c r="B101" s="45"/>
      <c r="D101" s="45"/>
      <c r="E101" s="45"/>
      <c r="F101" s="45"/>
      <c r="G101" s="45"/>
    </row>
    <row r="102" spans="2:7" x14ac:dyDescent="0.15">
      <c r="B102" s="47" t="s">
        <v>12</v>
      </c>
      <c r="C102" s="45"/>
      <c r="D102" s="46"/>
      <c r="E102" s="46"/>
      <c r="F102" s="46"/>
      <c r="G102" s="46"/>
    </row>
    <row r="103" spans="2:7" x14ac:dyDescent="0.15">
      <c r="B103" s="47" t="s">
        <v>13</v>
      </c>
      <c r="C103" s="46"/>
      <c r="D103" s="46"/>
      <c r="E103" s="46"/>
      <c r="F103" s="46"/>
      <c r="G103" s="46"/>
    </row>
    <row r="104" spans="2:7" x14ac:dyDescent="0.15">
      <c r="B104" s="47" t="s">
        <v>14</v>
      </c>
      <c r="C104" s="46"/>
      <c r="D104" s="46"/>
      <c r="E104" s="46"/>
      <c r="F104" s="46"/>
      <c r="G104" s="46"/>
    </row>
    <row r="105" spans="2:7" x14ac:dyDescent="0.15">
      <c r="C105" s="46"/>
    </row>
  </sheetData>
  <sheetProtection selectLockedCells="1" selectUnlockedCells="1"/>
  <customSheetViews>
    <customSheetView guid="{C179D796-C747-D34C-9EBD-8555D8F85E82}" showPageBreaks="1" fitToPage="1" printArea="1" topLeftCell="A37">
      <selection activeCell="O30" sqref="O30"/>
      <pageMargins left="0.25" right="0.25" top="0.75" bottom="0.75" header="0.3" footer="0.3"/>
      <printOptions horizontalCentered="1"/>
      <pageSetup paperSize="8" scale="87" firstPageNumber="0" orientation="portrait" horizontalDpi="300" verticalDpi="300"/>
      <headerFooter alignWithMargins="0">
        <oddHeader>&amp;R&amp;K00000005/2023_x000D__x000D_</oddHeader>
        <oddFooter>&amp;C&amp;K000000APHP - HOPITAL MARIN D'HENDAYE -  RENOVATION AILES CAMINO &amp; ADAMSKI - PROJET DE 62 LITS SSR - APD_x000D_</oddFooter>
      </headerFooter>
    </customSheetView>
  </customSheetViews>
  <mergeCells count="5">
    <mergeCell ref="B2:G2"/>
    <mergeCell ref="B3:G3"/>
    <mergeCell ref="B4:G4"/>
    <mergeCell ref="B5:G5"/>
    <mergeCell ref="B6:G6"/>
  </mergeCells>
  <phoneticPr fontId="13" type="noConversion"/>
  <printOptions horizontalCentered="1"/>
  <pageMargins left="0.25" right="0.25" top="0.75" bottom="0.75" header="0.3" footer="0.3"/>
  <pageSetup paperSize="9" scale="69" firstPageNumber="0" orientation="portrait" horizontalDpi="300" verticalDpi="300"/>
  <headerFooter alignWithMargins="0">
    <oddHeader>&amp;R&amp;K00000003/2024_x000D__x000D_</oddHeader>
    <oddFooter>&amp;C&amp;K000000APHP - HOPITAL MARIN D'HENDAYE -  RENOVATION DES AILES CAMINO &amp; ADAMSKI - PROJET DE 62 LITS SMR - DCE_x000D_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0"/>
  <sheetViews>
    <sheetView tabSelected="1" topLeftCell="A72" zoomScaleSheetLayoutView="107" workbookViewId="0">
      <selection activeCell="D118" sqref="D118"/>
    </sheetView>
  </sheetViews>
  <sheetFormatPr baseColWidth="10" defaultColWidth="10.83203125" defaultRowHeight="13" x14ac:dyDescent="0.15"/>
  <cols>
    <col min="1" max="1" width="3.33203125" style="1" customWidth="1"/>
    <col min="2" max="2" width="10.83203125" style="1"/>
    <col min="3" max="3" width="63.83203125" style="1" customWidth="1"/>
    <col min="4" max="4" width="5.1640625" style="1" customWidth="1"/>
    <col min="5" max="6" width="14.33203125" style="1" customWidth="1"/>
    <col min="7" max="7" width="19.1640625" style="1" customWidth="1"/>
    <col min="8" max="8" width="3.33203125" style="1" customWidth="1"/>
    <col min="9" max="9" width="17" style="26" customWidth="1"/>
    <col min="10" max="10" width="12.33203125" style="1" bestFit="1" customWidth="1"/>
    <col min="11" max="16384" width="10.83203125" style="1"/>
  </cols>
  <sheetData>
    <row r="1" spans="2:14" ht="31" customHeight="1" x14ac:dyDescent="0.15">
      <c r="I1" s="1"/>
    </row>
    <row r="2" spans="2:14" ht="30" customHeight="1" x14ac:dyDescent="0.15">
      <c r="B2" s="143" t="s">
        <v>25</v>
      </c>
      <c r="C2" s="144"/>
      <c r="D2" s="144"/>
      <c r="E2" s="144"/>
      <c r="F2" s="144"/>
      <c r="G2" s="145"/>
      <c r="H2" s="49"/>
      <c r="I2" s="35"/>
      <c r="J2" s="35"/>
      <c r="K2" s="2"/>
    </row>
    <row r="3" spans="2:14" ht="30" customHeight="1" x14ac:dyDescent="0.15">
      <c r="B3" s="146" t="s">
        <v>68</v>
      </c>
      <c r="C3" s="147"/>
      <c r="D3" s="147"/>
      <c r="E3" s="147"/>
      <c r="F3" s="147"/>
      <c r="G3" s="148"/>
      <c r="H3" s="49"/>
      <c r="I3" s="35"/>
      <c r="J3" s="35"/>
      <c r="K3" s="2"/>
    </row>
    <row r="4" spans="2:14" ht="30" customHeight="1" x14ac:dyDescent="0.15">
      <c r="B4" s="149" t="s">
        <v>10</v>
      </c>
      <c r="C4" s="150"/>
      <c r="D4" s="150"/>
      <c r="E4" s="150"/>
      <c r="F4" s="150"/>
      <c r="G4" s="151"/>
      <c r="H4" s="50"/>
      <c r="I4" s="35"/>
      <c r="J4" s="35"/>
      <c r="K4" s="2"/>
    </row>
    <row r="5" spans="2:14" ht="62" customHeight="1" x14ac:dyDescent="0.15">
      <c r="B5" s="152" t="s">
        <v>168</v>
      </c>
      <c r="C5" s="153"/>
      <c r="D5" s="153"/>
      <c r="E5" s="153"/>
      <c r="F5" s="153"/>
      <c r="G5" s="154"/>
      <c r="H5" s="51"/>
      <c r="I5" s="3"/>
      <c r="J5" s="3"/>
      <c r="K5" s="20"/>
    </row>
    <row r="6" spans="2:14" ht="30" customHeight="1" x14ac:dyDescent="0.15">
      <c r="B6" s="155" t="s">
        <v>9</v>
      </c>
      <c r="C6" s="156"/>
      <c r="D6" s="156"/>
      <c r="E6" s="156"/>
      <c r="F6" s="156"/>
      <c r="G6" s="157"/>
      <c r="H6" s="49"/>
      <c r="I6" s="3"/>
      <c r="J6" s="3"/>
      <c r="K6" s="3"/>
      <c r="L6" s="3"/>
      <c r="M6" s="3"/>
      <c r="N6" s="3"/>
    </row>
    <row r="7" spans="2:14" s="5" customFormat="1" ht="18" customHeight="1" x14ac:dyDescent="0.15">
      <c r="B7" s="18" t="s">
        <v>2</v>
      </c>
      <c r="C7" s="14" t="s">
        <v>3</v>
      </c>
      <c r="D7" s="15" t="s">
        <v>4</v>
      </c>
      <c r="E7" s="15" t="s">
        <v>5</v>
      </c>
      <c r="F7" s="14" t="s">
        <v>6</v>
      </c>
      <c r="G7" s="39" t="s">
        <v>17</v>
      </c>
      <c r="H7" s="4"/>
      <c r="I7" s="21"/>
      <c r="J7" s="3"/>
      <c r="K7" s="3"/>
      <c r="L7" s="3"/>
      <c r="M7" s="3"/>
      <c r="N7" s="3"/>
    </row>
    <row r="8" spans="2:14" s="5" customFormat="1" ht="11" customHeight="1" x14ac:dyDescent="0.15">
      <c r="B8" s="16"/>
      <c r="C8" s="9"/>
      <c r="D8" s="10"/>
      <c r="E8" s="10"/>
      <c r="F8" s="37"/>
      <c r="G8" s="40"/>
      <c r="H8" s="6"/>
      <c r="I8" s="22"/>
      <c r="J8" s="3"/>
      <c r="K8" s="3"/>
      <c r="L8" s="3"/>
      <c r="M8" s="3"/>
      <c r="N8" s="3"/>
    </row>
    <row r="9" spans="2:14" s="5" customFormat="1" ht="18" customHeight="1" x14ac:dyDescent="0.15">
      <c r="B9" s="17"/>
      <c r="C9" s="11" t="s">
        <v>1</v>
      </c>
      <c r="D9" s="12"/>
      <c r="E9" s="13"/>
      <c r="F9" s="38"/>
      <c r="G9" s="41"/>
      <c r="H9" s="6"/>
      <c r="I9" s="22"/>
      <c r="J9" s="3"/>
      <c r="K9" s="3"/>
      <c r="L9" s="3"/>
      <c r="M9" s="3"/>
      <c r="N9" s="3"/>
    </row>
    <row r="10" spans="2:14" s="5" customFormat="1" ht="11" customHeight="1" thickBot="1" x14ac:dyDescent="0.2">
      <c r="B10" s="70"/>
      <c r="C10" s="71"/>
      <c r="D10" s="31"/>
      <c r="E10" s="72"/>
      <c r="F10" s="66"/>
      <c r="G10" s="73"/>
      <c r="H10" s="6"/>
      <c r="I10" s="22"/>
      <c r="J10" s="3"/>
      <c r="K10" s="3"/>
      <c r="L10" s="3"/>
      <c r="M10" s="3"/>
      <c r="N10" s="3"/>
    </row>
    <row r="11" spans="2:14" s="5" customFormat="1" ht="11" customHeight="1" x14ac:dyDescent="0.15">
      <c r="B11" s="83"/>
      <c r="C11" s="75"/>
      <c r="D11" s="75"/>
      <c r="E11" s="75"/>
      <c r="F11" s="84"/>
      <c r="G11" s="89"/>
      <c r="H11" s="6"/>
      <c r="I11" s="22"/>
      <c r="J11" s="3"/>
      <c r="K11" s="3"/>
      <c r="L11" s="3"/>
      <c r="M11" s="3"/>
      <c r="N11" s="3"/>
    </row>
    <row r="12" spans="2:14" s="5" customFormat="1" ht="11" customHeight="1" x14ac:dyDescent="0.15">
      <c r="B12" s="67"/>
      <c r="C12" s="30" t="s">
        <v>7</v>
      </c>
      <c r="D12" s="31" t="s">
        <v>8</v>
      </c>
      <c r="E12" s="33"/>
      <c r="F12" s="7"/>
      <c r="G12" s="60"/>
      <c r="H12" s="6"/>
      <c r="I12" s="22"/>
      <c r="J12" s="3"/>
      <c r="K12" s="3"/>
      <c r="L12" s="3"/>
      <c r="M12" s="3"/>
      <c r="N12" s="3"/>
    </row>
    <row r="13" spans="2:14" s="5" customFormat="1" ht="11" customHeight="1" x14ac:dyDescent="0.15">
      <c r="B13" s="85"/>
      <c r="C13" s="86"/>
      <c r="D13" s="64"/>
      <c r="E13" s="87"/>
      <c r="F13" s="77"/>
      <c r="G13" s="90"/>
      <c r="H13" s="6"/>
      <c r="I13" s="22"/>
      <c r="J13" s="3"/>
      <c r="K13" s="3"/>
      <c r="L13" s="3"/>
      <c r="M13" s="3"/>
      <c r="N13" s="3"/>
    </row>
    <row r="14" spans="2:14" s="5" customFormat="1" ht="11" customHeight="1" x14ac:dyDescent="0.15">
      <c r="B14" s="70"/>
      <c r="C14" s="71"/>
      <c r="D14" s="31"/>
      <c r="E14" s="31"/>
      <c r="F14" s="7"/>
      <c r="G14" s="91"/>
      <c r="H14" s="6"/>
      <c r="I14" s="22"/>
      <c r="K14" s="28"/>
    </row>
    <row r="15" spans="2:14" s="5" customFormat="1" ht="25" customHeight="1" x14ac:dyDescent="0.15">
      <c r="B15" s="62"/>
      <c r="C15" s="68" t="s">
        <v>24</v>
      </c>
      <c r="D15" s="31"/>
      <c r="E15" s="33"/>
      <c r="F15" s="7"/>
      <c r="G15" s="80"/>
      <c r="H15" s="6"/>
      <c r="I15" s="29"/>
      <c r="K15" s="28"/>
    </row>
    <row r="16" spans="2:14" s="5" customFormat="1" x14ac:dyDescent="0.15">
      <c r="B16" s="67"/>
      <c r="D16" s="65"/>
      <c r="E16" s="65"/>
      <c r="F16" s="66"/>
      <c r="G16" s="80"/>
      <c r="H16" s="8"/>
      <c r="I16" s="23"/>
      <c r="K16" s="1"/>
      <c r="L16" s="1"/>
      <c r="M16" s="1"/>
      <c r="N16" s="1"/>
    </row>
    <row r="17" spans="2:14" s="5" customFormat="1" ht="12.75" customHeight="1" x14ac:dyDescent="0.15">
      <c r="B17" s="103" t="s">
        <v>20</v>
      </c>
      <c r="C17" s="104" t="s">
        <v>34</v>
      </c>
      <c r="D17" s="108"/>
      <c r="E17" s="115"/>
      <c r="F17" s="88"/>
      <c r="G17" s="110"/>
      <c r="H17" s="24"/>
      <c r="K17" s="1"/>
      <c r="L17" s="1"/>
      <c r="M17" s="1"/>
      <c r="N17" s="1"/>
    </row>
    <row r="18" spans="2:14" s="5" customFormat="1" ht="12.75" customHeight="1" x14ac:dyDescent="0.15">
      <c r="B18" s="112" t="s">
        <v>21</v>
      </c>
      <c r="C18" s="105" t="s">
        <v>49</v>
      </c>
      <c r="D18" s="108"/>
      <c r="E18" s="114"/>
      <c r="F18" s="116"/>
      <c r="G18" s="110"/>
      <c r="H18" s="24"/>
      <c r="K18" s="1"/>
      <c r="L18" s="1"/>
      <c r="M18" s="1"/>
      <c r="N18" s="1"/>
    </row>
    <row r="19" spans="2:14" s="5" customFormat="1" ht="12.75" customHeight="1" x14ac:dyDescent="0.15">
      <c r="B19" s="112"/>
      <c r="C19" s="105" t="s">
        <v>71</v>
      </c>
      <c r="D19" s="108" t="s">
        <v>4</v>
      </c>
      <c r="E19" s="114"/>
      <c r="F19" s="116"/>
      <c r="G19" s="110"/>
      <c r="H19" s="24"/>
      <c r="K19" s="1"/>
      <c r="L19" s="1"/>
      <c r="M19" s="1"/>
      <c r="N19" s="1"/>
    </row>
    <row r="20" spans="2:14" s="5" customFormat="1" ht="12.75" customHeight="1" x14ac:dyDescent="0.15">
      <c r="B20" s="112" t="s">
        <v>22</v>
      </c>
      <c r="C20" s="105" t="s">
        <v>73</v>
      </c>
      <c r="D20" s="108" t="s">
        <v>4</v>
      </c>
      <c r="E20" s="114"/>
      <c r="F20" s="116"/>
      <c r="G20" s="110"/>
      <c r="H20" s="24"/>
      <c r="K20" s="1"/>
      <c r="L20" s="1"/>
      <c r="M20" s="1"/>
      <c r="N20" s="1"/>
    </row>
    <row r="21" spans="2:14" s="5" customFormat="1" ht="12.75" customHeight="1" x14ac:dyDescent="0.15">
      <c r="B21" s="112"/>
      <c r="C21" s="105" t="s">
        <v>75</v>
      </c>
      <c r="D21" s="108" t="s">
        <v>4</v>
      </c>
      <c r="E21" s="114"/>
      <c r="F21" s="116"/>
      <c r="G21" s="110"/>
      <c r="H21" s="24"/>
      <c r="K21" s="1"/>
      <c r="L21" s="1"/>
      <c r="M21" s="1"/>
      <c r="N21" s="1"/>
    </row>
    <row r="22" spans="2:14" s="5" customFormat="1" ht="12.75" customHeight="1" x14ac:dyDescent="0.15">
      <c r="B22" s="112"/>
      <c r="C22" s="105" t="s">
        <v>74</v>
      </c>
      <c r="D22" s="108" t="s">
        <v>4</v>
      </c>
      <c r="E22" s="114"/>
      <c r="F22" s="116"/>
      <c r="G22" s="124"/>
      <c r="H22" s="24"/>
      <c r="K22" s="1"/>
      <c r="L22" s="1"/>
      <c r="M22" s="1"/>
      <c r="N22" s="1"/>
    </row>
    <row r="23" spans="2:14" s="5" customFormat="1" ht="12.75" customHeight="1" x14ac:dyDescent="0.15">
      <c r="B23" s="112" t="s">
        <v>35</v>
      </c>
      <c r="C23" s="105" t="s">
        <v>76</v>
      </c>
      <c r="D23" s="108" t="s">
        <v>4</v>
      </c>
      <c r="E23" s="114"/>
      <c r="F23" s="116"/>
      <c r="G23" s="110"/>
      <c r="H23" s="24"/>
      <c r="K23" s="1"/>
      <c r="L23" s="1"/>
      <c r="M23" s="1"/>
      <c r="N23" s="1"/>
    </row>
    <row r="24" spans="2:14" s="5" customFormat="1" ht="12.75" customHeight="1" x14ac:dyDescent="0.15">
      <c r="B24" s="112" t="s">
        <v>36</v>
      </c>
      <c r="C24" s="105" t="s">
        <v>77</v>
      </c>
      <c r="D24" s="108" t="s">
        <v>4</v>
      </c>
      <c r="E24" s="114"/>
      <c r="F24" s="116"/>
      <c r="G24" s="110"/>
      <c r="H24" s="24"/>
      <c r="K24" s="1"/>
      <c r="L24" s="1"/>
      <c r="M24" s="1"/>
      <c r="N24" s="1"/>
    </row>
    <row r="25" spans="2:14" s="5" customFormat="1" ht="12.75" customHeight="1" x14ac:dyDescent="0.15">
      <c r="B25" s="112" t="s">
        <v>37</v>
      </c>
      <c r="C25" s="105" t="s">
        <v>78</v>
      </c>
      <c r="D25" s="108"/>
      <c r="E25" s="114"/>
      <c r="F25" s="116"/>
      <c r="G25" s="110"/>
      <c r="H25" s="24"/>
      <c r="K25" s="1"/>
      <c r="L25" s="1"/>
      <c r="M25" s="1"/>
      <c r="N25" s="1"/>
    </row>
    <row r="26" spans="2:14" s="5" customFormat="1" ht="12.75" customHeight="1" x14ac:dyDescent="0.15">
      <c r="B26" s="112"/>
      <c r="C26" s="105" t="s">
        <v>79</v>
      </c>
      <c r="D26" s="108" t="s">
        <v>4</v>
      </c>
      <c r="E26" s="114"/>
      <c r="F26" s="116"/>
      <c r="G26" s="110"/>
      <c r="H26" s="24"/>
      <c r="K26" s="1"/>
      <c r="L26" s="1"/>
      <c r="M26" s="1"/>
      <c r="N26" s="1"/>
    </row>
    <row r="27" spans="2:14" s="5" customFormat="1" ht="12.75" customHeight="1" x14ac:dyDescent="0.15">
      <c r="B27" s="112"/>
      <c r="C27" s="105" t="s">
        <v>80</v>
      </c>
      <c r="D27" s="108" t="s">
        <v>4</v>
      </c>
      <c r="E27" s="114"/>
      <c r="F27" s="116"/>
      <c r="G27" s="110"/>
      <c r="H27" s="24"/>
      <c r="K27" s="1"/>
      <c r="L27" s="1"/>
      <c r="M27" s="1"/>
      <c r="N27" s="1"/>
    </row>
    <row r="28" spans="2:14" s="5" customFormat="1" ht="12.75" customHeight="1" x14ac:dyDescent="0.15">
      <c r="B28" s="112" t="s">
        <v>38</v>
      </c>
      <c r="C28" s="105" t="s">
        <v>81</v>
      </c>
      <c r="D28" s="108" t="s">
        <v>4</v>
      </c>
      <c r="E28" s="114"/>
      <c r="F28" s="116"/>
      <c r="G28" s="110"/>
      <c r="H28" s="24"/>
      <c r="K28" s="1"/>
      <c r="L28" s="1"/>
      <c r="M28" s="1"/>
      <c r="N28" s="1"/>
    </row>
    <row r="29" spans="2:14" s="5" customFormat="1" ht="12.75" customHeight="1" x14ac:dyDescent="0.15">
      <c r="B29" s="112" t="s">
        <v>39</v>
      </c>
      <c r="C29" s="105" t="s">
        <v>88</v>
      </c>
      <c r="D29" s="108" t="s">
        <v>4</v>
      </c>
      <c r="E29" s="114"/>
      <c r="F29" s="116"/>
      <c r="G29" s="110"/>
      <c r="H29" s="24"/>
      <c r="K29" s="1"/>
      <c r="L29" s="1"/>
      <c r="M29" s="1"/>
      <c r="N29" s="1"/>
    </row>
    <row r="30" spans="2:14" s="5" customFormat="1" ht="12.75" customHeight="1" x14ac:dyDescent="0.15">
      <c r="B30" s="98"/>
      <c r="C30" s="105" t="s">
        <v>89</v>
      </c>
      <c r="D30" s="108" t="s">
        <v>4</v>
      </c>
      <c r="E30" s="114"/>
      <c r="F30" s="116"/>
      <c r="G30" s="110"/>
      <c r="H30" s="24"/>
      <c r="K30" s="1"/>
      <c r="L30" s="1"/>
      <c r="M30" s="1"/>
      <c r="N30" s="1"/>
    </row>
    <row r="31" spans="2:14" s="5" customFormat="1" ht="12.75" customHeight="1" x14ac:dyDescent="0.15">
      <c r="B31" s="98"/>
      <c r="C31" s="105" t="s">
        <v>108</v>
      </c>
      <c r="D31" s="108" t="s">
        <v>4</v>
      </c>
      <c r="E31" s="114"/>
      <c r="F31" s="116"/>
      <c r="G31" s="110"/>
      <c r="H31" s="24"/>
      <c r="K31" s="1"/>
      <c r="L31" s="1"/>
      <c r="M31" s="1"/>
      <c r="N31" s="1"/>
    </row>
    <row r="32" spans="2:14" s="5" customFormat="1" ht="12.75" customHeight="1" x14ac:dyDescent="0.15">
      <c r="B32" s="112" t="s">
        <v>40</v>
      </c>
      <c r="C32" s="105" t="s">
        <v>109</v>
      </c>
      <c r="D32" s="108" t="s">
        <v>4</v>
      </c>
      <c r="E32" s="114"/>
      <c r="F32" s="116"/>
      <c r="G32" s="110"/>
      <c r="H32" s="24"/>
      <c r="K32" s="1"/>
      <c r="L32" s="1"/>
      <c r="M32" s="1"/>
      <c r="N32" s="1"/>
    </row>
    <row r="33" spans="2:14" s="5" customFormat="1" ht="12.75" customHeight="1" x14ac:dyDescent="0.15">
      <c r="B33" s="112" t="s">
        <v>41</v>
      </c>
      <c r="C33" s="105" t="s">
        <v>90</v>
      </c>
      <c r="D33" s="95"/>
      <c r="E33" s="99"/>
      <c r="F33" s="78"/>
      <c r="G33" s="97"/>
      <c r="H33" s="24"/>
      <c r="K33" s="1"/>
      <c r="L33" s="1"/>
      <c r="M33" s="1"/>
      <c r="N33" s="1"/>
    </row>
    <row r="34" spans="2:14" s="5" customFormat="1" ht="12.75" customHeight="1" x14ac:dyDescent="0.15">
      <c r="B34" s="112"/>
      <c r="C34" s="105" t="s">
        <v>91</v>
      </c>
      <c r="D34" s="108" t="s">
        <v>4</v>
      </c>
      <c r="E34" s="114"/>
      <c r="F34" s="116"/>
      <c r="G34" s="110"/>
      <c r="H34" s="24"/>
      <c r="K34" s="1"/>
      <c r="L34" s="1"/>
      <c r="M34" s="1"/>
      <c r="N34" s="1"/>
    </row>
    <row r="35" spans="2:14" s="5" customFormat="1" ht="12.75" customHeight="1" x14ac:dyDescent="0.15">
      <c r="B35" s="112"/>
      <c r="C35" s="105" t="s">
        <v>173</v>
      </c>
      <c r="D35" s="108" t="s">
        <v>4</v>
      </c>
      <c r="E35" s="114"/>
      <c r="F35" s="116"/>
      <c r="G35" s="110"/>
      <c r="H35" s="24"/>
      <c r="K35" s="1"/>
      <c r="L35" s="1"/>
      <c r="M35" s="1"/>
      <c r="N35" s="1"/>
    </row>
    <row r="36" spans="2:14" s="5" customFormat="1" ht="12.75" customHeight="1" x14ac:dyDescent="0.15">
      <c r="B36" s="112" t="s">
        <v>42</v>
      </c>
      <c r="C36" s="105" t="s">
        <v>95</v>
      </c>
      <c r="D36" s="108" t="s">
        <v>4</v>
      </c>
      <c r="E36" s="114"/>
      <c r="F36" s="116"/>
      <c r="G36" s="110"/>
      <c r="H36" s="24"/>
      <c r="K36" s="1"/>
      <c r="L36" s="1"/>
      <c r="M36" s="1"/>
      <c r="N36" s="1"/>
    </row>
    <row r="37" spans="2:14" s="5" customFormat="1" ht="12.75" customHeight="1" x14ac:dyDescent="0.15">
      <c r="B37" s="112" t="s">
        <v>43</v>
      </c>
      <c r="C37" s="107" t="s">
        <v>72</v>
      </c>
      <c r="D37" s="108" t="s">
        <v>4</v>
      </c>
      <c r="E37" s="114"/>
      <c r="F37" s="116"/>
      <c r="G37" s="110"/>
      <c r="H37" s="24"/>
      <c r="K37" s="1"/>
      <c r="L37" s="1"/>
      <c r="M37" s="1"/>
      <c r="N37" s="1"/>
    </row>
    <row r="38" spans="2:14" s="5" customFormat="1" ht="12.75" customHeight="1" x14ac:dyDescent="0.15">
      <c r="B38" s="112" t="s">
        <v>44</v>
      </c>
      <c r="C38" s="105" t="s">
        <v>115</v>
      </c>
      <c r="D38" s="108" t="s">
        <v>4</v>
      </c>
      <c r="E38" s="114"/>
      <c r="F38" s="116"/>
      <c r="G38" s="110"/>
      <c r="H38" s="24"/>
      <c r="K38" s="1"/>
      <c r="L38" s="1"/>
      <c r="M38" s="1"/>
      <c r="N38" s="1"/>
    </row>
    <row r="39" spans="2:14" s="5" customFormat="1" ht="12.75" customHeight="1" x14ac:dyDescent="0.15">
      <c r="B39" s="112" t="s">
        <v>45</v>
      </c>
      <c r="C39" s="105" t="s">
        <v>99</v>
      </c>
      <c r="D39" s="108" t="s">
        <v>4</v>
      </c>
      <c r="E39" s="114"/>
      <c r="F39" s="116"/>
      <c r="G39" s="110"/>
      <c r="H39" s="24"/>
      <c r="K39" s="1"/>
      <c r="L39" s="1"/>
      <c r="M39" s="1"/>
      <c r="N39" s="1"/>
    </row>
    <row r="40" spans="2:14" s="5" customFormat="1" ht="12.75" customHeight="1" x14ac:dyDescent="0.15">
      <c r="B40" s="112" t="s">
        <v>46</v>
      </c>
      <c r="C40" s="105" t="s">
        <v>100</v>
      </c>
      <c r="D40" s="108"/>
      <c r="E40" s="114"/>
      <c r="F40" s="116"/>
      <c r="G40" s="110"/>
      <c r="H40" s="24"/>
      <c r="K40" s="1"/>
      <c r="L40" s="1"/>
      <c r="M40" s="1"/>
      <c r="N40" s="1"/>
    </row>
    <row r="41" spans="2:14" s="5" customFormat="1" ht="12.75" customHeight="1" x14ac:dyDescent="0.15">
      <c r="B41" s="112"/>
      <c r="C41" s="105" t="s">
        <v>101</v>
      </c>
      <c r="D41" s="108" t="s">
        <v>4</v>
      </c>
      <c r="E41" s="114"/>
      <c r="F41" s="116"/>
      <c r="G41" s="110"/>
      <c r="H41" s="24"/>
      <c r="K41" s="1"/>
      <c r="L41" s="1"/>
      <c r="M41" s="1"/>
      <c r="N41" s="1"/>
    </row>
    <row r="42" spans="2:14" s="5" customFormat="1" ht="12.75" customHeight="1" x14ac:dyDescent="0.15">
      <c r="B42" s="112"/>
      <c r="C42" s="105" t="s">
        <v>102</v>
      </c>
      <c r="D42" s="108" t="s">
        <v>4</v>
      </c>
      <c r="E42" s="114"/>
      <c r="F42" s="116"/>
      <c r="G42" s="110"/>
      <c r="H42" s="24"/>
      <c r="K42" s="1"/>
      <c r="L42" s="1"/>
      <c r="M42" s="1"/>
      <c r="N42" s="1"/>
    </row>
    <row r="43" spans="2:14" s="5" customFormat="1" ht="12.75" customHeight="1" x14ac:dyDescent="0.15">
      <c r="B43" s="112" t="s">
        <v>50</v>
      </c>
      <c r="C43" s="105" t="s">
        <v>103</v>
      </c>
      <c r="D43" s="108"/>
      <c r="E43" s="114"/>
      <c r="F43" s="116"/>
      <c r="G43" s="110"/>
      <c r="H43" s="24"/>
      <c r="K43" s="1"/>
      <c r="L43" s="1"/>
      <c r="M43" s="1"/>
      <c r="N43" s="1"/>
    </row>
    <row r="44" spans="2:14" s="5" customFormat="1" ht="12.75" customHeight="1" x14ac:dyDescent="0.15">
      <c r="B44" s="112"/>
      <c r="C44" s="105" t="s">
        <v>121</v>
      </c>
      <c r="D44" s="108" t="s">
        <v>4</v>
      </c>
      <c r="E44" s="114"/>
      <c r="F44" s="116"/>
      <c r="G44" s="110"/>
      <c r="H44" s="24"/>
      <c r="K44" s="1"/>
      <c r="L44" s="1"/>
      <c r="M44" s="1"/>
      <c r="N44" s="1"/>
    </row>
    <row r="45" spans="2:14" s="5" customFormat="1" ht="12.75" customHeight="1" x14ac:dyDescent="0.15">
      <c r="B45" s="112"/>
      <c r="C45" s="105" t="s">
        <v>122</v>
      </c>
      <c r="D45" s="108" t="s">
        <v>4</v>
      </c>
      <c r="E45" s="114"/>
      <c r="F45" s="116"/>
      <c r="G45" s="110"/>
      <c r="H45" s="24"/>
      <c r="K45" s="1"/>
      <c r="L45" s="1"/>
      <c r="M45" s="1"/>
      <c r="N45" s="1"/>
    </row>
    <row r="46" spans="2:14" s="5" customFormat="1" x14ac:dyDescent="0.15">
      <c r="B46" s="112" t="s">
        <v>51</v>
      </c>
      <c r="C46" s="105" t="s">
        <v>107</v>
      </c>
      <c r="D46" s="108"/>
      <c r="E46" s="114"/>
      <c r="F46" s="116"/>
      <c r="G46" s="110"/>
      <c r="H46" s="6"/>
      <c r="I46" s="19"/>
      <c r="K46" s="1"/>
      <c r="L46" s="1"/>
      <c r="M46" s="1"/>
      <c r="N46" s="1"/>
    </row>
    <row r="47" spans="2:14" s="5" customFormat="1" x14ac:dyDescent="0.15">
      <c r="B47" s="100"/>
      <c r="C47" s="105" t="s">
        <v>54</v>
      </c>
      <c r="D47" s="108" t="s">
        <v>4</v>
      </c>
      <c r="E47" s="114"/>
      <c r="F47" s="116"/>
      <c r="G47" s="110"/>
      <c r="H47" s="6"/>
      <c r="I47" s="19"/>
      <c r="K47" s="1"/>
      <c r="L47" s="1"/>
      <c r="M47" s="1"/>
      <c r="N47" s="1"/>
    </row>
    <row r="48" spans="2:14" s="5" customFormat="1" x14ac:dyDescent="0.15">
      <c r="B48" s="100"/>
      <c r="C48" s="105" t="s">
        <v>55</v>
      </c>
      <c r="D48" s="108" t="s">
        <v>4</v>
      </c>
      <c r="E48" s="114"/>
      <c r="F48" s="116"/>
      <c r="G48" s="110"/>
      <c r="H48" s="6"/>
      <c r="I48" s="19"/>
      <c r="K48" s="1"/>
      <c r="L48" s="1"/>
      <c r="M48" s="1"/>
      <c r="N48" s="1"/>
    </row>
    <row r="49" spans="2:14" s="5" customFormat="1" x14ac:dyDescent="0.15">
      <c r="B49" s="112" t="s">
        <v>52</v>
      </c>
      <c r="C49" s="105" t="s">
        <v>118</v>
      </c>
      <c r="D49" s="108" t="s">
        <v>4</v>
      </c>
      <c r="E49" s="114"/>
      <c r="F49" s="116"/>
      <c r="G49" s="110"/>
      <c r="H49" s="6"/>
      <c r="I49" s="19"/>
      <c r="K49" s="1"/>
      <c r="L49" s="1"/>
      <c r="M49" s="1"/>
      <c r="N49" s="1"/>
    </row>
    <row r="50" spans="2:14" x14ac:dyDescent="0.15">
      <c r="B50" s="112" t="s">
        <v>53</v>
      </c>
      <c r="C50" s="105" t="s">
        <v>111</v>
      </c>
      <c r="D50" s="108"/>
      <c r="E50" s="114"/>
      <c r="F50" s="116"/>
      <c r="G50" s="110"/>
    </row>
    <row r="51" spans="2:14" x14ac:dyDescent="0.15">
      <c r="B51" s="98"/>
      <c r="C51" s="105" t="s">
        <v>112</v>
      </c>
      <c r="D51" s="108" t="s">
        <v>4</v>
      </c>
      <c r="E51" s="114"/>
      <c r="F51" s="116"/>
      <c r="G51" s="110"/>
    </row>
    <row r="52" spans="2:14" x14ac:dyDescent="0.15">
      <c r="B52" s="100"/>
      <c r="C52" s="105" t="s">
        <v>113</v>
      </c>
      <c r="D52" s="108" t="s">
        <v>4</v>
      </c>
      <c r="E52" s="114"/>
      <c r="F52" s="116"/>
      <c r="G52" s="110"/>
    </row>
    <row r="53" spans="2:14" x14ac:dyDescent="0.15">
      <c r="B53" s="100"/>
      <c r="C53" s="140"/>
      <c r="D53" s="108"/>
      <c r="E53" s="114"/>
      <c r="F53" s="116"/>
      <c r="G53" s="110"/>
    </row>
    <row r="54" spans="2:14" x14ac:dyDescent="0.15">
      <c r="B54" s="103" t="s">
        <v>148</v>
      </c>
      <c r="C54" s="117" t="s">
        <v>64</v>
      </c>
      <c r="D54" s="108"/>
      <c r="E54" s="109"/>
      <c r="F54" s="93"/>
      <c r="G54" s="110"/>
    </row>
    <row r="55" spans="2:14" x14ac:dyDescent="0.15">
      <c r="B55" s="106" t="s">
        <v>149</v>
      </c>
      <c r="C55" s="130" t="s">
        <v>65</v>
      </c>
      <c r="D55" s="108"/>
      <c r="E55" s="109"/>
      <c r="F55" s="93"/>
      <c r="G55" s="110"/>
    </row>
    <row r="56" spans="2:14" x14ac:dyDescent="0.15">
      <c r="B56" s="106"/>
      <c r="C56" s="107" t="s">
        <v>166</v>
      </c>
      <c r="D56" s="108" t="s">
        <v>4</v>
      </c>
      <c r="E56" s="109"/>
      <c r="F56" s="93"/>
      <c r="G56" s="110"/>
    </row>
    <row r="57" spans="2:14" x14ac:dyDescent="0.15">
      <c r="B57" s="106" t="s">
        <v>151</v>
      </c>
      <c r="C57" s="130" t="s">
        <v>66</v>
      </c>
      <c r="D57" s="108"/>
      <c r="E57" s="109"/>
      <c r="F57" s="93"/>
      <c r="G57" s="110"/>
    </row>
    <row r="58" spans="2:14" x14ac:dyDescent="0.15">
      <c r="B58" s="106"/>
      <c r="C58" s="107" t="s">
        <v>167</v>
      </c>
      <c r="D58" s="108" t="s">
        <v>4</v>
      </c>
      <c r="E58" s="109"/>
      <c r="F58" s="93"/>
      <c r="G58" s="110"/>
    </row>
    <row r="59" spans="2:14" x14ac:dyDescent="0.15">
      <c r="B59" s="106" t="s">
        <v>152</v>
      </c>
      <c r="C59" s="104" t="s">
        <v>60</v>
      </c>
      <c r="D59" s="108"/>
      <c r="E59" s="114"/>
      <c r="F59" s="116"/>
      <c r="G59" s="110"/>
    </row>
    <row r="60" spans="2:14" x14ac:dyDescent="0.15">
      <c r="B60" s="100"/>
      <c r="C60" s="107" t="s">
        <v>61</v>
      </c>
      <c r="D60" s="108" t="s">
        <v>4</v>
      </c>
      <c r="E60" s="109"/>
      <c r="F60" s="93"/>
      <c r="G60" s="110"/>
    </row>
    <row r="61" spans="2:14" x14ac:dyDescent="0.15">
      <c r="B61" s="100"/>
      <c r="C61" s="107" t="s">
        <v>62</v>
      </c>
      <c r="D61" s="108" t="s">
        <v>4</v>
      </c>
      <c r="E61" s="109"/>
      <c r="F61" s="93"/>
      <c r="G61" s="110"/>
    </row>
    <row r="62" spans="2:14" x14ac:dyDescent="0.15">
      <c r="B62" s="106" t="s">
        <v>153</v>
      </c>
      <c r="C62" s="104" t="s">
        <v>67</v>
      </c>
      <c r="D62" s="108" t="s">
        <v>19</v>
      </c>
      <c r="E62" s="109"/>
      <c r="F62" s="116"/>
      <c r="G62" s="110"/>
    </row>
    <row r="63" spans="2:14" x14ac:dyDescent="0.15">
      <c r="B63" s="100"/>
      <c r="C63" s="111"/>
      <c r="D63" s="108"/>
      <c r="E63" s="114"/>
      <c r="F63" s="116"/>
      <c r="G63" s="110"/>
    </row>
    <row r="64" spans="2:14" x14ac:dyDescent="0.15">
      <c r="B64" s="103" t="s">
        <v>150</v>
      </c>
      <c r="C64" s="104" t="s">
        <v>18</v>
      </c>
      <c r="D64" s="108"/>
      <c r="E64" s="114"/>
      <c r="F64" s="116"/>
      <c r="G64" s="110"/>
    </row>
    <row r="65" spans="2:7" x14ac:dyDescent="0.15">
      <c r="B65" s="112" t="s">
        <v>163</v>
      </c>
      <c r="C65" s="69" t="s">
        <v>56</v>
      </c>
      <c r="D65" s="108" t="s">
        <v>4</v>
      </c>
      <c r="E65" s="109"/>
      <c r="F65" s="116"/>
      <c r="G65" s="110"/>
    </row>
    <row r="66" spans="2:7" x14ac:dyDescent="0.15">
      <c r="B66" s="112"/>
      <c r="C66" s="69"/>
      <c r="D66" s="95"/>
      <c r="E66" s="92"/>
      <c r="F66" s="78"/>
      <c r="G66" s="110"/>
    </row>
    <row r="67" spans="2:7" x14ac:dyDescent="0.15">
      <c r="B67" s="112"/>
      <c r="C67" s="119"/>
      <c r="D67" s="108"/>
      <c r="E67" s="109"/>
      <c r="F67" s="93"/>
      <c r="G67" s="126"/>
    </row>
    <row r="68" spans="2:7" ht="14" x14ac:dyDescent="0.15">
      <c r="B68" s="118"/>
      <c r="C68" s="120" t="str">
        <f>CONCATENATE("Sous total poste ",C15)</f>
        <v>Sous total poste BASE</v>
      </c>
      <c r="D68" s="121"/>
      <c r="E68" s="122"/>
      <c r="F68" s="123"/>
      <c r="G68" s="125">
        <f>SUM(G12:G66)</f>
        <v>0</v>
      </c>
    </row>
    <row r="69" spans="2:7" ht="14" x14ac:dyDescent="0.15">
      <c r="B69" s="70"/>
      <c r="C69" s="71"/>
      <c r="D69" s="31"/>
      <c r="E69" s="33"/>
      <c r="F69" s="7"/>
      <c r="G69" s="91"/>
    </row>
    <row r="70" spans="2:7" x14ac:dyDescent="0.15">
      <c r="B70" s="94" t="s">
        <v>154</v>
      </c>
      <c r="C70" s="68" t="s">
        <v>23</v>
      </c>
      <c r="D70" s="31"/>
      <c r="E70" s="33"/>
      <c r="F70" s="7"/>
      <c r="G70" s="80"/>
    </row>
    <row r="71" spans="2:7" x14ac:dyDescent="0.15">
      <c r="B71" s="112" t="s">
        <v>155</v>
      </c>
      <c r="C71" s="69" t="s">
        <v>114</v>
      </c>
      <c r="D71" s="63" t="s">
        <v>4</v>
      </c>
      <c r="E71" s="34"/>
      <c r="F71" s="128"/>
      <c r="G71" s="74"/>
    </row>
    <row r="72" spans="2:7" x14ac:dyDescent="0.15">
      <c r="B72" s="112" t="s">
        <v>156</v>
      </c>
      <c r="C72" s="127" t="s">
        <v>57</v>
      </c>
      <c r="D72" s="63" t="s">
        <v>4</v>
      </c>
      <c r="E72" s="129"/>
      <c r="F72" s="128"/>
      <c r="G72" s="74"/>
    </row>
    <row r="73" spans="2:7" x14ac:dyDescent="0.15">
      <c r="B73" s="98"/>
      <c r="C73" s="107"/>
      <c r="D73" s="31"/>
      <c r="E73" s="109"/>
      <c r="F73" s="7"/>
      <c r="G73" s="80"/>
    </row>
    <row r="74" spans="2:7" x14ac:dyDescent="0.15">
      <c r="B74" s="112" t="s">
        <v>159</v>
      </c>
      <c r="C74" s="104" t="s">
        <v>63</v>
      </c>
      <c r="D74" s="108"/>
      <c r="E74" s="114"/>
      <c r="F74" s="116"/>
      <c r="G74" s="110"/>
    </row>
    <row r="75" spans="2:7" x14ac:dyDescent="0.15">
      <c r="B75" s="106"/>
      <c r="C75" s="107" t="s">
        <v>32</v>
      </c>
      <c r="D75" s="108" t="s">
        <v>4</v>
      </c>
      <c r="E75" s="92"/>
      <c r="F75" s="93"/>
      <c r="G75" s="110"/>
    </row>
    <row r="76" spans="2:7" x14ac:dyDescent="0.15">
      <c r="B76" s="106"/>
      <c r="C76" s="107" t="s">
        <v>33</v>
      </c>
      <c r="D76" s="108" t="s">
        <v>4</v>
      </c>
      <c r="E76" s="92"/>
      <c r="F76" s="93"/>
      <c r="G76" s="110"/>
    </row>
    <row r="77" spans="2:7" x14ac:dyDescent="0.15">
      <c r="B77" s="98"/>
      <c r="C77" s="101"/>
      <c r="D77" s="95"/>
      <c r="E77" s="113"/>
      <c r="F77" s="79"/>
      <c r="G77" s="97"/>
    </row>
    <row r="78" spans="2:7" x14ac:dyDescent="0.15">
      <c r="B78" s="112" t="s">
        <v>160</v>
      </c>
      <c r="C78" s="117" t="s">
        <v>116</v>
      </c>
      <c r="D78" s="95"/>
      <c r="E78" s="92"/>
      <c r="F78" s="79"/>
      <c r="G78" s="97"/>
    </row>
    <row r="79" spans="2:7" x14ac:dyDescent="0.15">
      <c r="B79" s="62"/>
      <c r="C79" s="107" t="s">
        <v>161</v>
      </c>
      <c r="D79" s="108" t="s">
        <v>4</v>
      </c>
      <c r="E79" s="92"/>
      <c r="F79" s="96"/>
      <c r="G79" s="102"/>
    </row>
    <row r="80" spans="2:7" x14ac:dyDescent="0.15">
      <c r="B80" s="98"/>
      <c r="C80" s="107"/>
      <c r="D80" s="31"/>
      <c r="E80" s="109"/>
      <c r="F80" s="7"/>
      <c r="G80" s="80"/>
    </row>
    <row r="81" spans="2:7" ht="14" x14ac:dyDescent="0.15">
      <c r="B81" s="118"/>
      <c r="C81" s="120" t="str">
        <f>CONCATENATE("Sous total poste ",C70)</f>
        <v>Sous total poste PSE</v>
      </c>
      <c r="D81" s="121"/>
      <c r="E81" s="122"/>
      <c r="F81" s="123"/>
      <c r="G81" s="125">
        <f>SUM(G70:G80)</f>
        <v>0</v>
      </c>
    </row>
    <row r="82" spans="2:7" x14ac:dyDescent="0.15">
      <c r="B82" s="62"/>
      <c r="C82" s="107"/>
      <c r="D82" s="108"/>
      <c r="E82" s="141"/>
      <c r="F82" s="96"/>
      <c r="G82" s="102"/>
    </row>
    <row r="83" spans="2:7" x14ac:dyDescent="0.15">
      <c r="B83" s="94" t="s">
        <v>170</v>
      </c>
      <c r="C83" s="68" t="s">
        <v>171</v>
      </c>
      <c r="D83" s="31"/>
      <c r="E83" s="33"/>
      <c r="F83" s="7"/>
      <c r="G83" s="80"/>
    </row>
    <row r="84" spans="2:7" x14ac:dyDescent="0.15">
      <c r="B84" s="112" t="s">
        <v>172</v>
      </c>
      <c r="C84" s="25" t="s">
        <v>175</v>
      </c>
      <c r="D84" s="63" t="s">
        <v>4</v>
      </c>
      <c r="E84" s="129"/>
      <c r="F84" s="128"/>
      <c r="G84" s="74"/>
    </row>
    <row r="85" spans="2:7" x14ac:dyDescent="0.15">
      <c r="B85" s="112" t="s">
        <v>176</v>
      </c>
      <c r="C85" s="104" t="s">
        <v>174</v>
      </c>
      <c r="D85" s="108"/>
      <c r="E85" s="114"/>
      <c r="F85" s="116"/>
      <c r="G85" s="110"/>
    </row>
    <row r="86" spans="2:7" x14ac:dyDescent="0.15">
      <c r="B86" s="98"/>
      <c r="C86" s="107" t="s">
        <v>58</v>
      </c>
      <c r="D86" s="31" t="s">
        <v>4</v>
      </c>
      <c r="E86" s="109"/>
      <c r="F86" s="7"/>
      <c r="G86" s="80"/>
    </row>
    <row r="87" spans="2:7" x14ac:dyDescent="0.15">
      <c r="B87" s="98"/>
      <c r="C87" s="107" t="s">
        <v>59</v>
      </c>
      <c r="D87" s="31" t="s">
        <v>4</v>
      </c>
      <c r="E87" s="109"/>
      <c r="F87" s="7"/>
      <c r="G87" s="80"/>
    </row>
    <row r="88" spans="2:7" x14ac:dyDescent="0.15">
      <c r="B88" s="98"/>
      <c r="C88" s="107"/>
      <c r="D88" s="31"/>
      <c r="E88" s="109"/>
      <c r="F88" s="7"/>
      <c r="G88" s="80"/>
    </row>
    <row r="89" spans="2:7" ht="15" thickBot="1" x14ac:dyDescent="0.2">
      <c r="B89" s="118"/>
      <c r="C89" s="120" t="str">
        <f>CONCATENATE("Sous total poste ",C83)</f>
        <v>Sous total poste VARIANTES</v>
      </c>
      <c r="D89" s="121"/>
      <c r="E89" s="122"/>
      <c r="F89" s="123"/>
      <c r="G89" s="142">
        <f>SUM(G82:G88)</f>
        <v>0</v>
      </c>
    </row>
    <row r="90" spans="2:7" ht="14" thickBot="1" x14ac:dyDescent="0.2">
      <c r="B90" s="25"/>
      <c r="C90" s="25"/>
      <c r="D90" s="25"/>
      <c r="E90" s="25"/>
      <c r="F90" s="25"/>
      <c r="G90" s="25"/>
    </row>
    <row r="91" spans="2:7" ht="14" thickBot="1" x14ac:dyDescent="0.2">
      <c r="B91" s="25"/>
      <c r="C91" s="136"/>
      <c r="D91" s="137"/>
      <c r="E91" s="138"/>
      <c r="F91" s="139" t="s">
        <v>15</v>
      </c>
      <c r="G91" s="76">
        <f>G68</f>
        <v>0</v>
      </c>
    </row>
    <row r="92" spans="2:7" x14ac:dyDescent="0.15">
      <c r="B92" s="25"/>
      <c r="C92" s="131"/>
      <c r="D92" s="57"/>
      <c r="E92" s="57" t="s">
        <v>0</v>
      </c>
      <c r="F92" s="59">
        <v>0.1</v>
      </c>
      <c r="G92" s="55">
        <f>G91*F92</f>
        <v>0</v>
      </c>
    </row>
    <row r="93" spans="2:7" x14ac:dyDescent="0.15">
      <c r="B93" s="25"/>
      <c r="C93" s="132"/>
      <c r="D93" s="133"/>
      <c r="E93" s="58"/>
      <c r="F93" s="134" t="s">
        <v>16</v>
      </c>
      <c r="G93" s="135">
        <f>G92+G91</f>
        <v>0</v>
      </c>
    </row>
    <row r="94" spans="2:7" x14ac:dyDescent="0.15">
      <c r="C94" s="5"/>
      <c r="D94" s="52"/>
      <c r="E94" s="53"/>
      <c r="F94" s="54"/>
      <c r="G94" s="36"/>
    </row>
    <row r="95" spans="2:7" x14ac:dyDescent="0.15">
      <c r="B95" s="48" t="s">
        <v>11</v>
      </c>
      <c r="C95" s="42"/>
      <c r="D95" s="42"/>
      <c r="E95" s="44"/>
      <c r="F95" s="43"/>
      <c r="G95" s="56"/>
    </row>
    <row r="96" spans="2:7" x14ac:dyDescent="0.15">
      <c r="B96" s="45"/>
      <c r="D96" s="45"/>
      <c r="E96" s="45"/>
      <c r="F96" s="45"/>
      <c r="G96" s="45"/>
    </row>
    <row r="97" spans="2:7" x14ac:dyDescent="0.15">
      <c r="B97" s="47" t="s">
        <v>12</v>
      </c>
      <c r="C97" s="45"/>
      <c r="D97" s="46"/>
      <c r="E97" s="46"/>
      <c r="F97" s="46"/>
      <c r="G97" s="46"/>
    </row>
    <row r="98" spans="2:7" x14ac:dyDescent="0.15">
      <c r="B98" s="47" t="s">
        <v>13</v>
      </c>
      <c r="C98" s="46"/>
      <c r="D98" s="46"/>
      <c r="E98" s="46"/>
      <c r="F98" s="46"/>
      <c r="G98" s="46"/>
    </row>
    <row r="99" spans="2:7" x14ac:dyDescent="0.15">
      <c r="B99" s="47" t="s">
        <v>14</v>
      </c>
      <c r="C99" s="46"/>
      <c r="D99" s="46"/>
      <c r="E99" s="46"/>
      <c r="F99" s="46"/>
      <c r="G99" s="46"/>
    </row>
    <row r="100" spans="2:7" x14ac:dyDescent="0.15">
      <c r="C100" s="46"/>
    </row>
  </sheetData>
  <sheetProtection selectLockedCells="1" selectUnlockedCells="1"/>
  <mergeCells count="5">
    <mergeCell ref="B2:G2"/>
    <mergeCell ref="B3:G3"/>
    <mergeCell ref="B4:G4"/>
    <mergeCell ref="B5:G5"/>
    <mergeCell ref="B6:G6"/>
  </mergeCells>
  <phoneticPr fontId="13" type="noConversion"/>
  <printOptions horizontalCentered="1"/>
  <pageMargins left="0.25" right="0.25" top="0.75" bottom="0.75" header="0.3" footer="0.3"/>
  <pageSetup paperSize="9" scale="69" firstPageNumber="0" orientation="portrait" horizontalDpi="300" verticalDpi="300"/>
  <headerFooter alignWithMargins="0">
    <oddHeader>&amp;R&amp;K00000003/2024_x000D__x000D_</oddHeader>
    <oddFooter>&amp;C&amp;K000000APHP - HOPITAL MARIN D'HENDAYE -  RENOVATION DES AILES CAMINO &amp; ADAMSKI - PROJET DE 62 LITS SMR - DCE_x000D_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Lot07-MEN EXT TF</vt:lpstr>
      <vt:lpstr>Lot07-MEN EXT 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pagès</dc:creator>
  <cp:lastModifiedBy>Utilisateur de Microsoft Office</cp:lastModifiedBy>
  <cp:lastPrinted>2024-03-12T16:33:41Z</cp:lastPrinted>
  <dcterms:created xsi:type="dcterms:W3CDTF">2014-07-24T20:48:31Z</dcterms:created>
  <dcterms:modified xsi:type="dcterms:W3CDTF">2024-03-12T16:34:48Z</dcterms:modified>
</cp:coreProperties>
</file>