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7610"/>
  <workbookPr/>
  <mc:AlternateContent xmlns:mc="http://schemas.openxmlformats.org/markup-compatibility/2006">
    <mc:Choice Requires="x15">
      <x15ac:absPath xmlns:x15ac="http://schemas.microsoft.com/office/spreadsheetml/2010/11/ac" url="/Volumes/Public/TRAVAUX SLS/2 DOSSIERS EN COURS/2213. APHP HOPITAUX PARIS_HOPITAL MARIN HENDAYE/04_ETUDE/07_DCE/Z_RENDU/00_DCE V3/01_PIECES ECRITES/"/>
    </mc:Choice>
  </mc:AlternateContent>
  <bookViews>
    <workbookView xWindow="20" yWindow="460" windowWidth="38400" windowHeight="19560" tabRatio="918"/>
  </bookViews>
  <sheets>
    <sheet name="Lot10-PLAT FX PLAF TF" sheetId="38" r:id="rId1"/>
    <sheet name="Lot10-PLAT FX PLAF TO" sheetId="52" r:id="rId2"/>
  </sheets>
  <definedNames>
    <definedName name="_Toc120799471" localSheetId="0">'Lot10-PLAT FX PLAF TF'!#REF!</definedName>
    <definedName name="_Toc120799471" localSheetId="1">'Lot10-PLAT FX PLAF TO'!#REF!</definedName>
    <definedName name="a" localSheetId="0">#REF!</definedName>
    <definedName name="a" localSheetId="1">#REF!</definedName>
    <definedName name="a">#REF!</definedName>
    <definedName name="cxggx" localSheetId="1">#REF!</definedName>
    <definedName name="cxggx">#REF!</definedName>
    <definedName name="dsdgs">#REF!</definedName>
    <definedName name="Excel_BuiltIn_Print_Area_13" localSheetId="0">#REF!</definedName>
    <definedName name="Excel_BuiltIn_Print_Area_13" localSheetId="1">#REF!</definedName>
    <definedName name="Excel_BuiltIn_Print_Area_13">#REF!</definedName>
    <definedName name="Excel_BuiltIn_Print_Area_14" localSheetId="0">#REF!</definedName>
    <definedName name="Excel_BuiltIn_Print_Area_14" localSheetId="1">#REF!</definedName>
    <definedName name="Excel_BuiltIn_Print_Area_14">#REF!</definedName>
    <definedName name="Excel_BuiltIn_Print_Titles_13" localSheetId="0">#REF!</definedName>
    <definedName name="Excel_BuiltIn_Print_Titles_13" localSheetId="1">#REF!</definedName>
    <definedName name="Excel_BuiltIn_Print_Titles_13">#REF!</definedName>
    <definedName name="Excel_BuiltIn_Print_Titles_14" localSheetId="0">#REF!</definedName>
    <definedName name="Excel_BuiltIn_Print_Titles_14" localSheetId="1">#REF!</definedName>
    <definedName name="Excel_BuiltIn_Print_Titles_14">#REF!</definedName>
    <definedName name="sddgsf">#REF!</definedName>
    <definedName name="SME">"['file:///Volumes/Public/TRAVAUX%20SLS/2%20DOSSIERS%20EN%20COURS/1302.%20AQUITANIS%20NERVAL%20ODEON/02.ESQ/02.ADMINISTRATIF/RECU%20PASTIER%20-%20ECONOMISTE/130313_ESTIMATION_BP.xlsx'#$'METRE 1 travée'.$P$31]"</definedName>
    <definedName name="xx" localSheetId="1">#REF!</definedName>
    <definedName name="xx">#REF!</definedName>
    <definedName name="Z_C179D796_C747_D34C_9EBD_8555D8F85E82_.wvu.PrintArea" localSheetId="0" hidden="1">'Lot10-PLAT FX PLAF TF'!$A$1:$G$64</definedName>
    <definedName name="Z_C179D796_C747_D34C_9EBD_8555D8F85E82_.wvu.PrintArea" localSheetId="1" hidden="1">'Lot10-PLAT FX PLAF TO'!$A$1:$G$60</definedName>
    <definedName name="_xlnm.Print_Area" localSheetId="0">'Lot10-PLAT FX PLAF TF'!$A$1:$H$90</definedName>
    <definedName name="_xlnm.Print_Area" localSheetId="1">'Lot10-PLAT FX PLAF TO'!$A$1:$H$85</definedName>
  </definedNames>
  <calcPr calcId="150001" concurrentCalc="0"/>
  <customWorkbookViews>
    <customWorkbookView name="1" guid="{C179D796-C747-D34C-9EBD-8555D8F85E82}" maximized="1" windowWidth="1920" windowHeight="804" tabRatio="918" activeSheetId="38"/>
  </customWorkbookViews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8" i="52" l="1"/>
  <c r="G53" i="52"/>
  <c r="G70" i="52"/>
  <c r="G76" i="52"/>
  <c r="G77" i="52"/>
  <c r="G78" i="52"/>
  <c r="G73" i="38"/>
  <c r="G53" i="38"/>
  <c r="G75" i="38"/>
  <c r="G81" i="38"/>
  <c r="G82" i="38"/>
  <c r="G83" i="38"/>
  <c r="C74" i="52"/>
  <c r="G74" i="52"/>
  <c r="C75" i="38"/>
  <c r="C70" i="52"/>
  <c r="C68" i="52"/>
  <c r="C53" i="52"/>
  <c r="G79" i="38"/>
  <c r="C73" i="38"/>
  <c r="C53" i="38"/>
  <c r="C79" i="38"/>
</calcChain>
</file>

<file path=xl/sharedStrings.xml><?xml version="1.0" encoding="utf-8"?>
<sst xmlns="http://schemas.openxmlformats.org/spreadsheetml/2006/main" count="233" uniqueCount="93">
  <si>
    <t>m²</t>
  </si>
  <si>
    <t>MONTANT  TVA</t>
  </si>
  <si>
    <t>DESCRIPTION DES OUVRAGES</t>
  </si>
  <si>
    <t>ml</t>
  </si>
  <si>
    <t>N°</t>
  </si>
  <si>
    <t>DESIGNATIONS DES OUVRAGES</t>
  </si>
  <si>
    <t>U</t>
  </si>
  <si>
    <t>QUANTITÉ</t>
  </si>
  <si>
    <t>PU</t>
  </si>
  <si>
    <t>DOE</t>
  </si>
  <si>
    <t>F</t>
  </si>
  <si>
    <t>Nom de l'entreprise :</t>
  </si>
  <si>
    <r>
      <t xml:space="preserve">L'entrepreneur du présent lot devra, </t>
    </r>
    <r>
      <rPr>
        <u/>
        <sz val="11"/>
        <rFont val="Arial"/>
        <family val="2"/>
      </rPr>
      <t>obligatoirement</t>
    </r>
    <r>
      <rPr>
        <sz val="11"/>
        <rFont val="Arial"/>
        <family val="2"/>
      </rPr>
      <t>, joindre à son acte d'engagement une décomposition du prix global et forfaitaire, établie en deux exemplaires suivant le présent cadre</t>
    </r>
  </si>
  <si>
    <t>NOM ET CACHET DE L'ENTREPRISE:</t>
  </si>
  <si>
    <t>N.B.1: L'étude des plans et du CCTP est nécessaire avant de renseigner le cadre du présent borderau DPGF.</t>
  </si>
  <si>
    <t>N.B.2: Sous peine de rejet de l'offre, votre remise de prix doit respecter impérativement le cadre du présent bordereau DPGF.</t>
  </si>
  <si>
    <t>N.B.3: Si vous ne complétez pas un poste, en préciser la raison, par exemple: compris, sans objet…</t>
  </si>
  <si>
    <t>MONTANT DES TRAVAUX  € / HT</t>
  </si>
  <si>
    <t>MONTANT DES TRAVAUX  € / TTC</t>
  </si>
  <si>
    <r>
      <rPr>
        <b/>
        <sz val="9"/>
        <color indexed="10"/>
        <rFont val="Arial"/>
        <family val="2"/>
      </rPr>
      <t>BASE</t>
    </r>
    <r>
      <rPr>
        <b/>
        <sz val="9"/>
        <rFont val="Arial"/>
        <family val="2"/>
      </rPr>
      <t xml:space="preserve"> € H.T</t>
    </r>
  </si>
  <si>
    <t>PLATRERIE</t>
  </si>
  <si>
    <t>Pose des ouvrages de menuiserie</t>
  </si>
  <si>
    <t>Ens</t>
  </si>
  <si>
    <t>FAUX-PLAFONDS</t>
  </si>
  <si>
    <t>Plafonds en fibre minérale 600x600 - Hygiène</t>
  </si>
  <si>
    <t>2.01</t>
  </si>
  <si>
    <t>2.02</t>
  </si>
  <si>
    <t>2.02.01</t>
  </si>
  <si>
    <t>2.02.02</t>
  </si>
  <si>
    <t>2.03</t>
  </si>
  <si>
    <t>2.03.01</t>
  </si>
  <si>
    <t>2.03.02</t>
  </si>
  <si>
    <t>2.05</t>
  </si>
  <si>
    <t>2.06</t>
  </si>
  <si>
    <t>Faux plafonds BA13 - pose droite</t>
  </si>
  <si>
    <t>2.04</t>
  </si>
  <si>
    <t>Retombées / Soffites</t>
  </si>
  <si>
    <t>Forfait reprises sur existant</t>
  </si>
  <si>
    <t>PSE</t>
  </si>
  <si>
    <t>BASE</t>
  </si>
  <si>
    <t>APHP - HOPITAL MARIN D'HENDAYE</t>
  </si>
  <si>
    <t>Cloisons de type 98/62</t>
  </si>
  <si>
    <t>Cloisons de type 98/62 CF 1H</t>
  </si>
  <si>
    <t>Plus value plaque hydrofuge</t>
  </si>
  <si>
    <t>Plafonds en fibre minérale 600x600 - Hygiène pour locaux humides</t>
  </si>
  <si>
    <t>Plus value isolation en sous-face</t>
  </si>
  <si>
    <t>Cloisonnements provisoires CF1h compris porte CF1/2h</t>
  </si>
  <si>
    <t>Doublage BA13 collé</t>
  </si>
  <si>
    <t>Doublage BA18 sur ossature métallique non isolé</t>
  </si>
  <si>
    <t>Doublage BA18 sur ossature métallique isolé</t>
  </si>
  <si>
    <t>Habillage des WC Suspendus</t>
  </si>
  <si>
    <t>Travaux de reprise en plâtre</t>
  </si>
  <si>
    <t>Isolation des combles sous rampant</t>
  </si>
  <si>
    <t>Plafonds suspendus démontables</t>
  </si>
  <si>
    <t>Plafonds suspendus fixes</t>
  </si>
  <si>
    <t>Faux-plafonds Acoustiques pour locaux Commun</t>
  </si>
  <si>
    <t>Plafonds suspendus exterieurs</t>
  </si>
  <si>
    <t>Plafonds WAB exterieurs</t>
  </si>
  <si>
    <t>Panneaux isolants sous dalle béton</t>
  </si>
  <si>
    <t>Nettoyage</t>
  </si>
  <si>
    <t xml:space="preserve">Renforts </t>
  </si>
  <si>
    <t>Faux plafonds BA13 - perforé type Rigitone</t>
  </si>
  <si>
    <t>3.01</t>
  </si>
  <si>
    <t>3.01.01</t>
  </si>
  <si>
    <t>3.01.02</t>
  </si>
  <si>
    <t>3.02</t>
  </si>
  <si>
    <t>3.02.01</t>
  </si>
  <si>
    <t>3.02.02</t>
  </si>
  <si>
    <t>3.03</t>
  </si>
  <si>
    <t>3.04</t>
  </si>
  <si>
    <t>RENOVATION DES AILES CAMINO &amp; ADAMSKI - PROJET DE 62 LITS SMR</t>
  </si>
  <si>
    <t>Cloisons de Doublage</t>
  </si>
  <si>
    <t>2.02.03</t>
  </si>
  <si>
    <t>Cloisons de Distribution</t>
  </si>
  <si>
    <t>Encoffrement Coupe-Feu pour gaines de ventilation - 4 faces</t>
  </si>
  <si>
    <t>2.07</t>
  </si>
  <si>
    <t>Pose de portes</t>
  </si>
  <si>
    <t>Pose de chassis vitrés</t>
  </si>
  <si>
    <t>2.08</t>
  </si>
  <si>
    <t>Ouvrages divers de plâtrerie</t>
  </si>
  <si>
    <t>2.09</t>
  </si>
  <si>
    <t>2.08.01</t>
  </si>
  <si>
    <t>Baguettes d'angles métalliques de renfort</t>
  </si>
  <si>
    <t>2.08.02</t>
  </si>
  <si>
    <t>Joints acryliques</t>
  </si>
  <si>
    <t>2.08.03</t>
  </si>
  <si>
    <t>3.03.01</t>
  </si>
  <si>
    <t>3.03.02</t>
  </si>
  <si>
    <t>3.02.03</t>
  </si>
  <si>
    <t>Encoffrement CF1h</t>
  </si>
  <si>
    <t>Encoffrement CF2h</t>
  </si>
  <si>
    <r>
      <t xml:space="preserve">LOT N° 10 : PLATRERIE / ISOLATION / FAUX-PLAFONDS
</t>
    </r>
    <r>
      <rPr>
        <b/>
        <sz val="20"/>
        <color theme="4"/>
        <rFont val="Arial"/>
      </rPr>
      <t>Tranche Ferme (TF)</t>
    </r>
  </si>
  <si>
    <r>
      <t xml:space="preserve">LOT N° 10 : PLATRERIE / ISOLATION / FAUX-PLAFONDS
</t>
    </r>
    <r>
      <rPr>
        <b/>
        <sz val="20"/>
        <color rgb="FFFF0000"/>
        <rFont val="Arial"/>
      </rPr>
      <t>Tranche Optionnelle (TO)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</si>
</sst>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_-* #,##0.00_ _€_-;\-* #,##0.00_ _€_-;_-* &quot;-&quot;??_ _€_-;_-@_-"/>
    <numFmt numFmtId="167" formatCode="_-* #,##0.00_ _€_-;\-* #,##0.00_ _€_-;_-* \-??_ _€_-;_-@_-"/>
    <numFmt numFmtId="168" formatCode="_-* #,##0.00&quot; €&quot;_-;\-* #,##0.00&quot; €&quot;_-;_-* \-??&quot; €&quot;_-;_-@_-"/>
    <numFmt numFmtId="169" formatCode="_-* #,##0.00\€_-;\-* #,##0.00\€_-;_-* \-??\€_-;_-@_-"/>
    <numFmt numFmtId="170" formatCode="_-* #,##0.00_€_-;\-* #,##0.00_€_-;_-* \-??_€_-;_-@_-"/>
    <numFmt numFmtId="171" formatCode="_-* #,##0.00\ _€_-;\-* #,##0.00\ _€_-;_-* \-??\ _€_-;_-@_-"/>
    <numFmt numFmtId="172" formatCode="#,##0.00\ _€"/>
    <numFmt numFmtId="173" formatCode="#,##0.00&quot;  € &quot;;&quot;(&quot;#,##0.00&quot;) € &quot;;&quot;-&quot;#&quot;  € &quot;;&quot; &quot;@&quot; &quot;"/>
    <numFmt numFmtId="175" formatCode="_-* #,##0.00_€_-;\-* #,##0.00_€_-;_-* &quot;-&quot;??_€_-;_-@_-"/>
  </numFmts>
  <fonts count="36" x14ac:knownFonts="1">
    <font>
      <sz val="10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0"/>
      <name val="Verdana"/>
      <family val="2"/>
    </font>
    <font>
      <b/>
      <sz val="18"/>
      <color indexed="62"/>
      <name val="Cambria"/>
      <family val="2"/>
    </font>
    <font>
      <b/>
      <sz val="11"/>
      <color indexed="9"/>
      <name val="Calibri"/>
      <family val="2"/>
    </font>
    <font>
      <sz val="16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b/>
      <sz val="9"/>
      <color indexed="10"/>
      <name val="Arial"/>
      <family val="2"/>
    </font>
    <font>
      <b/>
      <sz val="10"/>
      <name val="Verdana"/>
      <family val="2"/>
    </font>
    <font>
      <sz val="9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8"/>
      <color rgb="FFFF0000"/>
      <name val="Arial"/>
      <family val="2"/>
    </font>
    <font>
      <b/>
      <sz val="16"/>
      <color theme="4"/>
      <name val="Arial"/>
      <family val="2"/>
    </font>
    <font>
      <sz val="11"/>
      <color rgb="FF000000"/>
      <name val="Liberation Sans1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u/>
      <sz val="11"/>
      <name val="Arial"/>
      <family val="2"/>
    </font>
    <font>
      <b/>
      <sz val="20"/>
      <name val="Arial"/>
      <family val="2"/>
    </font>
    <font>
      <sz val="10"/>
      <color theme="1"/>
      <name val="Arial"/>
      <family val="2"/>
    </font>
    <font>
      <b/>
      <u/>
      <sz val="10"/>
      <color rgb="FFEE0021"/>
      <name val="Arial"/>
      <family val="2"/>
    </font>
    <font>
      <b/>
      <u/>
      <sz val="10"/>
      <color rgb="FFFF0000"/>
      <name val="Arial"/>
      <family val="2"/>
    </font>
    <font>
      <b/>
      <sz val="11"/>
      <color rgb="FFFF0000"/>
      <name val="Arial"/>
      <family val="2"/>
    </font>
    <font>
      <b/>
      <sz val="10"/>
      <color theme="1"/>
      <name val="Arial"/>
      <family val="2"/>
    </font>
    <font>
      <b/>
      <sz val="20"/>
      <color theme="4"/>
      <name val="Arial"/>
    </font>
    <font>
      <b/>
      <sz val="20"/>
      <color rgb="FFFF0000"/>
      <name val="Arial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indexed="8"/>
      </bottom>
      <diagonal/>
    </border>
    <border>
      <left style="thin">
        <color auto="1"/>
      </left>
      <right style="hair">
        <color indexed="8"/>
      </right>
      <top/>
      <bottom style="thin">
        <color auto="1"/>
      </bottom>
      <diagonal/>
    </border>
    <border>
      <left style="thin">
        <color auto="1"/>
      </left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dotted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indexed="8"/>
      </left>
      <right style="hair">
        <color auto="1"/>
      </right>
      <top/>
      <bottom style="thin">
        <color indexed="8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indexed="8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indexed="8"/>
      </top>
      <bottom style="medium">
        <color auto="1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thin">
        <color auto="1"/>
      </left>
      <right/>
      <top/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indexed="8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hair">
        <color indexed="8"/>
      </left>
      <right style="hair">
        <color indexed="8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hair">
        <color indexed="8"/>
      </left>
      <right style="hair">
        <color indexed="8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indexed="8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/>
      <top style="thin">
        <color indexed="8"/>
      </top>
      <bottom style="thin">
        <color auto="1"/>
      </bottom>
      <diagonal/>
    </border>
  </borders>
  <cellStyleXfs count="155">
    <xf numFmtId="0" fontId="0" fillId="0" borderId="0"/>
    <xf numFmtId="0" fontId="2" fillId="2" borderId="0" applyNumberFormat="0" applyBorder="0" applyAlignment="0" applyProtection="0"/>
    <xf numFmtId="0" fontId="18" fillId="3" borderId="1" applyNumberFormat="0" applyAlignment="0" applyProtection="0"/>
    <xf numFmtId="0" fontId="18" fillId="0" borderId="0"/>
    <xf numFmtId="167" fontId="18" fillId="0" borderId="0" applyFill="0" applyBorder="0" applyAlignment="0" applyProtection="0"/>
    <xf numFmtId="166" fontId="3" fillId="0" borderId="0" applyFont="0" applyFill="0" applyBorder="0" applyAlignment="0" applyProtection="0"/>
    <xf numFmtId="165" fontId="18" fillId="0" borderId="0" applyFont="0" applyFill="0" applyBorder="0" applyAlignment="0" applyProtection="0"/>
    <xf numFmtId="168" fontId="18" fillId="0" borderId="0" applyFill="0" applyBorder="0" applyAlignment="0" applyProtection="0"/>
    <xf numFmtId="169" fontId="18" fillId="0" borderId="0" applyFill="0" applyBorder="0" applyAlignment="0" applyProtection="0"/>
    <xf numFmtId="164" fontId="18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8" fillId="3" borderId="1" applyNumberFormat="0" applyAlignment="0" applyProtection="0"/>
    <xf numFmtId="0" fontId="4" fillId="0" borderId="0" applyNumberFormat="0" applyFill="0" applyBorder="0" applyAlignment="0" applyProtection="0"/>
    <xf numFmtId="0" fontId="5" fillId="4" borderId="2" applyNumberFormat="0" applyAlignment="0" applyProtection="0"/>
    <xf numFmtId="171" fontId="1" fillId="0" borderId="0" applyFill="0" applyBorder="0" applyAlignment="0" applyProtection="0"/>
    <xf numFmtId="168" fontId="1" fillId="0" borderId="0" applyFill="0" applyBorder="0" applyAlignment="0" applyProtection="0"/>
    <xf numFmtId="0" fontId="1" fillId="0" borderId="0" applyFill="0" applyBorder="0" applyAlignment="0" applyProtection="0"/>
    <xf numFmtId="0" fontId="24" fillId="0" borderId="0"/>
    <xf numFmtId="173" fontId="24" fillId="0" borderId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</cellStyleXfs>
  <cellXfs count="169">
    <xf numFmtId="0" fontId="0" fillId="0" borderId="0" xfId="0"/>
    <xf numFmtId="0" fontId="0" fillId="0" borderId="0" xfId="10" applyFont="1"/>
    <xf numFmtId="0" fontId="6" fillId="0" borderId="0" xfId="10" applyFont="1" applyAlignment="1">
      <alignment vertical="center"/>
    </xf>
    <xf numFmtId="0" fontId="7" fillId="0" borderId="0" xfId="10" applyFont="1" applyAlignment="1">
      <alignment horizontal="center" vertical="center"/>
    </xf>
    <xf numFmtId="0" fontId="9" fillId="0" borderId="0" xfId="10" applyFont="1" applyAlignment="1">
      <alignment horizontal="center" vertical="center"/>
    </xf>
    <xf numFmtId="0" fontId="0" fillId="0" borderId="0" xfId="10" applyFont="1" applyAlignment="1">
      <alignment vertical="center"/>
    </xf>
    <xf numFmtId="0" fontId="3" fillId="0" borderId="0" xfId="10" applyAlignment="1">
      <alignment vertical="center"/>
    </xf>
    <xf numFmtId="0" fontId="12" fillId="0" borderId="0" xfId="10" applyFont="1" applyAlignment="1">
      <alignment vertical="center"/>
    </xf>
    <xf numFmtId="170" fontId="0" fillId="0" borderId="0" xfId="10" applyNumberFormat="1" applyFont="1" applyAlignment="1">
      <alignment horizontal="center" vertical="center"/>
    </xf>
    <xf numFmtId="170" fontId="12" fillId="0" borderId="0" xfId="10" applyNumberFormat="1" applyFont="1" applyAlignment="1">
      <alignment vertical="center"/>
    </xf>
    <xf numFmtId="0" fontId="10" fillId="0" borderId="5" xfId="10" applyFont="1" applyBorder="1" applyAlignment="1">
      <alignment horizontal="center" vertical="center"/>
    </xf>
    <xf numFmtId="0" fontId="10" fillId="0" borderId="6" xfId="10" applyFont="1" applyBorder="1" applyAlignment="1">
      <alignment horizontal="center" vertical="center"/>
    </xf>
    <xf numFmtId="0" fontId="0" fillId="0" borderId="8" xfId="10" applyFont="1" applyBorder="1" applyAlignment="1">
      <alignment horizontal="center" vertical="center"/>
    </xf>
    <xf numFmtId="0" fontId="14" fillId="5" borderId="7" xfId="10" applyFont="1" applyFill="1" applyBorder="1" applyAlignment="1">
      <alignment horizontal="left" vertical="center"/>
    </xf>
    <xf numFmtId="0" fontId="0" fillId="5" borderId="6" xfId="10" applyFont="1" applyFill="1" applyBorder="1" applyAlignment="1">
      <alignment horizontal="center" vertical="center"/>
    </xf>
    <xf numFmtId="0" fontId="10" fillId="5" borderId="6" xfId="10" applyFont="1" applyFill="1" applyBorder="1" applyAlignment="1">
      <alignment horizontal="center" vertical="center"/>
    </xf>
    <xf numFmtId="0" fontId="16" fillId="0" borderId="0" xfId="10" applyFont="1" applyAlignment="1">
      <alignment vertical="center"/>
    </xf>
    <xf numFmtId="0" fontId="9" fillId="0" borderId="9" xfId="10" applyFont="1" applyBorder="1" applyAlignment="1">
      <alignment horizontal="center" vertical="center"/>
    </xf>
    <xf numFmtId="0" fontId="9" fillId="0" borderId="10" xfId="10" applyFont="1" applyBorder="1" applyAlignment="1">
      <alignment horizontal="center" vertical="center"/>
    </xf>
    <xf numFmtId="0" fontId="12" fillId="0" borderId="3" xfId="10" applyFont="1" applyBorder="1" applyAlignment="1">
      <alignment horizontal="right" vertical="center"/>
    </xf>
    <xf numFmtId="0" fontId="10" fillId="0" borderId="11" xfId="10" applyFont="1" applyBorder="1" applyAlignment="1">
      <alignment vertical="center"/>
    </xf>
    <xf numFmtId="0" fontId="8" fillId="0" borderId="12" xfId="10" applyFont="1" applyBorder="1" applyAlignment="1">
      <alignment horizontal="left" vertical="center"/>
    </xf>
    <xf numFmtId="0" fontId="8" fillId="5" borderId="11" xfId="10" applyFont="1" applyFill="1" applyBorder="1" applyAlignment="1">
      <alignment horizontal="left" vertical="center"/>
    </xf>
    <xf numFmtId="0" fontId="9" fillId="0" borderId="14" xfId="10" applyFont="1" applyBorder="1" applyAlignment="1">
      <alignment vertical="center"/>
    </xf>
    <xf numFmtId="170" fontId="13" fillId="0" borderId="0" xfId="10" applyNumberFormat="1" applyFont="1" applyAlignment="1">
      <alignment horizontal="left" vertical="center"/>
    </xf>
    <xf numFmtId="0" fontId="7" fillId="0" borderId="0" xfId="10" applyFont="1" applyAlignment="1">
      <alignment horizontal="left" vertical="center"/>
    </xf>
    <xf numFmtId="0" fontId="9" fillId="0" borderId="0" xfId="10" applyFont="1" applyAlignment="1">
      <alignment horizontal="left" vertical="center"/>
    </xf>
    <xf numFmtId="170" fontId="10" fillId="0" borderId="0" xfId="10" applyNumberFormat="1" applyFont="1" applyAlignment="1">
      <alignment horizontal="left" vertical="center"/>
    </xf>
    <xf numFmtId="170" fontId="12" fillId="0" borderId="0" xfId="10" applyNumberFormat="1" applyFont="1" applyAlignment="1">
      <alignment horizontal="left" vertical="center"/>
    </xf>
    <xf numFmtId="170" fontId="22" fillId="0" borderId="0" xfId="10" applyNumberFormat="1" applyFont="1" applyAlignment="1">
      <alignment horizontal="left" vertical="center"/>
    </xf>
    <xf numFmtId="0" fontId="0" fillId="0" borderId="0" xfId="10" applyFont="1" applyAlignment="1">
      <alignment horizontal="left" vertical="center"/>
    </xf>
    <xf numFmtId="0" fontId="0" fillId="0" borderId="0" xfId="10" applyFont="1" applyAlignment="1">
      <alignment horizontal="left"/>
    </xf>
    <xf numFmtId="170" fontId="1" fillId="0" borderId="0" xfId="10" applyNumberFormat="1" applyFont="1" applyAlignment="1">
      <alignment horizontal="left" vertical="center"/>
    </xf>
    <xf numFmtId="0" fontId="0" fillId="0" borderId="0" xfId="10" applyFont="1" applyAlignment="1">
      <alignment horizontal="left" vertical="center" wrapText="1" indent="1"/>
    </xf>
    <xf numFmtId="0" fontId="0" fillId="0" borderId="27" xfId="10" applyFont="1" applyBorder="1" applyAlignment="1">
      <alignment horizontal="center" vertical="center"/>
    </xf>
    <xf numFmtId="170" fontId="1" fillId="0" borderId="26" xfId="10" applyNumberFormat="1" applyFont="1" applyBorder="1" applyAlignment="1">
      <alignment horizontal="center" vertical="center"/>
    </xf>
    <xf numFmtId="0" fontId="0" fillId="0" borderId="16" xfId="10" applyFont="1" applyBorder="1" applyAlignment="1">
      <alignment horizontal="center" vertical="center"/>
    </xf>
    <xf numFmtId="0" fontId="19" fillId="0" borderId="0" xfId="10" applyFont="1" applyAlignment="1">
      <alignment horizontal="center" vertical="center"/>
    </xf>
    <xf numFmtId="170" fontId="1" fillId="0" borderId="0" xfId="11" applyNumberFormat="1" applyFont="1" applyAlignment="1">
      <alignment vertical="center"/>
    </xf>
    <xf numFmtId="170" fontId="10" fillId="0" borderId="26" xfId="10" applyNumberFormat="1" applyFont="1" applyBorder="1" applyAlignment="1">
      <alignment horizontal="center" vertical="center"/>
    </xf>
    <xf numFmtId="170" fontId="10" fillId="5" borderId="26" xfId="10" applyNumberFormat="1" applyFont="1" applyFill="1" applyBorder="1" applyAlignment="1">
      <alignment horizontal="center" vertical="center"/>
    </xf>
    <xf numFmtId="0" fontId="9" fillId="0" borderId="32" xfId="10" applyFont="1" applyBorder="1" applyAlignment="1">
      <alignment horizontal="center" vertical="center"/>
    </xf>
    <xf numFmtId="170" fontId="10" fillId="0" borderId="30" xfId="10" applyNumberFormat="1" applyFont="1" applyBorder="1" applyAlignment="1">
      <alignment horizontal="center" vertical="center"/>
    </xf>
    <xf numFmtId="170" fontId="10" fillId="5" borderId="31" xfId="10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7" fillId="0" borderId="0" xfId="0" applyFont="1"/>
    <xf numFmtId="0" fontId="12" fillId="0" borderId="0" xfId="0" applyFont="1"/>
    <xf numFmtId="0" fontId="12" fillId="7" borderId="0" xfId="0" applyFont="1" applyFill="1" applyAlignment="1">
      <alignment vertical="center"/>
    </xf>
    <xf numFmtId="0" fontId="7" fillId="0" borderId="0" xfId="10" applyFont="1" applyAlignment="1">
      <alignment vertical="center"/>
    </xf>
    <xf numFmtId="0" fontId="11" fillId="0" borderId="0" xfId="10" applyFont="1" applyAlignment="1">
      <alignment wrapText="1"/>
    </xf>
    <xf numFmtId="0" fontId="28" fillId="0" borderId="0" xfId="10" applyFont="1" applyAlignment="1">
      <alignment vertical="center"/>
    </xf>
    <xf numFmtId="0" fontId="1" fillId="0" borderId="0" xfId="10" applyFont="1" applyAlignment="1">
      <alignment horizontal="center" vertical="center"/>
    </xf>
    <xf numFmtId="0" fontId="1" fillId="0" borderId="0" xfId="10" applyFont="1" applyAlignment="1">
      <alignment horizontal="right" vertical="center"/>
    </xf>
    <xf numFmtId="0" fontId="1" fillId="0" borderId="0" xfId="11" applyFont="1"/>
    <xf numFmtId="170" fontId="1" fillId="0" borderId="38" xfId="11" applyNumberFormat="1" applyFont="1" applyBorder="1" applyAlignment="1">
      <alignment vertical="center"/>
    </xf>
    <xf numFmtId="175" fontId="1" fillId="0" borderId="0" xfId="0" applyNumberFormat="1" applyFont="1" applyAlignment="1">
      <alignment vertical="center"/>
    </xf>
    <xf numFmtId="0" fontId="1" fillId="0" borderId="39" xfId="10" applyFont="1" applyBorder="1" applyAlignment="1">
      <alignment horizontal="right" vertical="center"/>
    </xf>
    <xf numFmtId="0" fontId="1" fillId="0" borderId="40" xfId="10" applyFont="1" applyBorder="1" applyAlignment="1">
      <alignment horizontal="right" vertical="center"/>
    </xf>
    <xf numFmtId="0" fontId="1" fillId="0" borderId="4" xfId="10" applyFont="1" applyBorder="1" applyAlignment="1">
      <alignment horizontal="right" vertical="center" indent="1"/>
    </xf>
    <xf numFmtId="170" fontId="12" fillId="0" borderId="42" xfId="10" applyNumberFormat="1" applyFont="1" applyBorder="1" applyAlignment="1">
      <alignment vertical="center"/>
    </xf>
    <xf numFmtId="170" fontId="0" fillId="0" borderId="23" xfId="10" applyNumberFormat="1" applyFont="1" applyBorder="1" applyAlignment="1">
      <alignment horizontal="right" vertical="center"/>
    </xf>
    <xf numFmtId="170" fontId="1" fillId="0" borderId="23" xfId="10" applyNumberFormat="1" applyFont="1" applyBorder="1" applyAlignment="1">
      <alignment horizontal="center" vertical="center"/>
    </xf>
    <xf numFmtId="0" fontId="12" fillId="0" borderId="49" xfId="10" applyFont="1" applyBorder="1" applyAlignment="1">
      <alignment vertical="center"/>
    </xf>
    <xf numFmtId="0" fontId="0" fillId="0" borderId="51" xfId="10" applyFont="1" applyBorder="1" applyAlignment="1">
      <alignment horizontal="center" vertical="center"/>
    </xf>
    <xf numFmtId="0" fontId="0" fillId="0" borderId="22" xfId="10" applyFont="1" applyBorder="1" applyAlignment="1">
      <alignment horizontal="center" vertical="center"/>
    </xf>
    <xf numFmtId="170" fontId="0" fillId="0" borderId="22" xfId="10" applyNumberFormat="1" applyFont="1" applyBorder="1" applyAlignment="1">
      <alignment horizontal="center" vertical="center"/>
    </xf>
    <xf numFmtId="0" fontId="12" fillId="0" borderId="54" xfId="10" applyFont="1" applyBorder="1" applyAlignment="1">
      <alignment vertical="center"/>
    </xf>
    <xf numFmtId="0" fontId="30" fillId="0" borderId="26" xfId="10" applyFont="1" applyBorder="1" applyAlignment="1">
      <alignment vertical="center"/>
    </xf>
    <xf numFmtId="0" fontId="8" fillId="0" borderId="49" xfId="10" applyFont="1" applyBorder="1" applyAlignment="1">
      <alignment horizontal="left" vertical="center"/>
    </xf>
    <xf numFmtId="0" fontId="14" fillId="0" borderId="26" xfId="10" applyFont="1" applyBorder="1" applyAlignment="1">
      <alignment horizontal="left" vertical="center"/>
    </xf>
    <xf numFmtId="0" fontId="10" fillId="0" borderId="0" xfId="10" applyFont="1" applyAlignment="1">
      <alignment horizontal="center" vertical="center"/>
    </xf>
    <xf numFmtId="170" fontId="10" fillId="0" borderId="53" xfId="10" applyNumberFormat="1" applyFont="1" applyBorder="1" applyAlignment="1">
      <alignment horizontal="center" vertical="center"/>
    </xf>
    <xf numFmtId="0" fontId="0" fillId="0" borderId="56" xfId="10" applyFont="1" applyBorder="1" applyAlignment="1">
      <alignment horizontal="center" vertical="center"/>
    </xf>
    <xf numFmtId="170" fontId="21" fillId="6" borderId="52" xfId="11" applyNumberFormat="1" applyFont="1" applyFill="1" applyBorder="1" applyAlignment="1">
      <alignment vertical="center"/>
    </xf>
    <xf numFmtId="170" fontId="0" fillId="0" borderId="50" xfId="10" applyNumberFormat="1" applyFont="1" applyBorder="1" applyAlignment="1">
      <alignment horizontal="center" vertical="center"/>
    </xf>
    <xf numFmtId="170" fontId="20" fillId="0" borderId="26" xfId="10" applyNumberFormat="1" applyFont="1" applyBorder="1" applyAlignment="1">
      <alignment horizontal="right" vertical="center"/>
    </xf>
    <xf numFmtId="170" fontId="0" fillId="0" borderId="43" xfId="10" applyNumberFormat="1" applyFont="1" applyBorder="1" applyAlignment="1">
      <alignment horizontal="center" vertical="center"/>
    </xf>
    <xf numFmtId="170" fontId="0" fillId="0" borderId="23" xfId="10" applyNumberFormat="1" applyFont="1" applyBorder="1" applyAlignment="1">
      <alignment horizontal="center" vertical="center"/>
    </xf>
    <xf numFmtId="0" fontId="12" fillId="0" borderId="26" xfId="10" applyFont="1" applyBorder="1" applyAlignment="1">
      <alignment vertical="center" wrapText="1"/>
    </xf>
    <xf numFmtId="0" fontId="18" fillId="0" borderId="27" xfId="10" applyFont="1" applyBorder="1" applyAlignment="1">
      <alignment horizontal="center" vertical="center"/>
    </xf>
    <xf numFmtId="0" fontId="8" fillId="0" borderId="47" xfId="10" applyFont="1" applyBorder="1" applyAlignment="1">
      <alignment horizontal="left" vertical="center"/>
    </xf>
    <xf numFmtId="0" fontId="14" fillId="0" borderId="55" xfId="10" applyFont="1" applyBorder="1" applyAlignment="1">
      <alignment horizontal="left" vertical="center"/>
    </xf>
    <xf numFmtId="0" fontId="10" fillId="0" borderId="55" xfId="10" applyFont="1" applyBorder="1" applyAlignment="1">
      <alignment horizontal="center" vertical="center"/>
    </xf>
    <xf numFmtId="170" fontId="0" fillId="0" borderId="55" xfId="10" applyNumberFormat="1" applyFont="1" applyBorder="1" applyAlignment="1">
      <alignment horizontal="center" vertical="center"/>
    </xf>
    <xf numFmtId="0" fontId="8" fillId="0" borderId="45" xfId="10" applyFont="1" applyBorder="1" applyAlignment="1">
      <alignment horizontal="left" vertical="center"/>
    </xf>
    <xf numFmtId="0" fontId="14" fillId="0" borderId="48" xfId="10" applyFont="1" applyBorder="1" applyAlignment="1">
      <alignment horizontal="left" vertical="center"/>
    </xf>
    <xf numFmtId="0" fontId="10" fillId="0" borderId="50" xfId="10" applyFont="1" applyBorder="1" applyAlignment="1">
      <alignment horizontal="center" vertical="center"/>
    </xf>
    <xf numFmtId="170" fontId="29" fillId="0" borderId="0" xfId="10" applyNumberFormat="1" applyFont="1" applyAlignment="1">
      <alignment horizontal="center" vertical="center"/>
    </xf>
    <xf numFmtId="170" fontId="10" fillId="0" borderId="41" xfId="10" applyNumberFormat="1" applyFont="1" applyBorder="1" applyAlignment="1">
      <alignment horizontal="center" vertical="center"/>
    </xf>
    <xf numFmtId="170" fontId="10" fillId="0" borderId="57" xfId="10" applyNumberFormat="1" applyFont="1" applyBorder="1" applyAlignment="1">
      <alignment horizontal="center" vertical="center"/>
    </xf>
    <xf numFmtId="170" fontId="10" fillId="0" borderId="23" xfId="10" applyNumberFormat="1" applyFont="1" applyBorder="1" applyAlignment="1">
      <alignment horizontal="center" vertical="center"/>
    </xf>
    <xf numFmtId="0" fontId="20" fillId="0" borderId="27" xfId="10" applyFont="1" applyBorder="1" applyAlignment="1">
      <alignment horizontal="right" vertical="center" indent="1"/>
    </xf>
    <xf numFmtId="170" fontId="29" fillId="0" borderId="26" xfId="10" applyNumberFormat="1" applyFont="1" applyBorder="1" applyAlignment="1">
      <alignment horizontal="right" vertical="center"/>
    </xf>
    <xf numFmtId="0" fontId="29" fillId="0" borderId="6" xfId="10" applyFont="1" applyBorder="1" applyAlignment="1">
      <alignment horizontal="center" vertical="center"/>
    </xf>
    <xf numFmtId="0" fontId="12" fillId="0" borderId="48" xfId="10" applyFont="1" applyBorder="1" applyAlignment="1">
      <alignment horizontal="right" vertical="center"/>
    </xf>
    <xf numFmtId="0" fontId="20" fillId="0" borderId="27" xfId="10" applyFont="1" applyBorder="1" applyAlignment="1">
      <alignment horizontal="center" vertical="center"/>
    </xf>
    <xf numFmtId="0" fontId="20" fillId="0" borderId="49" xfId="10" applyFont="1" applyBorder="1" applyAlignment="1">
      <alignment vertical="center"/>
    </xf>
    <xf numFmtId="0" fontId="20" fillId="0" borderId="7" xfId="10" applyFont="1" applyBorder="1" applyAlignment="1">
      <alignment horizontal="left" vertical="center" wrapText="1" indent="1"/>
    </xf>
    <xf numFmtId="0" fontId="20" fillId="0" borderId="6" xfId="10" applyFont="1" applyBorder="1" applyAlignment="1">
      <alignment horizontal="center" vertical="center"/>
    </xf>
    <xf numFmtId="0" fontId="21" fillId="0" borderId="49" xfId="10" applyFont="1" applyBorder="1" applyAlignment="1">
      <alignment vertical="center"/>
    </xf>
    <xf numFmtId="0" fontId="20" fillId="0" borderId="26" xfId="10" applyFont="1" applyBorder="1" applyAlignment="1">
      <alignment horizontal="left" vertical="center" wrapText="1" indent="1"/>
    </xf>
    <xf numFmtId="0" fontId="31" fillId="0" borderId="26" xfId="10" applyFont="1" applyBorder="1" applyAlignment="1">
      <alignment vertical="center"/>
    </xf>
    <xf numFmtId="0" fontId="20" fillId="0" borderId="17" xfId="10" applyFont="1" applyBorder="1" applyAlignment="1">
      <alignment horizontal="left" vertical="center" indent="5"/>
    </xf>
    <xf numFmtId="0" fontId="20" fillId="0" borderId="22" xfId="10" applyFont="1" applyBorder="1" applyAlignment="1">
      <alignment horizontal="left" vertical="center" indent="10"/>
    </xf>
    <xf numFmtId="170" fontId="20" fillId="0" borderId="23" xfId="10" applyNumberFormat="1" applyFont="1" applyBorder="1" applyAlignment="1">
      <alignment horizontal="left" vertical="center"/>
    </xf>
    <xf numFmtId="0" fontId="21" fillId="0" borderId="49" xfId="10" applyFont="1" applyBorder="1" applyAlignment="1">
      <alignment horizontal="left" vertical="center"/>
    </xf>
    <xf numFmtId="0" fontId="20" fillId="0" borderId="0" xfId="10" applyFont="1" applyAlignment="1">
      <alignment horizontal="left" vertical="center" indent="5"/>
    </xf>
    <xf numFmtId="0" fontId="20" fillId="0" borderId="0" xfId="10" applyFont="1" applyAlignment="1">
      <alignment horizontal="left" vertical="center" indent="10"/>
    </xf>
    <xf numFmtId="0" fontId="21" fillId="0" borderId="26" xfId="10" applyFont="1" applyBorder="1" applyAlignment="1">
      <alignment horizontal="left" vertical="center" wrapText="1" indent="1"/>
    </xf>
    <xf numFmtId="170" fontId="20" fillId="0" borderId="23" xfId="10" applyNumberFormat="1" applyFont="1" applyBorder="1" applyAlignment="1">
      <alignment horizontal="center" vertical="center"/>
    </xf>
    <xf numFmtId="0" fontId="20" fillId="0" borderId="49" xfId="0" applyFont="1" applyBorder="1" applyAlignment="1">
      <alignment vertical="center"/>
    </xf>
    <xf numFmtId="0" fontId="20" fillId="0" borderId="26" xfId="10" applyFont="1" applyBorder="1" applyAlignment="1">
      <alignment horizontal="left" vertical="center" indent="5"/>
    </xf>
    <xf numFmtId="0" fontId="20" fillId="0" borderId="11" xfId="10" applyFont="1" applyBorder="1" applyAlignment="1">
      <alignment vertical="center"/>
    </xf>
    <xf numFmtId="0" fontId="20" fillId="0" borderId="0" xfId="10" applyFont="1" applyAlignment="1">
      <alignment horizontal="center" vertical="center"/>
    </xf>
    <xf numFmtId="0" fontId="20" fillId="0" borderId="13" xfId="10" applyFont="1" applyBorder="1" applyAlignment="1">
      <alignment vertical="center"/>
    </xf>
    <xf numFmtId="0" fontId="21" fillId="0" borderId="19" xfId="10" applyFont="1" applyBorder="1" applyAlignment="1">
      <alignment horizontal="right" vertical="center"/>
    </xf>
    <xf numFmtId="0" fontId="32" fillId="0" borderId="18" xfId="10" applyFont="1" applyBorder="1" applyAlignment="1">
      <alignment horizontal="left" vertical="center"/>
    </xf>
    <xf numFmtId="0" fontId="22" fillId="0" borderId="8" xfId="10" applyFont="1" applyBorder="1" applyAlignment="1">
      <alignment horizontal="left" vertical="center" indent="4"/>
    </xf>
    <xf numFmtId="0" fontId="20" fillId="0" borderId="48" xfId="10" applyFont="1" applyBorder="1" applyAlignment="1">
      <alignment vertical="center"/>
    </xf>
    <xf numFmtId="172" fontId="21" fillId="0" borderId="42" xfId="10" applyNumberFormat="1" applyFont="1" applyBorder="1" applyAlignment="1">
      <alignment vertical="center"/>
    </xf>
    <xf numFmtId="172" fontId="20" fillId="0" borderId="15" xfId="10" applyNumberFormat="1" applyFont="1" applyBorder="1" applyAlignment="1">
      <alignment horizontal="right" vertical="center"/>
    </xf>
    <xf numFmtId="170" fontId="29" fillId="0" borderId="23" xfId="10" applyNumberFormat="1" applyFont="1" applyBorder="1" applyAlignment="1">
      <alignment horizontal="center" vertical="center"/>
    </xf>
    <xf numFmtId="0" fontId="29" fillId="0" borderId="7" xfId="10" applyFont="1" applyBorder="1" applyAlignment="1">
      <alignment horizontal="left" vertical="center" wrapText="1" indent="1"/>
    </xf>
    <xf numFmtId="172" fontId="29" fillId="0" borderId="15" xfId="10" applyNumberFormat="1" applyFont="1" applyBorder="1" applyAlignment="1">
      <alignment horizontal="right" vertical="center"/>
    </xf>
    <xf numFmtId="0" fontId="33" fillId="0" borderId="49" xfId="10" applyFont="1" applyBorder="1" applyAlignment="1">
      <alignment vertical="center"/>
    </xf>
    <xf numFmtId="0" fontId="29" fillId="0" borderId="27" xfId="10" applyFont="1" applyBorder="1" applyAlignment="1">
      <alignment horizontal="center" vertical="center"/>
    </xf>
    <xf numFmtId="170" fontId="29" fillId="0" borderId="0" xfId="10" applyNumberFormat="1" applyFont="1" applyAlignment="1">
      <alignment horizontal="right" vertical="center"/>
    </xf>
    <xf numFmtId="0" fontId="29" fillId="0" borderId="26" xfId="10" applyFont="1" applyBorder="1" applyAlignment="1">
      <alignment horizontal="left" vertical="center" wrapText="1" indent="1"/>
    </xf>
    <xf numFmtId="0" fontId="33" fillId="0" borderId="7" xfId="10" applyFont="1" applyBorder="1" applyAlignment="1">
      <alignment horizontal="left" vertical="center" wrapText="1" indent="1"/>
    </xf>
    <xf numFmtId="0" fontId="29" fillId="0" borderId="11" xfId="10" applyFont="1" applyBorder="1" applyAlignment="1">
      <alignment vertical="center"/>
    </xf>
    <xf numFmtId="0" fontId="33" fillId="0" borderId="11" xfId="10" applyFont="1" applyBorder="1" applyAlignment="1">
      <alignment vertical="center"/>
    </xf>
    <xf numFmtId="0" fontId="33" fillId="0" borderId="26" xfId="10" applyFont="1" applyBorder="1" applyAlignment="1">
      <alignment horizontal="left" vertical="center" wrapText="1" indent="1"/>
    </xf>
    <xf numFmtId="0" fontId="29" fillId="0" borderId="0" xfId="10" applyFont="1" applyAlignment="1">
      <alignment horizontal="center" vertical="center"/>
    </xf>
    <xf numFmtId="0" fontId="29" fillId="0" borderId="6" xfId="10" applyFont="1" applyBorder="1" applyAlignment="1">
      <alignment horizontal="right" vertical="center" indent="1"/>
    </xf>
    <xf numFmtId="172" fontId="29" fillId="0" borderId="0" xfId="10" applyNumberFormat="1" applyFont="1" applyAlignment="1">
      <alignment horizontal="right" vertical="center"/>
    </xf>
    <xf numFmtId="0" fontId="33" fillId="0" borderId="11" xfId="10" applyFont="1" applyBorder="1" applyAlignment="1">
      <alignment horizontal="left" vertical="center"/>
    </xf>
    <xf numFmtId="0" fontId="33" fillId="0" borderId="49" xfId="10" applyFont="1" applyBorder="1" applyAlignment="1">
      <alignment horizontal="left" vertical="center"/>
    </xf>
    <xf numFmtId="0" fontId="29" fillId="0" borderId="49" xfId="0" applyFont="1" applyBorder="1" applyAlignment="1">
      <alignment vertical="center"/>
    </xf>
    <xf numFmtId="0" fontId="8" fillId="0" borderId="60" xfId="10" applyFont="1" applyBorder="1" applyAlignment="1">
      <alignment horizontal="left" vertical="center"/>
    </xf>
    <xf numFmtId="170" fontId="12" fillId="0" borderId="61" xfId="10" applyNumberFormat="1" applyFont="1" applyBorder="1" applyAlignment="1">
      <alignment vertical="center"/>
    </xf>
    <xf numFmtId="0" fontId="10" fillId="0" borderId="51" xfId="10" applyFont="1" applyBorder="1" applyAlignment="1">
      <alignment horizontal="center" vertical="center"/>
    </xf>
    <xf numFmtId="170" fontId="0" fillId="0" borderId="48" xfId="10" applyNumberFormat="1" applyFont="1" applyBorder="1" applyAlignment="1">
      <alignment horizontal="center" vertical="center"/>
    </xf>
    <xf numFmtId="0" fontId="0" fillId="0" borderId="44" xfId="10" applyFont="1" applyBorder="1" applyAlignment="1">
      <alignment vertical="center"/>
    </xf>
    <xf numFmtId="0" fontId="0" fillId="0" borderId="62" xfId="10" applyFont="1" applyBorder="1" applyAlignment="1">
      <alignment vertical="center"/>
    </xf>
    <xf numFmtId="0" fontId="1" fillId="0" borderId="58" xfId="10" applyFont="1" applyBorder="1" applyAlignment="1">
      <alignment horizontal="center" vertical="center"/>
    </xf>
    <xf numFmtId="0" fontId="0" fillId="0" borderId="59" xfId="10" applyFont="1" applyBorder="1" applyAlignment="1">
      <alignment horizontal="right" vertical="center" indent="1"/>
    </xf>
    <xf numFmtId="170" fontId="1" fillId="0" borderId="46" xfId="11" applyNumberFormat="1" applyFont="1" applyBorder="1" applyAlignment="1">
      <alignment vertical="center"/>
    </xf>
    <xf numFmtId="0" fontId="0" fillId="6" borderId="20" xfId="10" applyFont="1" applyFill="1" applyBorder="1" applyAlignment="1">
      <alignment vertical="center"/>
    </xf>
    <xf numFmtId="0" fontId="12" fillId="6" borderId="21" xfId="10" applyFont="1" applyFill="1" applyBorder="1" applyAlignment="1">
      <alignment horizontal="left" vertical="center"/>
    </xf>
    <xf numFmtId="0" fontId="12" fillId="6" borderId="21" xfId="10" applyFont="1" applyFill="1" applyBorder="1" applyAlignment="1">
      <alignment horizontal="right" vertical="center"/>
    </xf>
    <xf numFmtId="0" fontId="12" fillId="6" borderId="20" xfId="10" applyFont="1" applyFill="1" applyBorder="1" applyAlignment="1">
      <alignment horizontal="right" vertical="center" indent="1"/>
    </xf>
    <xf numFmtId="0" fontId="7" fillId="7" borderId="33" xfId="10" applyFont="1" applyFill="1" applyBorder="1" applyAlignment="1">
      <alignment horizontal="center" vertical="center"/>
    </xf>
    <xf numFmtId="0" fontId="7" fillId="7" borderId="24" xfId="10" applyFont="1" applyFill="1" applyBorder="1" applyAlignment="1">
      <alignment horizontal="center" vertical="center"/>
    </xf>
    <xf numFmtId="0" fontId="7" fillId="7" borderId="34" xfId="10" applyFont="1" applyFill="1" applyBorder="1" applyAlignment="1">
      <alignment horizontal="center" vertical="center"/>
    </xf>
    <xf numFmtId="0" fontId="23" fillId="0" borderId="35" xfId="10" applyFont="1" applyBorder="1" applyAlignment="1">
      <alignment horizontal="center" vertical="center"/>
    </xf>
    <xf numFmtId="0" fontId="7" fillId="0" borderId="36" xfId="10" applyFont="1" applyBorder="1" applyAlignment="1">
      <alignment horizontal="center" vertical="center"/>
    </xf>
    <xf numFmtId="0" fontId="7" fillId="0" borderId="37" xfId="10" applyFont="1" applyBorder="1" applyAlignment="1">
      <alignment horizontal="center" vertical="center"/>
    </xf>
    <xf numFmtId="0" fontId="11" fillId="0" borderId="33" xfId="10" applyFont="1" applyBorder="1" applyAlignment="1">
      <alignment horizontal="center" wrapText="1"/>
    </xf>
    <xf numFmtId="0" fontId="11" fillId="0" borderId="24" xfId="10" applyFont="1" applyBorder="1" applyAlignment="1">
      <alignment horizontal="center" wrapText="1"/>
    </xf>
    <xf numFmtId="0" fontId="11" fillId="0" borderId="34" xfId="10" applyFont="1" applyBorder="1" applyAlignment="1">
      <alignment horizontal="center" wrapText="1"/>
    </xf>
    <xf numFmtId="0" fontId="28" fillId="0" borderId="35" xfId="10" applyFont="1" applyBorder="1" applyAlignment="1">
      <alignment horizontal="center" vertical="center" wrapText="1"/>
    </xf>
    <xf numFmtId="0" fontId="28" fillId="0" borderId="36" xfId="10" applyFont="1" applyBorder="1" applyAlignment="1">
      <alignment horizontal="center" vertical="center"/>
    </xf>
    <xf numFmtId="0" fontId="28" fillId="0" borderId="37" xfId="10" applyFont="1" applyBorder="1" applyAlignment="1">
      <alignment horizontal="center" vertical="center"/>
    </xf>
    <xf numFmtId="0" fontId="7" fillId="7" borderId="25" xfId="10" applyFont="1" applyFill="1" applyBorder="1" applyAlignment="1">
      <alignment horizontal="left" vertical="center"/>
    </xf>
    <xf numFmtId="0" fontId="7" fillId="7" borderId="28" xfId="10" applyFont="1" applyFill="1" applyBorder="1" applyAlignment="1">
      <alignment horizontal="left" vertical="center"/>
    </xf>
    <xf numFmtId="0" fontId="7" fillId="7" borderId="29" xfId="10" applyFont="1" applyFill="1" applyBorder="1" applyAlignment="1">
      <alignment horizontal="left" vertical="center"/>
    </xf>
  </cellXfs>
  <cellStyles count="155">
    <cellStyle name="Bon_ESTIMATION TOTALE" xfId="1"/>
    <cellStyle name="Commentaire" xfId="2"/>
    <cellStyle name="Excel Built-in Currency" xfId="20"/>
    <cellStyle name="Excel Built-in Normal" xfId="3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Milliers 2" xfId="4"/>
    <cellStyle name="Milliers 2 2" xfId="5"/>
    <cellStyle name="Milliers 3" xfId="6"/>
    <cellStyle name="Milliers 4" xfId="16"/>
    <cellStyle name="Monétaire 2" xfId="7"/>
    <cellStyle name="Monétaire 3" xfId="8"/>
    <cellStyle name="Monétaire 4" xfId="9"/>
    <cellStyle name="Monétaire 5" xfId="17"/>
    <cellStyle name="Normal" xfId="0" builtinId="0"/>
    <cellStyle name="Normal 2" xfId="10"/>
    <cellStyle name="Normal 3" xfId="11"/>
    <cellStyle name="Normal 4" xfId="12"/>
    <cellStyle name="Normal 5" xfId="19"/>
    <cellStyle name="Pourcentage 2" xfId="18"/>
    <cellStyle name="Remarque_ESTIMATION TOTALE" xfId="13"/>
    <cellStyle name="Titre" xfId="14"/>
    <cellStyle name="Vérification" xfId="15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FF"/>
      <rgbColor rgb="00FFFF00"/>
      <rgbColor rgb="00F20884"/>
      <rgbColor rgb="0000FFFF"/>
      <rgbColor rgb="00800000"/>
      <rgbColor rgb="00006411"/>
      <rgbColor rgb="00000080"/>
      <rgbColor rgb="0090713A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E00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9"/>
  <sheetViews>
    <sheetView tabSelected="1" topLeftCell="A4" zoomScaleSheetLayoutView="107" workbookViewId="0">
      <selection activeCell="L23" sqref="L23"/>
    </sheetView>
  </sheetViews>
  <sheetFormatPr baseColWidth="10" defaultColWidth="10.83203125" defaultRowHeight="13" x14ac:dyDescent="0.15"/>
  <cols>
    <col min="1" max="1" width="3.33203125" style="1" customWidth="1"/>
    <col min="2" max="2" width="10.83203125" style="1"/>
    <col min="3" max="3" width="63.83203125" style="1" customWidth="1"/>
    <col min="4" max="4" width="5.1640625" style="1" customWidth="1"/>
    <col min="5" max="6" width="14.33203125" style="1" customWidth="1"/>
    <col min="7" max="7" width="19.1640625" style="1" customWidth="1"/>
    <col min="8" max="8" width="3.33203125" style="1" customWidth="1"/>
    <col min="9" max="9" width="17" style="31" customWidth="1"/>
    <col min="10" max="10" width="12.33203125" style="1" bestFit="1" customWidth="1"/>
    <col min="11" max="14" width="10.83203125" style="1"/>
    <col min="15" max="15" width="11.5" style="1" bestFit="1" customWidth="1"/>
    <col min="16" max="16384" width="10.83203125" style="1"/>
  </cols>
  <sheetData>
    <row r="1" spans="2:18" ht="31" customHeight="1" x14ac:dyDescent="0.15">
      <c r="I1" s="1"/>
    </row>
    <row r="2" spans="2:18" ht="30" customHeight="1" x14ac:dyDescent="0.15">
      <c r="B2" s="154" t="s">
        <v>40</v>
      </c>
      <c r="C2" s="155"/>
      <c r="D2" s="155"/>
      <c r="E2" s="155"/>
      <c r="F2" s="155"/>
      <c r="G2" s="156"/>
      <c r="H2" s="51"/>
      <c r="I2" s="37"/>
      <c r="J2" s="37"/>
      <c r="K2" s="2"/>
    </row>
    <row r="3" spans="2:18" ht="30" customHeight="1" x14ac:dyDescent="0.15">
      <c r="B3" s="157" t="s">
        <v>70</v>
      </c>
      <c r="C3" s="158"/>
      <c r="D3" s="158"/>
      <c r="E3" s="158"/>
      <c r="F3" s="158"/>
      <c r="G3" s="159"/>
      <c r="H3" s="51"/>
      <c r="I3" s="37"/>
      <c r="J3" s="37"/>
      <c r="K3" s="2"/>
    </row>
    <row r="4" spans="2:18" ht="30" customHeight="1" x14ac:dyDescent="0.15">
      <c r="B4" s="160" t="s">
        <v>12</v>
      </c>
      <c r="C4" s="161"/>
      <c r="D4" s="161"/>
      <c r="E4" s="161"/>
      <c r="F4" s="161"/>
      <c r="G4" s="162"/>
      <c r="H4" s="52"/>
      <c r="I4" s="37"/>
      <c r="J4" s="37"/>
      <c r="K4" s="2"/>
    </row>
    <row r="5" spans="2:18" ht="62" customHeight="1" x14ac:dyDescent="0.15">
      <c r="B5" s="163" t="s">
        <v>91</v>
      </c>
      <c r="C5" s="164"/>
      <c r="D5" s="164"/>
      <c r="E5" s="164"/>
      <c r="F5" s="164"/>
      <c r="G5" s="165"/>
      <c r="H5" s="53"/>
      <c r="I5" s="3"/>
      <c r="J5" s="5"/>
      <c r="K5" s="5"/>
      <c r="L5" s="5"/>
      <c r="M5" s="5"/>
      <c r="N5" s="5"/>
      <c r="O5" s="5"/>
      <c r="P5" s="5"/>
      <c r="Q5" s="5"/>
      <c r="R5" s="5"/>
    </row>
    <row r="6" spans="2:18" ht="30" customHeight="1" x14ac:dyDescent="0.15">
      <c r="B6" s="166" t="s">
        <v>11</v>
      </c>
      <c r="C6" s="167"/>
      <c r="D6" s="167"/>
      <c r="E6" s="167"/>
      <c r="F6" s="167"/>
      <c r="G6" s="168"/>
      <c r="H6" s="51"/>
      <c r="I6" s="3"/>
      <c r="J6" s="5"/>
      <c r="K6" s="5"/>
      <c r="L6" s="5"/>
      <c r="M6" s="5"/>
      <c r="N6" s="5"/>
      <c r="O6" s="5"/>
      <c r="P6" s="5"/>
      <c r="Q6" s="5"/>
      <c r="R6" s="5"/>
    </row>
    <row r="7" spans="2:18" s="5" customFormat="1" ht="18" customHeight="1" x14ac:dyDescent="0.15">
      <c r="B7" s="23" t="s">
        <v>4</v>
      </c>
      <c r="C7" s="17" t="s">
        <v>5</v>
      </c>
      <c r="D7" s="18" t="s">
        <v>6</v>
      </c>
      <c r="E7" s="18" t="s">
        <v>7</v>
      </c>
      <c r="F7" s="17" t="s">
        <v>8</v>
      </c>
      <c r="G7" s="41" t="s">
        <v>19</v>
      </c>
      <c r="H7" s="4"/>
      <c r="I7" s="26"/>
    </row>
    <row r="8" spans="2:18" s="5" customFormat="1" ht="11" customHeight="1" x14ac:dyDescent="0.15">
      <c r="B8" s="20"/>
      <c r="C8" s="10"/>
      <c r="D8" s="11"/>
      <c r="E8" s="11"/>
      <c r="F8" s="39"/>
      <c r="G8" s="42"/>
      <c r="H8" s="6"/>
      <c r="I8" s="27"/>
    </row>
    <row r="9" spans="2:18" s="5" customFormat="1" ht="18" customHeight="1" x14ac:dyDescent="0.15">
      <c r="B9" s="22"/>
      <c r="C9" s="13" t="s">
        <v>2</v>
      </c>
      <c r="D9" s="14"/>
      <c r="E9" s="15"/>
      <c r="F9" s="40"/>
      <c r="G9" s="43"/>
      <c r="H9" s="6"/>
      <c r="I9" s="27"/>
    </row>
    <row r="10" spans="2:18" s="5" customFormat="1" ht="11" customHeight="1" thickBot="1" x14ac:dyDescent="0.2">
      <c r="B10" s="71"/>
      <c r="C10" s="72"/>
      <c r="D10" s="34"/>
      <c r="E10" s="73"/>
      <c r="F10" s="68"/>
      <c r="G10" s="74"/>
      <c r="H10" s="6"/>
      <c r="I10" s="27"/>
    </row>
    <row r="11" spans="2:18" s="5" customFormat="1" ht="11" customHeight="1" x14ac:dyDescent="0.15">
      <c r="B11" s="83"/>
      <c r="C11" s="84"/>
      <c r="D11" s="75"/>
      <c r="E11" s="85"/>
      <c r="F11" s="86"/>
      <c r="G11" s="91"/>
      <c r="H11" s="6"/>
      <c r="I11" s="27"/>
    </row>
    <row r="12" spans="2:18" s="5" customFormat="1" ht="11" customHeight="1" x14ac:dyDescent="0.15">
      <c r="B12" s="69"/>
      <c r="C12" s="33" t="s">
        <v>9</v>
      </c>
      <c r="D12" s="34" t="s">
        <v>10</v>
      </c>
      <c r="E12" s="36"/>
      <c r="F12" s="8"/>
      <c r="G12" s="63"/>
      <c r="H12" s="6"/>
      <c r="I12" s="27"/>
    </row>
    <row r="13" spans="2:18" s="5" customFormat="1" ht="11" customHeight="1" x14ac:dyDescent="0.15">
      <c r="B13" s="87"/>
      <c r="C13" s="88"/>
      <c r="D13" s="66"/>
      <c r="E13" s="89"/>
      <c r="F13" s="77"/>
      <c r="G13" s="92"/>
      <c r="H13" s="6"/>
      <c r="I13" s="27"/>
    </row>
    <row r="14" spans="2:18" s="5" customFormat="1" ht="11" customHeight="1" x14ac:dyDescent="0.15">
      <c r="B14" s="71"/>
      <c r="C14" s="72"/>
      <c r="D14" s="34"/>
      <c r="E14" s="73"/>
      <c r="F14" s="8"/>
      <c r="G14" s="93"/>
      <c r="H14" s="6"/>
      <c r="I14" s="27"/>
    </row>
    <row r="15" spans="2:18" s="5" customFormat="1" ht="25" customHeight="1" x14ac:dyDescent="0.15">
      <c r="B15" s="65"/>
      <c r="C15" s="70" t="s">
        <v>39</v>
      </c>
      <c r="D15" s="34"/>
      <c r="E15" s="36"/>
      <c r="F15" s="8"/>
      <c r="G15" s="80"/>
      <c r="H15" s="6"/>
      <c r="I15" s="32"/>
    </row>
    <row r="16" spans="2:18" s="5" customFormat="1" ht="13" customHeight="1" x14ac:dyDescent="0.15">
      <c r="B16" s="69"/>
      <c r="D16" s="67"/>
      <c r="E16" s="67"/>
      <c r="F16" s="68"/>
      <c r="G16" s="80"/>
      <c r="H16" s="9"/>
      <c r="I16" s="28"/>
    </row>
    <row r="17" spans="2:17" s="5" customFormat="1" ht="13" customHeight="1" x14ac:dyDescent="0.15">
      <c r="B17" s="138">
        <v>2</v>
      </c>
      <c r="C17" s="104" t="s">
        <v>20</v>
      </c>
      <c r="D17" s="101"/>
      <c r="E17" s="105"/>
      <c r="F17" s="106"/>
      <c r="G17" s="107"/>
      <c r="H17" s="29"/>
    </row>
    <row r="18" spans="2:17" s="5" customFormat="1" ht="13" customHeight="1" x14ac:dyDescent="0.15">
      <c r="B18" s="139"/>
      <c r="C18" s="104"/>
      <c r="D18" s="98"/>
      <c r="E18" s="109"/>
      <c r="F18" s="110"/>
      <c r="G18" s="107"/>
      <c r="H18" s="29"/>
    </row>
    <row r="19" spans="2:17" s="5" customFormat="1" ht="13" customHeight="1" x14ac:dyDescent="0.15">
      <c r="B19" s="133" t="s">
        <v>25</v>
      </c>
      <c r="C19" s="134" t="s">
        <v>46</v>
      </c>
      <c r="D19" s="96" t="s">
        <v>22</v>
      </c>
      <c r="E19" s="126"/>
      <c r="F19" s="95"/>
      <c r="G19" s="124"/>
      <c r="H19" s="29"/>
    </row>
    <row r="20" spans="2:17" s="5" customFormat="1" ht="13" customHeight="1" x14ac:dyDescent="0.15">
      <c r="B20" s="127"/>
      <c r="C20" s="103"/>
      <c r="D20" s="98"/>
      <c r="E20" s="123"/>
      <c r="F20" s="95"/>
      <c r="G20" s="112"/>
      <c r="H20" s="6"/>
      <c r="I20" s="24"/>
    </row>
    <row r="21" spans="2:17" s="5" customFormat="1" ht="13" customHeight="1" x14ac:dyDescent="0.15">
      <c r="B21" s="133" t="s">
        <v>26</v>
      </c>
      <c r="C21" s="131" t="s">
        <v>71</v>
      </c>
      <c r="D21" s="101"/>
      <c r="E21" s="123"/>
      <c r="F21" s="95"/>
      <c r="G21" s="112"/>
      <c r="H21" s="6"/>
      <c r="I21" s="24"/>
    </row>
    <row r="22" spans="2:17" s="5" customFormat="1" ht="13" customHeight="1" x14ac:dyDescent="0.15">
      <c r="B22" s="140" t="s">
        <v>27</v>
      </c>
      <c r="C22" s="125" t="s">
        <v>49</v>
      </c>
      <c r="D22" s="96" t="s">
        <v>0</v>
      </c>
      <c r="E22" s="126"/>
      <c r="F22" s="95"/>
      <c r="G22" s="124"/>
      <c r="H22" s="6"/>
      <c r="I22" s="24"/>
    </row>
    <row r="23" spans="2:17" s="7" customFormat="1" ht="13" customHeight="1" x14ac:dyDescent="0.15">
      <c r="B23" s="140" t="s">
        <v>28</v>
      </c>
      <c r="C23" s="125" t="s">
        <v>48</v>
      </c>
      <c r="D23" s="96" t="s">
        <v>0</v>
      </c>
      <c r="E23" s="123"/>
      <c r="F23" s="95"/>
      <c r="G23" s="124"/>
      <c r="H23" s="16"/>
      <c r="I23" s="27"/>
      <c r="J23" s="5"/>
      <c r="L23" s="5"/>
      <c r="M23" s="5"/>
      <c r="N23" s="5"/>
      <c r="O23" s="5"/>
      <c r="P23" s="5"/>
      <c r="Q23" s="5"/>
    </row>
    <row r="24" spans="2:17" s="7" customFormat="1" ht="13" customHeight="1" x14ac:dyDescent="0.15">
      <c r="B24" s="140" t="s">
        <v>72</v>
      </c>
      <c r="C24" s="125" t="s">
        <v>47</v>
      </c>
      <c r="D24" s="96" t="s">
        <v>0</v>
      </c>
      <c r="E24" s="123"/>
      <c r="F24" s="95"/>
      <c r="G24" s="124"/>
      <c r="H24" s="16"/>
      <c r="I24" s="27"/>
      <c r="J24" s="5"/>
      <c r="L24" s="5"/>
      <c r="M24" s="5"/>
      <c r="N24" s="5"/>
      <c r="O24" s="5"/>
      <c r="P24" s="5"/>
      <c r="Q24" s="5"/>
    </row>
    <row r="25" spans="2:17" s="7" customFormat="1" ht="13" customHeight="1" x14ac:dyDescent="0.15">
      <c r="B25" s="113"/>
      <c r="C25" s="130" t="s">
        <v>43</v>
      </c>
      <c r="D25" s="96" t="s">
        <v>0</v>
      </c>
      <c r="E25" s="126"/>
      <c r="F25" s="95"/>
      <c r="G25" s="124"/>
      <c r="H25" s="16"/>
      <c r="I25" s="27"/>
      <c r="J25" s="5"/>
      <c r="L25" s="5"/>
      <c r="M25" s="5"/>
      <c r="N25" s="5"/>
      <c r="O25" s="5"/>
      <c r="P25" s="5"/>
      <c r="Q25" s="5"/>
    </row>
    <row r="26" spans="2:17" s="5" customFormat="1" ht="13" customHeight="1" x14ac:dyDescent="0.15">
      <c r="B26" s="113"/>
      <c r="C26" s="130" t="s">
        <v>37</v>
      </c>
      <c r="D26" s="128" t="s">
        <v>22</v>
      </c>
      <c r="E26" s="126"/>
      <c r="F26" s="95"/>
      <c r="G26" s="124"/>
      <c r="H26" s="6"/>
      <c r="I26" s="24"/>
    </row>
    <row r="27" spans="2:17" s="5" customFormat="1" ht="13" customHeight="1" x14ac:dyDescent="0.15">
      <c r="B27" s="99"/>
      <c r="C27" s="103"/>
      <c r="D27" s="98"/>
      <c r="E27" s="123"/>
      <c r="F27" s="95"/>
      <c r="G27" s="112"/>
      <c r="H27" s="6"/>
      <c r="I27" s="24"/>
    </row>
    <row r="28" spans="2:17" s="5" customFormat="1" ht="13" customHeight="1" x14ac:dyDescent="0.15">
      <c r="B28" s="133" t="s">
        <v>29</v>
      </c>
      <c r="C28" s="131" t="s">
        <v>73</v>
      </c>
      <c r="D28" s="101"/>
      <c r="E28" s="123"/>
      <c r="F28" s="95"/>
      <c r="G28" s="112"/>
      <c r="H28" s="6"/>
      <c r="I28" s="24"/>
    </row>
    <row r="29" spans="2:17" s="5" customFormat="1" ht="13" customHeight="1" x14ac:dyDescent="0.15">
      <c r="B29" s="140" t="s">
        <v>30</v>
      </c>
      <c r="C29" s="125" t="s">
        <v>41</v>
      </c>
      <c r="D29" s="96" t="s">
        <v>0</v>
      </c>
      <c r="E29" s="126"/>
      <c r="F29" s="95"/>
      <c r="G29" s="112"/>
      <c r="H29" s="6"/>
      <c r="I29" s="24"/>
    </row>
    <row r="30" spans="2:17" s="5" customFormat="1" ht="13" customHeight="1" x14ac:dyDescent="0.15">
      <c r="B30" s="140" t="s">
        <v>30</v>
      </c>
      <c r="C30" s="125" t="s">
        <v>42</v>
      </c>
      <c r="D30" s="96" t="s">
        <v>0</v>
      </c>
      <c r="E30" s="126"/>
      <c r="F30" s="95"/>
      <c r="G30" s="112"/>
      <c r="H30" s="6"/>
      <c r="I30" s="24"/>
    </row>
    <row r="31" spans="2:17" s="5" customFormat="1" ht="13" customHeight="1" x14ac:dyDescent="0.15">
      <c r="B31" s="113"/>
      <c r="C31" s="130" t="s">
        <v>43</v>
      </c>
      <c r="D31" s="96" t="s">
        <v>0</v>
      </c>
      <c r="E31" s="123"/>
      <c r="F31" s="95"/>
      <c r="G31" s="112"/>
      <c r="H31" s="6"/>
      <c r="I31" s="24"/>
    </row>
    <row r="32" spans="2:17" s="5" customFormat="1" ht="13" customHeight="1" x14ac:dyDescent="0.15">
      <c r="B32" s="140" t="s">
        <v>31</v>
      </c>
      <c r="C32" s="130" t="s">
        <v>60</v>
      </c>
      <c r="D32" s="128" t="s">
        <v>22</v>
      </c>
      <c r="E32" s="126"/>
      <c r="F32" s="95"/>
      <c r="G32" s="124"/>
      <c r="H32" s="6"/>
      <c r="I32" s="24"/>
    </row>
    <row r="33" spans="1:9" s="5" customFormat="1" ht="13" customHeight="1" x14ac:dyDescent="0.15">
      <c r="B33" s="99"/>
      <c r="C33" s="130"/>
      <c r="D33" s="135"/>
      <c r="E33" s="126"/>
      <c r="F33" s="95"/>
      <c r="G33" s="124"/>
      <c r="H33" s="6"/>
      <c r="I33" s="24"/>
    </row>
    <row r="34" spans="1:9" s="5" customFormat="1" ht="13" customHeight="1" x14ac:dyDescent="0.15">
      <c r="B34" s="133" t="s">
        <v>35</v>
      </c>
      <c r="C34" s="130" t="s">
        <v>51</v>
      </c>
      <c r="D34" s="128" t="s">
        <v>22</v>
      </c>
      <c r="E34" s="126"/>
      <c r="F34" s="95"/>
      <c r="G34" s="124"/>
      <c r="H34" s="6"/>
      <c r="I34" s="24"/>
    </row>
    <row r="35" spans="1:9" s="5" customFormat="1" ht="13" customHeight="1" x14ac:dyDescent="0.15">
      <c r="B35" s="99"/>
      <c r="C35" s="131"/>
      <c r="D35" s="135"/>
      <c r="E35" s="126"/>
      <c r="F35" s="95"/>
      <c r="G35" s="124"/>
      <c r="H35" s="6"/>
      <c r="I35" s="24"/>
    </row>
    <row r="36" spans="1:9" s="5" customFormat="1" ht="13" customHeight="1" x14ac:dyDescent="0.15">
      <c r="B36" s="133" t="s">
        <v>32</v>
      </c>
      <c r="C36" s="131" t="s">
        <v>50</v>
      </c>
      <c r="D36" s="96" t="s">
        <v>0</v>
      </c>
      <c r="E36" s="126"/>
      <c r="F36" s="95"/>
      <c r="G36" s="112"/>
      <c r="H36" s="6"/>
      <c r="I36" s="24"/>
    </row>
    <row r="37" spans="1:9" s="5" customFormat="1" ht="13" customHeight="1" x14ac:dyDescent="0.15">
      <c r="B37" s="99"/>
      <c r="C37" s="103"/>
      <c r="D37" s="116"/>
      <c r="E37" s="123"/>
      <c r="F37" s="95"/>
      <c r="G37" s="112"/>
      <c r="H37" s="6"/>
      <c r="I37" s="24"/>
    </row>
    <row r="38" spans="1:9" s="5" customFormat="1" ht="13" customHeight="1" x14ac:dyDescent="0.15">
      <c r="B38" s="133" t="s">
        <v>33</v>
      </c>
      <c r="C38" s="131" t="s">
        <v>74</v>
      </c>
      <c r="D38" s="96"/>
      <c r="E38" s="126"/>
      <c r="F38" s="95"/>
      <c r="G38" s="112"/>
      <c r="H38" s="6"/>
      <c r="I38" s="24"/>
    </row>
    <row r="39" spans="1:9" s="5" customFormat="1" ht="13" customHeight="1" x14ac:dyDescent="0.15">
      <c r="B39" s="127"/>
      <c r="C39" s="125" t="s">
        <v>89</v>
      </c>
      <c r="D39" s="96" t="s">
        <v>0</v>
      </c>
      <c r="E39" s="126"/>
      <c r="F39" s="95"/>
      <c r="G39" s="112"/>
      <c r="H39" s="6"/>
      <c r="I39" s="24"/>
    </row>
    <row r="40" spans="1:9" s="5" customFormat="1" ht="13" customHeight="1" x14ac:dyDescent="0.15">
      <c r="B40" s="127"/>
      <c r="C40" s="125" t="s">
        <v>90</v>
      </c>
      <c r="D40" s="96" t="s">
        <v>0</v>
      </c>
      <c r="E40" s="126"/>
      <c r="F40" s="95"/>
      <c r="G40" s="112"/>
      <c r="H40" s="6"/>
      <c r="I40" s="24"/>
    </row>
    <row r="41" spans="1:9" s="5" customFormat="1" ht="13" customHeight="1" x14ac:dyDescent="0.15">
      <c r="B41" s="99"/>
      <c r="C41" s="103"/>
      <c r="D41" s="116"/>
      <c r="E41" s="126"/>
      <c r="F41" s="95"/>
      <c r="G41" s="112"/>
      <c r="H41" s="6"/>
      <c r="I41" s="24"/>
    </row>
    <row r="42" spans="1:9" s="5" customFormat="1" ht="13" customHeight="1" x14ac:dyDescent="0.15">
      <c r="B42" s="133" t="s">
        <v>75</v>
      </c>
      <c r="C42" s="134" t="s">
        <v>21</v>
      </c>
      <c r="D42" s="135"/>
      <c r="E42" s="126"/>
      <c r="F42" s="95"/>
      <c r="G42" s="124"/>
      <c r="H42" s="6"/>
      <c r="I42" s="24"/>
    </row>
    <row r="43" spans="1:9" s="5" customFormat="1" ht="13" customHeight="1" x14ac:dyDescent="0.15">
      <c r="A43" s="30"/>
      <c r="B43" s="115"/>
      <c r="C43" s="125" t="s">
        <v>76</v>
      </c>
      <c r="D43" s="96" t="s">
        <v>6</v>
      </c>
      <c r="E43" s="126"/>
      <c r="F43" s="95"/>
      <c r="G43" s="124"/>
      <c r="H43" s="30"/>
      <c r="I43" s="30"/>
    </row>
    <row r="44" spans="1:9" s="5" customFormat="1" ht="13" customHeight="1" x14ac:dyDescent="0.15">
      <c r="A44" s="30"/>
      <c r="B44" s="99"/>
      <c r="C44" s="125" t="s">
        <v>77</v>
      </c>
      <c r="D44" s="96" t="s">
        <v>6</v>
      </c>
      <c r="E44" s="126"/>
      <c r="F44" s="95"/>
      <c r="G44" s="124"/>
      <c r="H44" s="30"/>
      <c r="I44" s="30"/>
    </row>
    <row r="45" spans="1:9" s="5" customFormat="1" ht="13" customHeight="1" x14ac:dyDescent="0.15">
      <c r="A45" s="30"/>
      <c r="B45" s="99"/>
      <c r="C45" s="130"/>
      <c r="D45" s="135"/>
      <c r="E45" s="137"/>
      <c r="F45" s="95"/>
      <c r="G45" s="124"/>
      <c r="H45" s="30"/>
      <c r="I45" s="30"/>
    </row>
    <row r="46" spans="1:9" s="5" customFormat="1" ht="13" customHeight="1" x14ac:dyDescent="0.15">
      <c r="A46" s="30"/>
      <c r="B46" s="133" t="s">
        <v>78</v>
      </c>
      <c r="C46" s="134" t="s">
        <v>79</v>
      </c>
      <c r="D46" s="96"/>
      <c r="E46" s="126"/>
      <c r="F46" s="95"/>
      <c r="G46" s="124"/>
      <c r="H46" s="30"/>
      <c r="I46" s="30"/>
    </row>
    <row r="47" spans="1:9" s="5" customFormat="1" ht="13" customHeight="1" x14ac:dyDescent="0.15">
      <c r="A47" s="30"/>
      <c r="B47" s="132" t="s">
        <v>81</v>
      </c>
      <c r="C47" s="125" t="s">
        <v>36</v>
      </c>
      <c r="D47" s="96" t="s">
        <v>3</v>
      </c>
      <c r="E47" s="126"/>
      <c r="F47" s="78"/>
      <c r="G47" s="112"/>
      <c r="H47" s="30"/>
      <c r="I47" s="30"/>
    </row>
    <row r="48" spans="1:9" s="5" customFormat="1" ht="13" customHeight="1" x14ac:dyDescent="0.15">
      <c r="A48" s="30"/>
      <c r="B48" s="132" t="s">
        <v>83</v>
      </c>
      <c r="C48" s="125" t="s">
        <v>82</v>
      </c>
      <c r="D48" s="128" t="s">
        <v>22</v>
      </c>
      <c r="E48" s="137"/>
      <c r="F48" s="95"/>
      <c r="G48" s="124"/>
      <c r="H48" s="30"/>
      <c r="I48" s="30"/>
    </row>
    <row r="49" spans="1:15" s="5" customFormat="1" ht="13" customHeight="1" x14ac:dyDescent="0.15">
      <c r="A49" s="30"/>
      <c r="B49" s="132" t="s">
        <v>85</v>
      </c>
      <c r="C49" s="125" t="s">
        <v>84</v>
      </c>
      <c r="D49" s="128" t="s">
        <v>22</v>
      </c>
      <c r="E49" s="137"/>
      <c r="F49" s="95"/>
      <c r="G49" s="124"/>
      <c r="H49" s="30"/>
      <c r="I49" s="30"/>
    </row>
    <row r="50" spans="1:15" s="5" customFormat="1" ht="13" customHeight="1" x14ac:dyDescent="0.15">
      <c r="A50" s="30"/>
      <c r="B50" s="99"/>
      <c r="C50" s="130"/>
      <c r="D50" s="135"/>
      <c r="E50" s="137"/>
      <c r="F50" s="95"/>
      <c r="G50" s="124"/>
      <c r="H50" s="30"/>
      <c r="I50" s="30"/>
      <c r="M50" s="137"/>
      <c r="N50" s="129"/>
      <c r="O50" s="90"/>
    </row>
    <row r="51" spans="1:15" s="5" customFormat="1" ht="13" customHeight="1" x14ac:dyDescent="0.15">
      <c r="A51" s="30"/>
      <c r="B51" s="133" t="s">
        <v>80</v>
      </c>
      <c r="C51" s="134" t="s">
        <v>59</v>
      </c>
      <c r="D51" s="96" t="s">
        <v>22</v>
      </c>
      <c r="E51" s="126"/>
      <c r="F51" s="95"/>
      <c r="G51" s="124"/>
      <c r="H51" s="30"/>
      <c r="I51" s="30"/>
      <c r="M51" s="137"/>
      <c r="N51" s="129"/>
      <c r="O51" s="90"/>
    </row>
    <row r="52" spans="1:15" s="5" customFormat="1" ht="13" customHeight="1" x14ac:dyDescent="0.15">
      <c r="B52" s="102"/>
      <c r="C52" s="111"/>
      <c r="D52" s="116"/>
      <c r="E52" s="94"/>
      <c r="F52" s="114"/>
      <c r="G52" s="112"/>
      <c r="I52" s="30"/>
    </row>
    <row r="53" spans="1:15" s="5" customFormat="1" ht="13" customHeight="1" thickBot="1" x14ac:dyDescent="0.2">
      <c r="B53" s="117"/>
      <c r="C53" s="118" t="str">
        <f>CONCATENATE("Sous total poste ",C17)</f>
        <v>Sous total poste PLATRERIE</v>
      </c>
      <c r="D53" s="119"/>
      <c r="E53" s="120"/>
      <c r="F53" s="121"/>
      <c r="G53" s="122">
        <f>SUM(G17:G51)</f>
        <v>0</v>
      </c>
      <c r="I53" s="30"/>
    </row>
    <row r="54" spans="1:15" s="45" customFormat="1" ht="13" customHeight="1" x14ac:dyDescent="0.15">
      <c r="B54" s="138">
        <v>3</v>
      </c>
      <c r="C54" s="104" t="s">
        <v>23</v>
      </c>
      <c r="D54" s="101"/>
      <c r="E54" s="105"/>
      <c r="F54" s="106"/>
      <c r="G54" s="107"/>
    </row>
    <row r="55" spans="1:15" s="47" customFormat="1" ht="13" customHeight="1" x14ac:dyDescent="0.15">
      <c r="B55" s="115"/>
      <c r="C55" s="100"/>
      <c r="D55" s="101"/>
      <c r="E55" s="123"/>
      <c r="F55" s="78"/>
      <c r="G55" s="112"/>
      <c r="H55" s="48"/>
      <c r="I55" s="48"/>
      <c r="J55" s="48"/>
    </row>
    <row r="56" spans="1:15" s="47" customFormat="1" ht="13" customHeight="1" x14ac:dyDescent="0.15">
      <c r="B56" s="133" t="s">
        <v>62</v>
      </c>
      <c r="C56" s="134" t="s">
        <v>54</v>
      </c>
      <c r="D56" s="96"/>
      <c r="E56" s="126"/>
      <c r="F56" s="95"/>
      <c r="G56" s="124"/>
      <c r="H56" s="48"/>
      <c r="I56" s="48"/>
      <c r="J56" s="48"/>
    </row>
    <row r="57" spans="1:15" s="47" customFormat="1" ht="13" customHeight="1" x14ac:dyDescent="0.15">
      <c r="B57" s="132" t="s">
        <v>63</v>
      </c>
      <c r="C57" s="125" t="s">
        <v>34</v>
      </c>
      <c r="D57" s="96" t="s">
        <v>0</v>
      </c>
      <c r="E57" s="126"/>
      <c r="F57" s="95"/>
      <c r="G57" s="112"/>
    </row>
    <row r="58" spans="1:15" ht="13" customHeight="1" x14ac:dyDescent="0.15">
      <c r="B58" s="132" t="s">
        <v>64</v>
      </c>
      <c r="C58" s="125" t="s">
        <v>61</v>
      </c>
      <c r="D58" s="96" t="s">
        <v>0</v>
      </c>
      <c r="E58" s="126"/>
      <c r="F58" s="95"/>
      <c r="G58" s="112"/>
    </row>
    <row r="59" spans="1:15" ht="13" customHeight="1" x14ac:dyDescent="0.15">
      <c r="B59" s="99"/>
      <c r="C59" s="130" t="s">
        <v>45</v>
      </c>
      <c r="D59" s="96" t="s">
        <v>0</v>
      </c>
      <c r="E59" s="126"/>
      <c r="F59" s="78"/>
      <c r="G59" s="112"/>
    </row>
    <row r="60" spans="1:15" ht="13" customHeight="1" x14ac:dyDescent="0.15">
      <c r="B60" s="108"/>
      <c r="C60" s="104"/>
      <c r="D60" s="98"/>
      <c r="E60" s="109"/>
      <c r="F60" s="110"/>
      <c r="G60" s="107"/>
    </row>
    <row r="61" spans="1:15" ht="13" customHeight="1" x14ac:dyDescent="0.15">
      <c r="B61" s="133" t="s">
        <v>65</v>
      </c>
      <c r="C61" s="134" t="s">
        <v>53</v>
      </c>
      <c r="D61" s="96"/>
      <c r="E61" s="136"/>
      <c r="F61" s="95"/>
      <c r="G61" s="124"/>
    </row>
    <row r="62" spans="1:15" ht="13" customHeight="1" x14ac:dyDescent="0.15">
      <c r="B62" s="132" t="s">
        <v>66</v>
      </c>
      <c r="C62" s="125" t="s">
        <v>55</v>
      </c>
      <c r="D62" s="96" t="s">
        <v>0</v>
      </c>
      <c r="E62" s="126"/>
      <c r="F62" s="95"/>
      <c r="G62" s="112"/>
    </row>
    <row r="63" spans="1:15" ht="13" customHeight="1" x14ac:dyDescent="0.15">
      <c r="B63" s="132" t="s">
        <v>67</v>
      </c>
      <c r="C63" s="125" t="s">
        <v>24</v>
      </c>
      <c r="D63" s="96" t="s">
        <v>0</v>
      </c>
      <c r="E63" s="126"/>
      <c r="F63" s="95"/>
      <c r="G63" s="112"/>
    </row>
    <row r="64" spans="1:15" ht="13" customHeight="1" x14ac:dyDescent="0.15">
      <c r="B64" s="132" t="s">
        <v>88</v>
      </c>
      <c r="C64" s="125" t="s">
        <v>44</v>
      </c>
      <c r="D64" s="96" t="s">
        <v>0</v>
      </c>
      <c r="E64" s="126"/>
      <c r="F64" s="95"/>
      <c r="G64" s="112"/>
    </row>
    <row r="65" spans="2:7" ht="13" customHeight="1" x14ac:dyDescent="0.15">
      <c r="B65" s="99"/>
      <c r="C65" s="130" t="s">
        <v>45</v>
      </c>
      <c r="D65" s="96" t="s">
        <v>0</v>
      </c>
      <c r="E65" s="126"/>
      <c r="F65" s="95"/>
      <c r="G65" s="112"/>
    </row>
    <row r="66" spans="2:7" ht="13" customHeight="1" x14ac:dyDescent="0.15">
      <c r="B66" s="99"/>
      <c r="C66" s="103"/>
      <c r="D66" s="98"/>
      <c r="E66" s="123"/>
      <c r="F66" s="78"/>
      <c r="G66" s="112"/>
    </row>
    <row r="67" spans="2:7" ht="13" customHeight="1" x14ac:dyDescent="0.15">
      <c r="B67" s="133" t="s">
        <v>68</v>
      </c>
      <c r="C67" s="134" t="s">
        <v>56</v>
      </c>
      <c r="D67" s="96"/>
      <c r="E67" s="126"/>
      <c r="F67" s="95"/>
      <c r="G67" s="112"/>
    </row>
    <row r="68" spans="2:7" ht="13" customHeight="1" x14ac:dyDescent="0.15">
      <c r="B68" s="132" t="s">
        <v>86</v>
      </c>
      <c r="C68" s="125" t="s">
        <v>57</v>
      </c>
      <c r="D68" s="96" t="s">
        <v>0</v>
      </c>
      <c r="E68" s="126"/>
      <c r="F68" s="95"/>
      <c r="G68" s="112"/>
    </row>
    <row r="69" spans="2:7" ht="13" customHeight="1" x14ac:dyDescent="0.15">
      <c r="B69" s="132" t="s">
        <v>87</v>
      </c>
      <c r="C69" s="125" t="s">
        <v>58</v>
      </c>
      <c r="D69" s="96" t="s">
        <v>0</v>
      </c>
      <c r="E69" s="126"/>
      <c r="F69" s="95"/>
      <c r="G69" s="112"/>
    </row>
    <row r="70" spans="2:7" x14ac:dyDescent="0.15">
      <c r="B70" s="99"/>
      <c r="C70" s="103"/>
      <c r="D70" s="116"/>
      <c r="E70" s="123"/>
      <c r="F70" s="78"/>
      <c r="G70" s="112"/>
    </row>
    <row r="71" spans="2:7" x14ac:dyDescent="0.15">
      <c r="B71" s="133" t="s">
        <v>69</v>
      </c>
      <c r="C71" s="134" t="s">
        <v>52</v>
      </c>
      <c r="D71" s="96" t="s">
        <v>0</v>
      </c>
      <c r="E71" s="126"/>
      <c r="F71" s="78"/>
      <c r="G71" s="112"/>
    </row>
    <row r="72" spans="2:7" x14ac:dyDescent="0.15">
      <c r="B72" s="99"/>
      <c r="C72" s="111"/>
      <c r="D72" s="116"/>
      <c r="E72" s="94"/>
      <c r="F72" s="78"/>
      <c r="G72" s="112"/>
    </row>
    <row r="73" spans="2:7" ht="15" thickBot="1" x14ac:dyDescent="0.2">
      <c r="B73" s="117"/>
      <c r="C73" s="118" t="str">
        <f>CONCATENATE("Sous total poste ",C54)</f>
        <v>Sous total poste FAUX-PLAFONDS</v>
      </c>
      <c r="D73" s="119"/>
      <c r="E73" s="120"/>
      <c r="F73" s="121"/>
      <c r="G73" s="122">
        <f>SUM(G55:G71)</f>
        <v>0</v>
      </c>
    </row>
    <row r="74" spans="2:7" ht="25" customHeight="1" x14ac:dyDescent="0.15">
      <c r="B74" s="65"/>
      <c r="C74" s="81"/>
      <c r="D74" s="82"/>
      <c r="E74" s="82"/>
      <c r="F74" s="35"/>
      <c r="G74" s="64"/>
    </row>
    <row r="75" spans="2:7" ht="25" customHeight="1" x14ac:dyDescent="0.15">
      <c r="B75" s="141"/>
      <c r="C75" s="97" t="str">
        <f>CONCATENATE("Sous total poste ",C15)</f>
        <v>Sous total poste BASE</v>
      </c>
      <c r="D75" s="66"/>
      <c r="E75" s="143"/>
      <c r="F75" s="144"/>
      <c r="G75" s="142">
        <f>G73+G53+G12</f>
        <v>0</v>
      </c>
    </row>
    <row r="76" spans="2:7" ht="25" customHeight="1" x14ac:dyDescent="0.15">
      <c r="B76" s="71"/>
      <c r="C76" s="72"/>
      <c r="D76" s="34"/>
      <c r="E76" s="36"/>
      <c r="F76" s="8"/>
      <c r="G76" s="93"/>
    </row>
    <row r="77" spans="2:7" x14ac:dyDescent="0.15">
      <c r="B77" s="65"/>
      <c r="C77" s="70" t="s">
        <v>38</v>
      </c>
      <c r="D77" s="34"/>
      <c r="E77" s="36"/>
      <c r="F77" s="8"/>
      <c r="G77" s="80"/>
    </row>
    <row r="78" spans="2:7" x14ac:dyDescent="0.15">
      <c r="B78" s="65"/>
      <c r="C78" s="81"/>
      <c r="D78" s="82"/>
      <c r="E78" s="36"/>
      <c r="F78" s="35"/>
      <c r="G78" s="64"/>
    </row>
    <row r="79" spans="2:7" ht="15" thickBot="1" x14ac:dyDescent="0.2">
      <c r="B79" s="21"/>
      <c r="C79" s="19" t="str">
        <f>CONCATENATE("Sous total poste ",C77)</f>
        <v>Sous total poste PSE</v>
      </c>
      <c r="D79" s="12"/>
      <c r="E79" s="79"/>
      <c r="F79" s="79"/>
      <c r="G79" s="62">
        <f>SUM(G77:G78)</f>
        <v>0</v>
      </c>
    </row>
    <row r="80" spans="2:7" ht="14" thickBot="1" x14ac:dyDescent="0.2">
      <c r="B80" s="30"/>
      <c r="C80" s="30"/>
      <c r="D80" s="30"/>
      <c r="E80" s="30"/>
      <c r="F80" s="30"/>
      <c r="G80" s="30"/>
    </row>
    <row r="81" spans="2:7" ht="14" thickBot="1" x14ac:dyDescent="0.2">
      <c r="B81" s="30"/>
      <c r="C81" s="150"/>
      <c r="D81" s="151"/>
      <c r="E81" s="152"/>
      <c r="F81" s="153" t="s">
        <v>17</v>
      </c>
      <c r="G81" s="76">
        <f>G75+G12</f>
        <v>0</v>
      </c>
    </row>
    <row r="82" spans="2:7" x14ac:dyDescent="0.15">
      <c r="B82" s="30"/>
      <c r="C82" s="145"/>
      <c r="D82" s="59"/>
      <c r="E82" s="59" t="s">
        <v>1</v>
      </c>
      <c r="F82" s="61">
        <v>0.1</v>
      </c>
      <c r="G82" s="57">
        <f>G81*F82</f>
        <v>0</v>
      </c>
    </row>
    <row r="83" spans="2:7" x14ac:dyDescent="0.15">
      <c r="B83" s="30"/>
      <c r="C83" s="146"/>
      <c r="D83" s="147"/>
      <c r="E83" s="60"/>
      <c r="F83" s="148" t="s">
        <v>18</v>
      </c>
      <c r="G83" s="149">
        <f>G82+G81</f>
        <v>0</v>
      </c>
    </row>
    <row r="84" spans="2:7" x14ac:dyDescent="0.15">
      <c r="B84" s="5"/>
      <c r="C84" s="5"/>
      <c r="D84" s="54"/>
      <c r="E84" s="55"/>
      <c r="F84" s="56"/>
      <c r="G84" s="38"/>
    </row>
    <row r="85" spans="2:7" x14ac:dyDescent="0.15">
      <c r="B85" s="50" t="s">
        <v>13</v>
      </c>
      <c r="C85" s="44"/>
      <c r="D85" s="44"/>
      <c r="E85" s="46"/>
      <c r="F85" s="45"/>
      <c r="G85" s="58"/>
    </row>
    <row r="86" spans="2:7" x14ac:dyDescent="0.15">
      <c r="B86" s="47"/>
      <c r="C86" s="47"/>
      <c r="D86" s="47"/>
      <c r="E86" s="47"/>
      <c r="F86" s="47"/>
      <c r="G86" s="47"/>
    </row>
    <row r="87" spans="2:7" x14ac:dyDescent="0.15">
      <c r="B87" s="49" t="s">
        <v>14</v>
      </c>
      <c r="C87" s="48"/>
      <c r="D87" s="48"/>
      <c r="E87" s="48"/>
      <c r="F87" s="48"/>
      <c r="G87" s="48"/>
    </row>
    <row r="88" spans="2:7" x14ac:dyDescent="0.15">
      <c r="B88" s="49" t="s">
        <v>15</v>
      </c>
      <c r="C88" s="48"/>
      <c r="D88" s="48"/>
      <c r="E88" s="48"/>
      <c r="F88" s="48"/>
      <c r="G88" s="48"/>
    </row>
    <row r="89" spans="2:7" x14ac:dyDescent="0.15">
      <c r="B89" s="49" t="s">
        <v>16</v>
      </c>
      <c r="C89" s="48"/>
      <c r="D89" s="48"/>
      <c r="E89" s="48"/>
      <c r="F89" s="48"/>
      <c r="G89" s="48"/>
    </row>
  </sheetData>
  <sheetProtection selectLockedCells="1" selectUnlockedCells="1"/>
  <customSheetViews>
    <customSheetView guid="{C179D796-C747-D34C-9EBD-8555D8F85E82}" showPageBreaks="1" fitToPage="1" printArea="1" view="pageLayout" topLeftCell="A45">
      <selection activeCell="O30" sqref="O30"/>
      <pageMargins left="0.25" right="0.25" top="0.75" bottom="0.75" header="0.3" footer="0.3"/>
      <printOptions horizontalCentered="1"/>
      <pageSetup paperSize="8" firstPageNumber="0" orientation="portrait" horizontalDpi="300" verticalDpi="300"/>
      <headerFooter alignWithMargins="0">
        <oddHeader>&amp;R&amp;K00000005/2023_x000D__x000D_</oddHeader>
        <oddFooter>&amp;C&amp;K000000APHP - HOPITAL MARIN D'HENDAYE -  RENOVATION AILES CAMINO &amp; ADAMSKI - PROJET DE 62 LITS SSR - APD_x000D_</oddFooter>
      </headerFooter>
    </customSheetView>
  </customSheetViews>
  <mergeCells count="5">
    <mergeCell ref="B2:G2"/>
    <mergeCell ref="B3:G3"/>
    <mergeCell ref="B4:G4"/>
    <mergeCell ref="B5:G5"/>
    <mergeCell ref="B6:G6"/>
  </mergeCells>
  <phoneticPr fontId="13" type="noConversion"/>
  <printOptions horizontalCentered="1"/>
  <pageMargins left="0.25" right="0.25" top="0.75" bottom="0.75" header="0.3" footer="0.3"/>
  <pageSetup paperSize="9" scale="69" firstPageNumber="0" orientation="portrait" horizontalDpi="300" verticalDpi="300"/>
  <headerFooter alignWithMargins="0">
    <oddHeader>&amp;R&amp;K00000003/2024_x000D__x000D_</oddHeader>
    <oddFooter>&amp;C&amp;K000000APHP - HOPITAL MARIN D'HENDAYE -  RENOVATION DES AILES CAMINO &amp; ADAMSKI - PROJET DE 62 LITS SMR - DCE_x000D_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4"/>
  <sheetViews>
    <sheetView topLeftCell="A60" zoomScaleSheetLayoutView="107" workbookViewId="0">
      <selection activeCell="L107" sqref="L107"/>
    </sheetView>
  </sheetViews>
  <sheetFormatPr baseColWidth="10" defaultColWidth="10.83203125" defaultRowHeight="13" x14ac:dyDescent="0.15"/>
  <cols>
    <col min="1" max="1" width="3.33203125" style="1" customWidth="1"/>
    <col min="2" max="2" width="10.83203125" style="1"/>
    <col min="3" max="3" width="63.83203125" style="1" customWidth="1"/>
    <col min="4" max="4" width="5.1640625" style="1" customWidth="1"/>
    <col min="5" max="6" width="14.33203125" style="1" customWidth="1"/>
    <col min="7" max="7" width="19.1640625" style="1" customWidth="1"/>
    <col min="8" max="8" width="3.33203125" style="1" customWidth="1"/>
    <col min="9" max="9" width="17" style="31" customWidth="1"/>
    <col min="10" max="10" width="12.33203125" style="1" bestFit="1" customWidth="1"/>
    <col min="11" max="14" width="10.83203125" style="1"/>
    <col min="15" max="15" width="11.5" style="1" bestFit="1" customWidth="1"/>
    <col min="16" max="16384" width="10.83203125" style="1"/>
  </cols>
  <sheetData>
    <row r="1" spans="2:17" ht="31" customHeight="1" x14ac:dyDescent="0.15">
      <c r="I1" s="1"/>
    </row>
    <row r="2" spans="2:17" ht="30" customHeight="1" x14ac:dyDescent="0.15">
      <c r="B2" s="154" t="s">
        <v>40</v>
      </c>
      <c r="C2" s="155"/>
      <c r="D2" s="155"/>
      <c r="E2" s="155"/>
      <c r="F2" s="155"/>
      <c r="G2" s="156"/>
      <c r="H2" s="51"/>
      <c r="I2" s="37"/>
      <c r="J2" s="37"/>
      <c r="K2" s="2"/>
    </row>
    <row r="3" spans="2:17" ht="30" customHeight="1" x14ac:dyDescent="0.15">
      <c r="B3" s="157" t="s">
        <v>70</v>
      </c>
      <c r="C3" s="158"/>
      <c r="D3" s="158"/>
      <c r="E3" s="158"/>
      <c r="F3" s="158"/>
      <c r="G3" s="159"/>
      <c r="H3" s="51"/>
      <c r="I3" s="37"/>
      <c r="J3" s="37"/>
      <c r="K3" s="2"/>
    </row>
    <row r="4" spans="2:17" ht="30" customHeight="1" x14ac:dyDescent="0.15">
      <c r="B4" s="160" t="s">
        <v>12</v>
      </c>
      <c r="C4" s="161"/>
      <c r="D4" s="161"/>
      <c r="E4" s="161"/>
      <c r="F4" s="161"/>
      <c r="G4" s="162"/>
      <c r="H4" s="52"/>
      <c r="I4" s="37"/>
      <c r="J4" s="37"/>
      <c r="K4" s="2"/>
    </row>
    <row r="5" spans="2:17" ht="62" customHeight="1" x14ac:dyDescent="0.15">
      <c r="B5" s="163" t="s">
        <v>92</v>
      </c>
      <c r="C5" s="164"/>
      <c r="D5" s="164"/>
      <c r="E5" s="164"/>
      <c r="F5" s="164"/>
      <c r="G5" s="165"/>
      <c r="H5" s="53"/>
      <c r="I5" s="3"/>
      <c r="J5" s="3"/>
      <c r="K5" s="25"/>
      <c r="L5" s="5"/>
      <c r="M5" s="5"/>
      <c r="N5" s="5"/>
      <c r="O5" s="5"/>
      <c r="P5" s="5"/>
      <c r="Q5" s="5"/>
    </row>
    <row r="6" spans="2:17" ht="30" customHeight="1" x14ac:dyDescent="0.15">
      <c r="B6" s="166" t="s">
        <v>11</v>
      </c>
      <c r="C6" s="167"/>
      <c r="D6" s="167"/>
      <c r="E6" s="167"/>
      <c r="F6" s="167"/>
      <c r="G6" s="168"/>
      <c r="H6" s="51"/>
      <c r="I6" s="3"/>
      <c r="J6" s="3"/>
      <c r="K6" s="25"/>
      <c r="L6" s="5"/>
      <c r="M6" s="5"/>
      <c r="N6" s="5"/>
      <c r="O6" s="5"/>
      <c r="P6" s="5"/>
      <c r="Q6" s="5"/>
    </row>
    <row r="7" spans="2:17" s="5" customFormat="1" ht="18" customHeight="1" x14ac:dyDescent="0.15">
      <c r="B7" s="23" t="s">
        <v>4</v>
      </c>
      <c r="C7" s="17" t="s">
        <v>5</v>
      </c>
      <c r="D7" s="18" t="s">
        <v>6</v>
      </c>
      <c r="E7" s="18" t="s">
        <v>7</v>
      </c>
      <c r="F7" s="17" t="s">
        <v>8</v>
      </c>
      <c r="G7" s="41" t="s">
        <v>19</v>
      </c>
      <c r="H7" s="4"/>
      <c r="I7" s="26"/>
    </row>
    <row r="8" spans="2:17" s="5" customFormat="1" ht="11" customHeight="1" x14ac:dyDescent="0.15">
      <c r="B8" s="20"/>
      <c r="C8" s="10"/>
      <c r="D8" s="11"/>
      <c r="E8" s="11"/>
      <c r="F8" s="39"/>
      <c r="G8" s="42"/>
      <c r="H8" s="6"/>
      <c r="I8" s="27"/>
    </row>
    <row r="9" spans="2:17" s="5" customFormat="1" ht="18" customHeight="1" x14ac:dyDescent="0.15">
      <c r="B9" s="22"/>
      <c r="C9" s="13" t="s">
        <v>2</v>
      </c>
      <c r="D9" s="14"/>
      <c r="E9" s="15"/>
      <c r="F9" s="40"/>
      <c r="G9" s="43"/>
      <c r="H9" s="6"/>
      <c r="I9" s="27"/>
    </row>
    <row r="10" spans="2:17" s="5" customFormat="1" ht="11" customHeight="1" thickBot="1" x14ac:dyDescent="0.2">
      <c r="B10" s="71"/>
      <c r="C10" s="72"/>
      <c r="D10" s="34"/>
      <c r="E10" s="73"/>
      <c r="F10" s="68"/>
      <c r="G10" s="74"/>
      <c r="H10" s="6"/>
      <c r="I10" s="27"/>
    </row>
    <row r="11" spans="2:17" s="5" customFormat="1" ht="11" customHeight="1" x14ac:dyDescent="0.15">
      <c r="B11" s="83"/>
      <c r="C11" s="84"/>
      <c r="D11" s="75"/>
      <c r="E11" s="85"/>
      <c r="F11" s="86"/>
      <c r="G11" s="91"/>
      <c r="H11" s="6"/>
      <c r="I11" s="27"/>
    </row>
    <row r="12" spans="2:17" s="5" customFormat="1" ht="11" customHeight="1" x14ac:dyDescent="0.15">
      <c r="B12" s="69"/>
      <c r="C12" s="33" t="s">
        <v>9</v>
      </c>
      <c r="D12" s="34" t="s">
        <v>10</v>
      </c>
      <c r="E12" s="36"/>
      <c r="F12" s="8"/>
      <c r="G12" s="63"/>
      <c r="H12" s="6"/>
      <c r="I12" s="27"/>
    </row>
    <row r="13" spans="2:17" s="5" customFormat="1" ht="11" customHeight="1" x14ac:dyDescent="0.15">
      <c r="B13" s="87"/>
      <c r="C13" s="88"/>
      <c r="D13" s="66"/>
      <c r="E13" s="89"/>
      <c r="F13" s="77"/>
      <c r="G13" s="92"/>
      <c r="H13" s="6"/>
      <c r="I13" s="27"/>
    </row>
    <row r="14" spans="2:17" s="5" customFormat="1" ht="11" customHeight="1" x14ac:dyDescent="0.15">
      <c r="B14" s="71"/>
      <c r="C14" s="72"/>
      <c r="D14" s="34"/>
      <c r="E14" s="73"/>
      <c r="F14" s="8"/>
      <c r="G14" s="93"/>
      <c r="H14" s="6"/>
      <c r="I14" s="27"/>
    </row>
    <row r="15" spans="2:17" s="5" customFormat="1" ht="25" customHeight="1" x14ac:dyDescent="0.15">
      <c r="B15" s="65"/>
      <c r="C15" s="70" t="s">
        <v>39</v>
      </c>
      <c r="D15" s="34"/>
      <c r="E15" s="36"/>
      <c r="F15" s="8"/>
      <c r="G15" s="80"/>
      <c r="H15" s="6"/>
      <c r="I15" s="32"/>
    </row>
    <row r="16" spans="2:17" s="5" customFormat="1" ht="13" customHeight="1" x14ac:dyDescent="0.15">
      <c r="B16" s="69"/>
      <c r="D16" s="67"/>
      <c r="E16" s="67"/>
      <c r="F16" s="68"/>
      <c r="G16" s="80"/>
      <c r="H16" s="9"/>
      <c r="I16" s="28"/>
    </row>
    <row r="17" spans="2:17" s="5" customFormat="1" ht="13" customHeight="1" x14ac:dyDescent="0.15">
      <c r="B17" s="138">
        <v>2</v>
      </c>
      <c r="C17" s="104" t="s">
        <v>20</v>
      </c>
      <c r="D17" s="101"/>
      <c r="E17" s="105"/>
      <c r="F17" s="106"/>
      <c r="G17" s="107"/>
      <c r="H17" s="29"/>
    </row>
    <row r="18" spans="2:17" s="5" customFormat="1" ht="13" customHeight="1" x14ac:dyDescent="0.15">
      <c r="B18" s="139"/>
      <c r="C18" s="104"/>
      <c r="D18" s="98"/>
      <c r="E18" s="109"/>
      <c r="F18" s="110"/>
      <c r="G18" s="107"/>
      <c r="H18" s="29"/>
    </row>
    <row r="19" spans="2:17" s="5" customFormat="1" ht="13" customHeight="1" x14ac:dyDescent="0.15">
      <c r="B19" s="133" t="s">
        <v>25</v>
      </c>
      <c r="C19" s="134" t="s">
        <v>46</v>
      </c>
      <c r="D19" s="96" t="s">
        <v>22</v>
      </c>
      <c r="E19" s="126"/>
      <c r="F19" s="95"/>
      <c r="G19" s="124"/>
      <c r="H19" s="29"/>
    </row>
    <row r="20" spans="2:17" s="5" customFormat="1" ht="13" customHeight="1" x14ac:dyDescent="0.15">
      <c r="B20" s="127"/>
      <c r="C20" s="103"/>
      <c r="D20" s="98"/>
      <c r="E20" s="123"/>
      <c r="F20" s="95"/>
      <c r="G20" s="112"/>
      <c r="H20" s="6"/>
      <c r="I20" s="24"/>
    </row>
    <row r="21" spans="2:17" s="5" customFormat="1" ht="13" customHeight="1" x14ac:dyDescent="0.15">
      <c r="B21" s="133" t="s">
        <v>26</v>
      </c>
      <c r="C21" s="131" t="s">
        <v>71</v>
      </c>
      <c r="D21" s="101"/>
      <c r="E21" s="123"/>
      <c r="F21" s="95"/>
      <c r="G21" s="112"/>
      <c r="H21" s="6"/>
      <c r="I21" s="24"/>
    </row>
    <row r="22" spans="2:17" s="5" customFormat="1" ht="13" customHeight="1" x14ac:dyDescent="0.15">
      <c r="B22" s="140" t="s">
        <v>27</v>
      </c>
      <c r="C22" s="125" t="s">
        <v>49</v>
      </c>
      <c r="D22" s="96" t="s">
        <v>0</v>
      </c>
      <c r="E22" s="126"/>
      <c r="F22" s="95"/>
      <c r="G22" s="124"/>
      <c r="H22" s="6"/>
      <c r="I22" s="24"/>
    </row>
    <row r="23" spans="2:17" s="7" customFormat="1" ht="13" customHeight="1" x14ac:dyDescent="0.15">
      <c r="B23" s="140" t="s">
        <v>28</v>
      </c>
      <c r="C23" s="125" t="s">
        <v>48</v>
      </c>
      <c r="D23" s="96" t="s">
        <v>0</v>
      </c>
      <c r="E23" s="123"/>
      <c r="F23" s="95"/>
      <c r="G23" s="124"/>
      <c r="H23" s="16"/>
      <c r="I23" s="27"/>
      <c r="J23" s="5"/>
      <c r="L23" s="5"/>
      <c r="M23" s="5"/>
      <c r="N23" s="5"/>
      <c r="O23" s="5"/>
      <c r="P23" s="5"/>
      <c r="Q23" s="5"/>
    </row>
    <row r="24" spans="2:17" s="7" customFormat="1" ht="13" customHeight="1" x14ac:dyDescent="0.15">
      <c r="B24" s="140" t="s">
        <v>72</v>
      </c>
      <c r="C24" s="125" t="s">
        <v>47</v>
      </c>
      <c r="D24" s="96" t="s">
        <v>0</v>
      </c>
      <c r="E24" s="123"/>
      <c r="F24" s="95"/>
      <c r="G24" s="124"/>
      <c r="H24" s="16"/>
      <c r="I24" s="27"/>
      <c r="J24" s="5"/>
      <c r="L24" s="5"/>
      <c r="M24" s="5"/>
      <c r="N24" s="5"/>
      <c r="O24" s="5"/>
      <c r="P24" s="5"/>
      <c r="Q24" s="5"/>
    </row>
    <row r="25" spans="2:17" s="7" customFormat="1" ht="13" customHeight="1" x14ac:dyDescent="0.15">
      <c r="B25" s="113"/>
      <c r="C25" s="130" t="s">
        <v>43</v>
      </c>
      <c r="D25" s="96" t="s">
        <v>0</v>
      </c>
      <c r="E25" s="126"/>
      <c r="F25" s="95"/>
      <c r="G25" s="124"/>
      <c r="H25" s="16"/>
      <c r="I25" s="27"/>
      <c r="J25" s="5"/>
      <c r="L25" s="5"/>
      <c r="M25" s="5"/>
      <c r="N25" s="5"/>
      <c r="O25" s="5"/>
      <c r="P25" s="5"/>
      <c r="Q25" s="5"/>
    </row>
    <row r="26" spans="2:17" s="5" customFormat="1" ht="13" customHeight="1" x14ac:dyDescent="0.15">
      <c r="B26" s="113"/>
      <c r="C26" s="130" t="s">
        <v>37</v>
      </c>
      <c r="D26" s="128" t="s">
        <v>22</v>
      </c>
      <c r="E26" s="126"/>
      <c r="F26" s="95"/>
      <c r="G26" s="124"/>
      <c r="H26" s="6"/>
      <c r="I26" s="24"/>
    </row>
    <row r="27" spans="2:17" s="5" customFormat="1" ht="13" customHeight="1" x14ac:dyDescent="0.15">
      <c r="B27" s="99"/>
      <c r="C27" s="103"/>
      <c r="D27" s="98"/>
      <c r="E27" s="123"/>
      <c r="F27" s="95"/>
      <c r="G27" s="112"/>
      <c r="H27" s="6"/>
      <c r="I27" s="24"/>
    </row>
    <row r="28" spans="2:17" s="5" customFormat="1" ht="13" customHeight="1" x14ac:dyDescent="0.15">
      <c r="B28" s="133" t="s">
        <v>29</v>
      </c>
      <c r="C28" s="131" t="s">
        <v>73</v>
      </c>
      <c r="D28" s="101"/>
      <c r="E28" s="123"/>
      <c r="F28" s="95"/>
      <c r="G28" s="112"/>
      <c r="H28" s="6"/>
      <c r="I28" s="24"/>
    </row>
    <row r="29" spans="2:17" s="5" customFormat="1" ht="13" customHeight="1" x14ac:dyDescent="0.15">
      <c r="B29" s="140" t="s">
        <v>30</v>
      </c>
      <c r="C29" s="125" t="s">
        <v>41</v>
      </c>
      <c r="D29" s="96" t="s">
        <v>0</v>
      </c>
      <c r="E29" s="126"/>
      <c r="F29" s="95"/>
      <c r="G29" s="112"/>
      <c r="H29" s="6"/>
      <c r="I29" s="24"/>
    </row>
    <row r="30" spans="2:17" s="5" customFormat="1" ht="13" customHeight="1" x14ac:dyDescent="0.15">
      <c r="B30" s="140" t="s">
        <v>30</v>
      </c>
      <c r="C30" s="125" t="s">
        <v>42</v>
      </c>
      <c r="D30" s="96" t="s">
        <v>0</v>
      </c>
      <c r="E30" s="126"/>
      <c r="F30" s="95"/>
      <c r="G30" s="112"/>
      <c r="H30" s="6"/>
      <c r="I30" s="24"/>
    </row>
    <row r="31" spans="2:17" s="5" customFormat="1" ht="13" customHeight="1" x14ac:dyDescent="0.15">
      <c r="B31" s="113"/>
      <c r="C31" s="130" t="s">
        <v>43</v>
      </c>
      <c r="D31" s="96" t="s">
        <v>0</v>
      </c>
      <c r="E31" s="123"/>
      <c r="F31" s="95"/>
      <c r="G31" s="112"/>
      <c r="H31" s="6"/>
      <c r="I31" s="24"/>
    </row>
    <row r="32" spans="2:17" s="5" customFormat="1" ht="13" customHeight="1" x14ac:dyDescent="0.15">
      <c r="B32" s="140" t="s">
        <v>31</v>
      </c>
      <c r="C32" s="130" t="s">
        <v>60</v>
      </c>
      <c r="D32" s="128" t="s">
        <v>22</v>
      </c>
      <c r="E32" s="126"/>
      <c r="F32" s="95"/>
      <c r="G32" s="124"/>
      <c r="H32" s="6"/>
      <c r="I32" s="24"/>
    </row>
    <row r="33" spans="1:15" s="5" customFormat="1" ht="13" customHeight="1" x14ac:dyDescent="0.15">
      <c r="B33" s="99"/>
      <c r="C33" s="130"/>
      <c r="D33" s="135"/>
      <c r="E33" s="126"/>
      <c r="F33" s="95"/>
      <c r="G33" s="124"/>
      <c r="H33" s="6"/>
      <c r="I33" s="24"/>
    </row>
    <row r="34" spans="1:15" s="5" customFormat="1" ht="13" customHeight="1" x14ac:dyDescent="0.15">
      <c r="B34" s="133" t="s">
        <v>35</v>
      </c>
      <c r="C34" s="130" t="s">
        <v>51</v>
      </c>
      <c r="D34" s="128" t="s">
        <v>22</v>
      </c>
      <c r="E34" s="126"/>
      <c r="F34" s="95"/>
      <c r="G34" s="124"/>
      <c r="H34" s="6"/>
      <c r="I34" s="24"/>
    </row>
    <row r="35" spans="1:15" s="5" customFormat="1" ht="13" customHeight="1" x14ac:dyDescent="0.15">
      <c r="B35" s="99"/>
      <c r="C35" s="131"/>
      <c r="D35" s="135"/>
      <c r="E35" s="126"/>
      <c r="F35" s="95"/>
      <c r="G35" s="124"/>
      <c r="H35" s="6"/>
      <c r="I35" s="24"/>
    </row>
    <row r="36" spans="1:15" s="5" customFormat="1" ht="13" customHeight="1" x14ac:dyDescent="0.15">
      <c r="B36" s="133" t="s">
        <v>32</v>
      </c>
      <c r="C36" s="131" t="s">
        <v>50</v>
      </c>
      <c r="D36" s="96" t="s">
        <v>0</v>
      </c>
      <c r="E36" s="126"/>
      <c r="F36" s="95"/>
      <c r="G36" s="112"/>
      <c r="H36" s="6"/>
      <c r="I36" s="24"/>
    </row>
    <row r="37" spans="1:15" s="5" customFormat="1" ht="13" customHeight="1" x14ac:dyDescent="0.15">
      <c r="B37" s="99"/>
      <c r="C37" s="103"/>
      <c r="D37" s="116"/>
      <c r="E37" s="123"/>
      <c r="F37" s="95"/>
      <c r="G37" s="112"/>
      <c r="H37" s="6"/>
      <c r="I37" s="24"/>
    </row>
    <row r="38" spans="1:15" s="5" customFormat="1" ht="13" customHeight="1" x14ac:dyDescent="0.15">
      <c r="B38" s="133" t="s">
        <v>33</v>
      </c>
      <c r="C38" s="131" t="s">
        <v>74</v>
      </c>
      <c r="D38" s="96"/>
      <c r="E38" s="126"/>
      <c r="F38" s="95"/>
      <c r="G38" s="112"/>
      <c r="H38" s="6"/>
      <c r="I38" s="24"/>
    </row>
    <row r="39" spans="1:15" s="5" customFormat="1" ht="13" customHeight="1" x14ac:dyDescent="0.15">
      <c r="B39" s="127"/>
      <c r="C39" s="125" t="s">
        <v>89</v>
      </c>
      <c r="D39" s="96" t="s">
        <v>0</v>
      </c>
      <c r="E39" s="126"/>
      <c r="F39" s="95"/>
      <c r="G39" s="112"/>
      <c r="H39" s="6"/>
      <c r="I39" s="24"/>
    </row>
    <row r="40" spans="1:15" s="5" customFormat="1" ht="13" customHeight="1" x14ac:dyDescent="0.15">
      <c r="B40" s="127"/>
      <c r="C40" s="125" t="s">
        <v>90</v>
      </c>
      <c r="D40" s="96" t="s">
        <v>0</v>
      </c>
      <c r="E40" s="126"/>
      <c r="F40" s="95"/>
      <c r="G40" s="112"/>
      <c r="H40" s="6"/>
      <c r="I40" s="24"/>
    </row>
    <row r="41" spans="1:15" s="5" customFormat="1" ht="13" customHeight="1" x14ac:dyDescent="0.15">
      <c r="A41" s="30"/>
      <c r="B41" s="99"/>
      <c r="C41" s="103"/>
      <c r="D41" s="116"/>
      <c r="E41" s="126"/>
      <c r="F41" s="95"/>
      <c r="G41" s="112"/>
      <c r="H41" s="30"/>
      <c r="I41" s="30"/>
    </row>
    <row r="42" spans="1:15" s="5" customFormat="1" ht="13" customHeight="1" x14ac:dyDescent="0.15">
      <c r="A42" s="30"/>
      <c r="B42" s="133" t="s">
        <v>75</v>
      </c>
      <c r="C42" s="134" t="s">
        <v>21</v>
      </c>
      <c r="D42" s="135"/>
      <c r="E42" s="126"/>
      <c r="F42" s="95"/>
      <c r="G42" s="124"/>
      <c r="H42" s="30"/>
      <c r="I42" s="30"/>
    </row>
    <row r="43" spans="1:15" s="5" customFormat="1" ht="13" customHeight="1" x14ac:dyDescent="0.15">
      <c r="A43" s="30"/>
      <c r="B43" s="115"/>
      <c r="C43" s="125" t="s">
        <v>76</v>
      </c>
      <c r="D43" s="96" t="s">
        <v>6</v>
      </c>
      <c r="E43" s="126"/>
      <c r="F43" s="95"/>
      <c r="G43" s="124"/>
      <c r="H43" s="30"/>
      <c r="I43" s="30"/>
    </row>
    <row r="44" spans="1:15" s="5" customFormat="1" ht="13" customHeight="1" x14ac:dyDescent="0.15">
      <c r="A44" s="30"/>
      <c r="B44" s="99"/>
      <c r="C44" s="125" t="s">
        <v>77</v>
      </c>
      <c r="D44" s="96" t="s">
        <v>6</v>
      </c>
      <c r="E44" s="126"/>
      <c r="F44" s="95"/>
      <c r="G44" s="124"/>
      <c r="H44" s="30"/>
      <c r="I44" s="30"/>
    </row>
    <row r="45" spans="1:15" s="5" customFormat="1" ht="13" customHeight="1" x14ac:dyDescent="0.15">
      <c r="A45" s="30"/>
      <c r="B45" s="99"/>
      <c r="C45" s="130"/>
      <c r="D45" s="135"/>
      <c r="E45" s="137"/>
      <c r="F45" s="95"/>
      <c r="G45" s="124"/>
      <c r="H45" s="30"/>
      <c r="I45" s="30"/>
    </row>
    <row r="46" spans="1:15" s="5" customFormat="1" ht="13" customHeight="1" x14ac:dyDescent="0.15">
      <c r="A46" s="30"/>
      <c r="B46" s="133" t="s">
        <v>78</v>
      </c>
      <c r="C46" s="134" t="s">
        <v>79</v>
      </c>
      <c r="D46" s="96"/>
      <c r="E46" s="126"/>
      <c r="F46" s="95"/>
      <c r="G46" s="124"/>
      <c r="H46" s="30"/>
      <c r="I46" s="30"/>
    </row>
    <row r="47" spans="1:15" s="5" customFormat="1" ht="13" customHeight="1" x14ac:dyDescent="0.15">
      <c r="A47" s="30"/>
      <c r="B47" s="132" t="s">
        <v>81</v>
      </c>
      <c r="C47" s="125" t="s">
        <v>36</v>
      </c>
      <c r="D47" s="96" t="s">
        <v>3</v>
      </c>
      <c r="E47" s="126"/>
      <c r="F47" s="78"/>
      <c r="G47" s="112"/>
      <c r="H47" s="30"/>
      <c r="I47" s="30"/>
      <c r="M47" s="137"/>
      <c r="N47" s="129"/>
      <c r="O47" s="90"/>
    </row>
    <row r="48" spans="1:15" s="5" customFormat="1" ht="13" customHeight="1" x14ac:dyDescent="0.15">
      <c r="A48" s="30"/>
      <c r="B48" s="132" t="s">
        <v>83</v>
      </c>
      <c r="C48" s="125" t="s">
        <v>82</v>
      </c>
      <c r="D48" s="128" t="s">
        <v>22</v>
      </c>
      <c r="E48" s="137"/>
      <c r="F48" s="95"/>
      <c r="G48" s="124"/>
      <c r="H48" s="30"/>
      <c r="I48" s="30"/>
      <c r="M48" s="137"/>
      <c r="N48" s="129"/>
      <c r="O48" s="90"/>
    </row>
    <row r="49" spans="2:10" s="5" customFormat="1" ht="13" customHeight="1" x14ac:dyDescent="0.15">
      <c r="B49" s="132" t="s">
        <v>85</v>
      </c>
      <c r="C49" s="125" t="s">
        <v>84</v>
      </c>
      <c r="D49" s="128" t="s">
        <v>22</v>
      </c>
      <c r="E49" s="137"/>
      <c r="F49" s="95"/>
      <c r="G49" s="124"/>
      <c r="I49" s="30"/>
    </row>
    <row r="50" spans="2:10" s="5" customFormat="1" ht="13" customHeight="1" x14ac:dyDescent="0.15">
      <c r="B50" s="99"/>
      <c r="C50" s="130"/>
      <c r="D50" s="135"/>
      <c r="E50" s="137"/>
      <c r="F50" s="95"/>
      <c r="G50" s="124"/>
      <c r="I50" s="30"/>
    </row>
    <row r="51" spans="2:10" s="45" customFormat="1" ht="13" customHeight="1" x14ac:dyDescent="0.15">
      <c r="B51" s="133" t="s">
        <v>80</v>
      </c>
      <c r="C51" s="134" t="s">
        <v>59</v>
      </c>
      <c r="D51" s="96" t="s">
        <v>22</v>
      </c>
      <c r="E51" s="126"/>
      <c r="F51" s="95"/>
      <c r="G51" s="124"/>
    </row>
    <row r="52" spans="2:10" s="47" customFormat="1" ht="13" customHeight="1" x14ac:dyDescent="0.15">
      <c r="B52" s="102"/>
      <c r="C52" s="111"/>
      <c r="D52" s="116"/>
      <c r="E52" s="94"/>
      <c r="F52" s="114"/>
      <c r="G52" s="112"/>
      <c r="H52" s="48"/>
      <c r="I52" s="48"/>
      <c r="J52" s="48"/>
    </row>
    <row r="53" spans="2:10" s="47" customFormat="1" ht="13" customHeight="1" thickBot="1" x14ac:dyDescent="0.2">
      <c r="B53" s="117"/>
      <c r="C53" s="118" t="str">
        <f>CONCATENATE("Sous total poste ",C17)</f>
        <v>Sous total poste PLATRERIE</v>
      </c>
      <c r="D53" s="119"/>
      <c r="E53" s="120"/>
      <c r="F53" s="121"/>
      <c r="G53" s="122">
        <f>SUM(G17:G51)</f>
        <v>0</v>
      </c>
      <c r="H53" s="48"/>
      <c r="I53" s="48"/>
      <c r="J53" s="48"/>
    </row>
    <row r="54" spans="2:10" s="47" customFormat="1" ht="13" customHeight="1" x14ac:dyDescent="0.15">
      <c r="B54" s="138">
        <v>3</v>
      </c>
      <c r="C54" s="104" t="s">
        <v>23</v>
      </c>
      <c r="D54" s="101"/>
      <c r="E54" s="105"/>
      <c r="F54" s="106"/>
      <c r="G54" s="107"/>
    </row>
    <row r="55" spans="2:10" ht="13" customHeight="1" x14ac:dyDescent="0.15">
      <c r="B55" s="115"/>
      <c r="C55" s="100"/>
      <c r="D55" s="101"/>
      <c r="E55" s="123"/>
      <c r="F55" s="78"/>
      <c r="G55" s="112"/>
    </row>
    <row r="56" spans="2:10" ht="13" customHeight="1" x14ac:dyDescent="0.15">
      <c r="B56" s="133" t="s">
        <v>62</v>
      </c>
      <c r="C56" s="134" t="s">
        <v>54</v>
      </c>
      <c r="D56" s="96"/>
      <c r="E56" s="126"/>
      <c r="F56" s="95"/>
      <c r="G56" s="124"/>
    </row>
    <row r="57" spans="2:10" ht="13" customHeight="1" x14ac:dyDescent="0.15">
      <c r="B57" s="132" t="s">
        <v>63</v>
      </c>
      <c r="C57" s="125" t="s">
        <v>34</v>
      </c>
      <c r="D57" s="96" t="s">
        <v>0</v>
      </c>
      <c r="E57" s="126"/>
      <c r="F57" s="95"/>
      <c r="G57" s="112"/>
    </row>
    <row r="58" spans="2:10" ht="13" customHeight="1" x14ac:dyDescent="0.15">
      <c r="B58" s="99"/>
      <c r="C58" s="130" t="s">
        <v>45</v>
      </c>
      <c r="D58" s="96" t="s">
        <v>0</v>
      </c>
      <c r="E58" s="126"/>
      <c r="F58" s="78"/>
      <c r="G58" s="112"/>
    </row>
    <row r="59" spans="2:10" ht="13" customHeight="1" x14ac:dyDescent="0.15">
      <c r="B59" s="108"/>
      <c r="C59" s="104"/>
      <c r="D59" s="98"/>
      <c r="E59" s="109"/>
      <c r="F59" s="110"/>
      <c r="G59" s="107"/>
    </row>
    <row r="60" spans="2:10" ht="13" customHeight="1" x14ac:dyDescent="0.15">
      <c r="B60" s="133" t="s">
        <v>65</v>
      </c>
      <c r="C60" s="134" t="s">
        <v>53</v>
      </c>
      <c r="D60" s="96"/>
      <c r="E60" s="136"/>
      <c r="F60" s="95"/>
      <c r="G60" s="124"/>
    </row>
    <row r="61" spans="2:10" ht="13" customHeight="1" x14ac:dyDescent="0.15">
      <c r="B61" s="132" t="s">
        <v>66</v>
      </c>
      <c r="C61" s="125" t="s">
        <v>55</v>
      </c>
      <c r="D61" s="96" t="s">
        <v>0</v>
      </c>
      <c r="E61" s="126"/>
      <c r="F61" s="95"/>
      <c r="G61" s="112"/>
    </row>
    <row r="62" spans="2:10" x14ac:dyDescent="0.15">
      <c r="B62" s="132" t="s">
        <v>67</v>
      </c>
      <c r="C62" s="125" t="s">
        <v>24</v>
      </c>
      <c r="D62" s="96" t="s">
        <v>0</v>
      </c>
      <c r="E62" s="126"/>
      <c r="F62" s="95"/>
      <c r="G62" s="112"/>
    </row>
    <row r="63" spans="2:10" x14ac:dyDescent="0.15">
      <c r="B63" s="132" t="s">
        <v>88</v>
      </c>
      <c r="C63" s="125" t="s">
        <v>44</v>
      </c>
      <c r="D63" s="96" t="s">
        <v>0</v>
      </c>
      <c r="E63" s="126"/>
      <c r="F63" s="95"/>
      <c r="G63" s="112"/>
    </row>
    <row r="64" spans="2:10" x14ac:dyDescent="0.15">
      <c r="B64" s="99"/>
      <c r="C64" s="130" t="s">
        <v>45</v>
      </c>
      <c r="D64" s="96" t="s">
        <v>0</v>
      </c>
      <c r="E64" s="126"/>
      <c r="F64" s="95"/>
      <c r="G64" s="112"/>
    </row>
    <row r="65" spans="2:7" x14ac:dyDescent="0.15">
      <c r="B65" s="99"/>
      <c r="C65" s="103"/>
      <c r="D65" s="116"/>
      <c r="E65" s="123"/>
      <c r="F65" s="78"/>
      <c r="G65" s="112"/>
    </row>
    <row r="66" spans="2:7" ht="25" customHeight="1" x14ac:dyDescent="0.15">
      <c r="B66" s="133" t="s">
        <v>69</v>
      </c>
      <c r="C66" s="134" t="s">
        <v>52</v>
      </c>
      <c r="D66" s="96" t="s">
        <v>0</v>
      </c>
      <c r="E66" s="126"/>
      <c r="F66" s="78"/>
      <c r="G66" s="112"/>
    </row>
    <row r="67" spans="2:7" ht="25" customHeight="1" x14ac:dyDescent="0.15">
      <c r="B67" s="99"/>
      <c r="C67" s="111"/>
      <c r="D67" s="116"/>
      <c r="E67" s="94"/>
      <c r="F67" s="78"/>
      <c r="G67" s="112"/>
    </row>
    <row r="68" spans="2:7" ht="25" customHeight="1" thickBot="1" x14ac:dyDescent="0.2">
      <c r="B68" s="117"/>
      <c r="C68" s="118" t="str">
        <f>CONCATENATE("Sous total poste ",C54)</f>
        <v>Sous total poste FAUX-PLAFONDS</v>
      </c>
      <c r="D68" s="119"/>
      <c r="E68" s="120"/>
      <c r="F68" s="121"/>
      <c r="G68" s="122">
        <f>SUM(G55:G66)</f>
        <v>0</v>
      </c>
    </row>
    <row r="69" spans="2:7" x14ac:dyDescent="0.15">
      <c r="B69" s="65"/>
      <c r="C69" s="81"/>
      <c r="D69" s="82"/>
      <c r="E69" s="82"/>
      <c r="F69" s="35"/>
      <c r="G69" s="64"/>
    </row>
    <row r="70" spans="2:7" ht="14" x14ac:dyDescent="0.15">
      <c r="B70" s="141"/>
      <c r="C70" s="97" t="str">
        <f>CONCATENATE("Sous total poste ",C15)</f>
        <v>Sous total poste BASE</v>
      </c>
      <c r="D70" s="66"/>
      <c r="E70" s="143"/>
      <c r="F70" s="144"/>
      <c r="G70" s="142">
        <f>G68+G53+G12</f>
        <v>0</v>
      </c>
    </row>
    <row r="71" spans="2:7" ht="14" x14ac:dyDescent="0.15">
      <c r="B71" s="71"/>
      <c r="C71" s="72"/>
      <c r="D71" s="34"/>
      <c r="E71" s="36"/>
      <c r="F71" s="8"/>
      <c r="G71" s="93"/>
    </row>
    <row r="72" spans="2:7" x14ac:dyDescent="0.15">
      <c r="B72" s="65"/>
      <c r="C72" s="70" t="s">
        <v>38</v>
      </c>
      <c r="D72" s="34"/>
      <c r="E72" s="36"/>
      <c r="F72" s="8"/>
      <c r="G72" s="80"/>
    </row>
    <row r="73" spans="2:7" x14ac:dyDescent="0.15">
      <c r="B73" s="65"/>
      <c r="C73" s="81"/>
      <c r="D73" s="82"/>
      <c r="E73" s="36"/>
      <c r="F73" s="35"/>
      <c r="G73" s="64"/>
    </row>
    <row r="74" spans="2:7" ht="15" thickBot="1" x14ac:dyDescent="0.2">
      <c r="B74" s="21"/>
      <c r="C74" s="19" t="str">
        <f>CONCATENATE("Sous total poste ",C72)</f>
        <v>Sous total poste PSE</v>
      </c>
      <c r="D74" s="12"/>
      <c r="E74" s="79"/>
      <c r="F74" s="79"/>
      <c r="G74" s="62">
        <f>SUM(G72:G73)</f>
        <v>0</v>
      </c>
    </row>
    <row r="75" spans="2:7" ht="14" thickBot="1" x14ac:dyDescent="0.2">
      <c r="B75" s="30"/>
      <c r="C75" s="30"/>
      <c r="D75" s="30"/>
      <c r="E75" s="30"/>
      <c r="F75" s="30"/>
      <c r="G75" s="30"/>
    </row>
    <row r="76" spans="2:7" ht="14" thickBot="1" x14ac:dyDescent="0.2">
      <c r="B76" s="30"/>
      <c r="C76" s="150"/>
      <c r="D76" s="151"/>
      <c r="E76" s="152"/>
      <c r="F76" s="153" t="s">
        <v>17</v>
      </c>
      <c r="G76" s="76">
        <f>G70+G12</f>
        <v>0</v>
      </c>
    </row>
    <row r="77" spans="2:7" x14ac:dyDescent="0.15">
      <c r="B77" s="30"/>
      <c r="C77" s="145"/>
      <c r="D77" s="59"/>
      <c r="E77" s="59" t="s">
        <v>1</v>
      </c>
      <c r="F77" s="61">
        <v>0.1</v>
      </c>
      <c r="G77" s="57">
        <f>G76*F77</f>
        <v>0</v>
      </c>
    </row>
    <row r="78" spans="2:7" x14ac:dyDescent="0.15">
      <c r="B78" s="30"/>
      <c r="C78" s="146"/>
      <c r="D78" s="147"/>
      <c r="E78" s="60"/>
      <c r="F78" s="148" t="s">
        <v>18</v>
      </c>
      <c r="G78" s="149">
        <f>G77+G76</f>
        <v>0</v>
      </c>
    </row>
    <row r="79" spans="2:7" x14ac:dyDescent="0.15">
      <c r="B79" s="5"/>
      <c r="C79" s="5"/>
      <c r="D79" s="54"/>
      <c r="E79" s="55"/>
      <c r="F79" s="56"/>
      <c r="G79" s="38"/>
    </row>
    <row r="80" spans="2:7" x14ac:dyDescent="0.15">
      <c r="B80" s="50" t="s">
        <v>13</v>
      </c>
      <c r="C80" s="44"/>
      <c r="D80" s="44"/>
      <c r="E80" s="46"/>
      <c r="F80" s="45"/>
      <c r="G80" s="58"/>
    </row>
    <row r="81" spans="2:7" x14ac:dyDescent="0.15">
      <c r="B81" s="47"/>
      <c r="C81" s="47"/>
      <c r="D81" s="47"/>
      <c r="E81" s="47"/>
      <c r="F81" s="47"/>
      <c r="G81" s="47"/>
    </row>
    <row r="82" spans="2:7" x14ac:dyDescent="0.15">
      <c r="B82" s="49" t="s">
        <v>14</v>
      </c>
      <c r="C82" s="48"/>
      <c r="D82" s="48"/>
      <c r="E82" s="48"/>
      <c r="F82" s="48"/>
      <c r="G82" s="48"/>
    </row>
    <row r="83" spans="2:7" x14ac:dyDescent="0.15">
      <c r="B83" s="49" t="s">
        <v>15</v>
      </c>
      <c r="C83" s="48"/>
      <c r="D83" s="48"/>
      <c r="E83" s="48"/>
      <c r="F83" s="48"/>
      <c r="G83" s="48"/>
    </row>
    <row r="84" spans="2:7" x14ac:dyDescent="0.15">
      <c r="B84" s="49" t="s">
        <v>16</v>
      </c>
      <c r="C84" s="48"/>
      <c r="D84" s="48"/>
      <c r="E84" s="48"/>
      <c r="F84" s="48"/>
      <c r="G84" s="48"/>
    </row>
  </sheetData>
  <sheetProtection selectLockedCells="1" selectUnlockedCells="1"/>
  <mergeCells count="5">
    <mergeCell ref="B2:G2"/>
    <mergeCell ref="B3:G3"/>
    <mergeCell ref="B4:G4"/>
    <mergeCell ref="B5:G5"/>
    <mergeCell ref="B6:G6"/>
  </mergeCells>
  <phoneticPr fontId="13" type="noConversion"/>
  <printOptions horizontalCentered="1"/>
  <pageMargins left="0.25" right="0.25" top="0.75" bottom="0.75" header="0.3" footer="0.3"/>
  <pageSetup paperSize="9" scale="69" firstPageNumber="0" orientation="portrait" horizontalDpi="300" verticalDpi="300"/>
  <headerFooter alignWithMargins="0">
    <oddHeader>&amp;R&amp;K00000003/2024_x000D__x000D_</oddHeader>
    <oddFooter>&amp;C&amp;K000000APHP - HOPITAL MARIN D'HENDAYE -  RENOVATION DES AILES CAMINO &amp; ADAMSKI - PROJET DE 62 LITS SMR - DCE_x000D_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Lot10-PLAT FX PLAF TF</vt:lpstr>
      <vt:lpstr>Lot10-PLAT FX PLAF TO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pagès</dc:creator>
  <cp:lastModifiedBy>Utilisateur de Microsoft Office</cp:lastModifiedBy>
  <cp:lastPrinted>2024-03-07T18:55:01Z</cp:lastPrinted>
  <dcterms:created xsi:type="dcterms:W3CDTF">2014-07-24T20:48:31Z</dcterms:created>
  <dcterms:modified xsi:type="dcterms:W3CDTF">2024-03-07T18:57:38Z</dcterms:modified>
</cp:coreProperties>
</file>