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1_Marchés\2023\1_Formalisées_2023\23-026 CVC-P (QR)\2-Procédure\1 - DCE\DCE_PDF\"/>
    </mc:Choice>
  </mc:AlternateContent>
  <xr:revisionPtr revIDLastSave="0" documentId="13_ncr:1_{DB04D5D1-42F0-43E7-870F-EEB3C95322B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 CVCP LOTN°1" sheetId="1" r:id="rId1"/>
    <sheet name="SCENARIO &amp; SIMULATION BPU N°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2" l="1"/>
  <c r="I32" i="2"/>
  <c r="I33" i="2"/>
  <c r="F31" i="2"/>
  <c r="F32" i="2"/>
  <c r="F33" i="2"/>
  <c r="I45" i="2"/>
  <c r="I43" i="2"/>
  <c r="I44" i="2"/>
  <c r="F43" i="2"/>
  <c r="F44" i="2"/>
  <c r="F45" i="2"/>
  <c r="F20" i="2"/>
  <c r="J20" i="2" s="1"/>
  <c r="F21" i="2"/>
  <c r="J21" i="2" s="1"/>
  <c r="F22" i="2"/>
  <c r="J22" i="2" s="1"/>
  <c r="I42" i="2"/>
  <c r="F42" i="2"/>
  <c r="I30" i="2"/>
  <c r="F30" i="2"/>
  <c r="F10" i="2"/>
  <c r="I10" i="2"/>
  <c r="F11" i="2"/>
  <c r="I11" i="2"/>
  <c r="F9" i="2"/>
  <c r="F19" i="2"/>
  <c r="J19" i="2"/>
  <c r="I9" i="2"/>
  <c r="J33" i="2" l="1"/>
  <c r="J42" i="2"/>
  <c r="J44" i="2"/>
  <c r="J45" i="2"/>
  <c r="J30" i="2"/>
  <c r="J32" i="2"/>
  <c r="J31" i="2"/>
  <c r="J43" i="2"/>
  <c r="J47" i="2" s="1"/>
  <c r="J24" i="2"/>
  <c r="J9" i="2"/>
  <c r="J11" i="2"/>
  <c r="J10" i="2"/>
  <c r="J35" i="2" l="1"/>
  <c r="J13" i="2"/>
</calcChain>
</file>

<file path=xl/sharedStrings.xml><?xml version="1.0" encoding="utf-8"?>
<sst xmlns="http://schemas.openxmlformats.org/spreadsheetml/2006/main" count="180" uniqueCount="99">
  <si>
    <t>1.1 - Taux horaires (Tous frais compris)</t>
  </si>
  <si>
    <t>Niveau</t>
  </si>
  <si>
    <t>Compétences</t>
  </si>
  <si>
    <t>Taux horaire € HT</t>
  </si>
  <si>
    <t>Toutes spécialités confondues</t>
  </si>
  <si>
    <t>Technicien supérieur (diplôme bac + 2)</t>
  </si>
  <si>
    <t>Electrofrigoriste</t>
  </si>
  <si>
    <t>Electricien CFO</t>
  </si>
  <si>
    <t>Electricien Cfa</t>
  </si>
  <si>
    <t>Electromécanicien</t>
  </si>
  <si>
    <t>Automaticien</t>
  </si>
  <si>
    <t>Chauffagiste</t>
  </si>
  <si>
    <t>Plombier</t>
  </si>
  <si>
    <t>Dessinateur</t>
  </si>
  <si>
    <t>Autres</t>
  </si>
  <si>
    <t>Electricien CFa</t>
  </si>
  <si>
    <t>1.2 - Coefficient de majoration en fonction des tranches horaires</t>
  </si>
  <si>
    <t>Valeur du coefficient (pas de %)</t>
  </si>
  <si>
    <t>Nuit 22h -6h jour de semaine</t>
  </si>
  <si>
    <t>Nuit 22h -6h samedi</t>
  </si>
  <si>
    <t>Nuit 22h -6h dimanche</t>
  </si>
  <si>
    <t>Jour Samedi 6h  - 22h</t>
  </si>
  <si>
    <t>1.3 - Coefficient applicable sur le prix d'achat fournisseur des pièces de rechange</t>
  </si>
  <si>
    <t>1.5 - Prix des prestations spécifiques sur le réseau aéraulique</t>
  </si>
  <si>
    <t>Désignation</t>
  </si>
  <si>
    <t>Unité</t>
  </si>
  <si>
    <t>Nettoyage des gaines du réseau aéraulique</t>
  </si>
  <si>
    <t>ml</t>
  </si>
  <si>
    <t>Création de trappe d'accès</t>
  </si>
  <si>
    <t>U</t>
  </si>
  <si>
    <t>Passage caméra</t>
  </si>
  <si>
    <t>Forfait</t>
  </si>
  <si>
    <t>1.6 - Prix des prestations spécifiques sur le réseau assainissement</t>
  </si>
  <si>
    <t>Forfait dégorgement</t>
  </si>
  <si>
    <t>Montant Total HT</t>
  </si>
  <si>
    <t xml:space="preserve"> 1 Heure</t>
  </si>
  <si>
    <t>1/2 Journée</t>
  </si>
  <si>
    <t>1 Journée</t>
  </si>
  <si>
    <t>Comprend</t>
  </si>
  <si>
    <t>Le déplacement</t>
  </si>
  <si>
    <t>Le dégorgement</t>
  </si>
  <si>
    <t xml:space="preserve">Le pompage </t>
  </si>
  <si>
    <t>La désinfection</t>
  </si>
  <si>
    <t xml:space="preserve">Le nettoyage </t>
  </si>
  <si>
    <t>Forfait Curage</t>
  </si>
  <si>
    <t>Le Curage</t>
  </si>
  <si>
    <t>Forfait Passage caméra</t>
  </si>
  <si>
    <t>Le Passage caméra</t>
  </si>
  <si>
    <t>Le rapport</t>
  </si>
  <si>
    <t>Au dessus de 3000 €</t>
  </si>
  <si>
    <t>1.4 - Coefficient applicable sur le prix d'achat de prestations  (Sous-traitance)</t>
  </si>
  <si>
    <t>Entre 0 € et 1000 €</t>
  </si>
  <si>
    <t>Entre 1001 € et 2000 €</t>
  </si>
  <si>
    <t>Entre 2000 € et 3000  €</t>
  </si>
  <si>
    <t>1/ Remplacement d’un circulateur SALSON type XA15NS</t>
  </si>
  <si>
    <t>Montant HT</t>
  </si>
  <si>
    <t xml:space="preserve"> Coefficient          (pas de %)</t>
  </si>
  <si>
    <t>NB HEURES</t>
  </si>
  <si>
    <t>Montant Main D'œuvre</t>
  </si>
  <si>
    <t>Montant Fourniture HT</t>
  </si>
  <si>
    <t>Prix Total € HT</t>
  </si>
  <si>
    <t>« Intervention du lundi au vendredi de 8h00 à 18h00 »</t>
  </si>
  <si>
    <t xml:space="preserve">2/ Remplacement de 2 servomoteurs Johnson Controls type M9116-GGA-1N </t>
  </si>
  <si>
    <t>« Intervention le samedi de 8h00 à 18h00 »</t>
  </si>
  <si>
    <t>3/ Remplacement d’une Vanne 3 voies DN65 Kvs100 - JOHNSON CONTROLS : VG18E5GU</t>
  </si>
  <si>
    <t>4/ Remplacement d’un vase d’expansion ZILMET 200 Litres</t>
  </si>
  <si>
    <t>« Intervention le samedi de 21h00 à 05h00 »</t>
  </si>
  <si>
    <t>« Intervention le Dimanche de 8h00 à 18h00 »</t>
  </si>
  <si>
    <t>2,0 - Sénario simulation BPU</t>
  </si>
  <si>
    <t>Longueur ml</t>
  </si>
  <si>
    <t>Diamètre cm</t>
  </si>
  <si>
    <t xml:space="preserve"> Dégorgement EP </t>
  </si>
  <si>
    <t xml:space="preserve"> Curage Diametre EU</t>
  </si>
  <si>
    <t>Passage caméra EV</t>
  </si>
  <si>
    <t>5/ Intervention réseau assainissement</t>
  </si>
  <si>
    <t>Forfait vidange</t>
  </si>
  <si>
    <t>La vidange</t>
  </si>
  <si>
    <t>Le remplissage</t>
  </si>
  <si>
    <t>Les purges</t>
  </si>
  <si>
    <t xml:space="preserve"> 1 colonne</t>
  </si>
  <si>
    <t>1 installation</t>
  </si>
  <si>
    <t>Montant Total € HT</t>
  </si>
  <si>
    <t>Prix en € HT</t>
  </si>
  <si>
    <t>Ingénieur diplômé</t>
  </si>
  <si>
    <t>Technicien (diplôme bac)</t>
  </si>
  <si>
    <t>Dimanche et jours fériés 6h - 22h</t>
  </si>
  <si>
    <t>1 bâtiment</t>
  </si>
  <si>
    <t>1.8 - Prix des prestations conditionnement des réseaux hydrauliques Chauffage / Eau Glacée</t>
  </si>
  <si>
    <t>1.7 - Prix des prestations de vidange sur les réseau hydrauliques Chauffage / ECS / Eau Glacée</t>
  </si>
  <si>
    <t xml:space="preserve"> Chapitre 6.7.1 CCTP Cas Particulier et spécifique :</t>
  </si>
  <si>
    <t>Glycol "mesure comprise"</t>
  </si>
  <si>
    <t>Forfait conditionnement "Qualité le l'eau" réseaux circuits fermés</t>
  </si>
  <si>
    <t>Chauffage "produit de traitement" "mesure comprise"</t>
  </si>
  <si>
    <t>Eau Glacée "produit de traitement" "mesure comprise"</t>
  </si>
  <si>
    <t xml:space="preserve">Unité      </t>
  </si>
  <si>
    <t>1 litre</t>
  </si>
  <si>
    <t>* suivant les mesures d'analyses physico-chimiques</t>
  </si>
  <si>
    <t>L'attention du candidat est attiré sur l'importance de remplir complétement le BPU sans modifier les cases pré-remplies</t>
  </si>
  <si>
    <t>BPU LOT N°1 : L’exploitation l’entretien la conduite de type P2, avec obligation de résultat des installations CVCP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</si>
</sst>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10"/>
      <name val="Arial"/>
      <family val="2"/>
    </font>
    <font>
      <sz val="14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theme="4" tint="-0.249977111117893"/>
      <name val="Arial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u/>
      <sz val="11"/>
      <color theme="1"/>
      <name val="Calibri Light"/>
      <family val="2"/>
    </font>
    <font>
      <i/>
      <sz val="11"/>
      <color rgb="FFFF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1" applyFont="1"/>
    <xf numFmtId="0" fontId="1" fillId="0" borderId="0" xfId="1"/>
    <xf numFmtId="0" fontId="4" fillId="0" borderId="0" xfId="1" applyFont="1" applyAlignment="1">
      <alignment horizontal="left" vertical="center" wrapText="1"/>
    </xf>
    <xf numFmtId="0" fontId="1" fillId="0" borderId="0" xfId="2" applyAlignment="1">
      <alignment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44" fontId="8" fillId="0" borderId="6" xfId="3" applyFont="1" applyBorder="1" applyAlignment="1" applyProtection="1">
      <alignment horizontal="center" vertical="center" wrapText="1"/>
      <protection locked="0"/>
    </xf>
    <xf numFmtId="44" fontId="8" fillId="0" borderId="6" xfId="3" applyFont="1" applyBorder="1" applyAlignment="1" applyProtection="1">
      <alignment vertical="center" wrapText="1"/>
      <protection locked="0"/>
    </xf>
    <xf numFmtId="44" fontId="9" fillId="0" borderId="6" xfId="3" applyFont="1" applyBorder="1" applyAlignment="1" applyProtection="1">
      <alignment vertical="center" wrapText="1"/>
      <protection locked="0"/>
    </xf>
    <xf numFmtId="0" fontId="6" fillId="0" borderId="7" xfId="2" applyFont="1" applyBorder="1" applyAlignment="1">
      <alignment horizontal="center" vertical="center" wrapText="1"/>
    </xf>
    <xf numFmtId="44" fontId="1" fillId="0" borderId="6" xfId="3" applyFont="1" applyBorder="1" applyAlignment="1" applyProtection="1">
      <alignment vertical="center" wrapText="1"/>
      <protection locked="0"/>
    </xf>
    <xf numFmtId="0" fontId="6" fillId="0" borderId="4" xfId="2" applyFont="1" applyBorder="1" applyAlignment="1">
      <alignment horizontal="center" vertical="center" wrapText="1"/>
    </xf>
    <xf numFmtId="44" fontId="9" fillId="0" borderId="8" xfId="3" applyFont="1" applyBorder="1" applyAlignment="1" applyProtection="1">
      <alignment vertical="center" wrapText="1"/>
      <protection locked="0"/>
    </xf>
    <xf numFmtId="0" fontId="10" fillId="0" borderId="0" xfId="1" applyFont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" fillId="0" borderId="6" xfId="2" applyBorder="1" applyAlignment="1" applyProtection="1">
      <alignment vertical="center" wrapText="1"/>
      <protection locked="0"/>
    </xf>
    <xf numFmtId="0" fontId="10" fillId="0" borderId="4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" fillId="0" borderId="13" xfId="2" applyBorder="1" applyAlignment="1" applyProtection="1">
      <alignment vertical="center" wrapText="1"/>
      <protection locked="0"/>
    </xf>
    <xf numFmtId="0" fontId="4" fillId="0" borderId="0" xfId="1" applyFont="1" applyAlignment="1">
      <alignment vertical="center" wrapText="1"/>
    </xf>
    <xf numFmtId="0" fontId="1" fillId="0" borderId="5" xfId="2" applyBorder="1" applyAlignment="1" applyProtection="1">
      <alignment horizontal="center" vertical="center" wrapText="1"/>
      <protection locked="0"/>
    </xf>
    <xf numFmtId="0" fontId="1" fillId="0" borderId="14" xfId="2" applyBorder="1" applyAlignment="1" applyProtection="1">
      <alignment horizontal="center" vertical="center" wrapText="1"/>
      <protection locked="0"/>
    </xf>
    <xf numFmtId="0" fontId="1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4" xfId="1" applyBorder="1" applyAlignment="1">
      <alignment horizontal="center"/>
    </xf>
    <xf numFmtId="0" fontId="1" fillId="0" borderId="5" xfId="1" applyBorder="1"/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4" xfId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" fillId="0" borderId="0" xfId="2" applyBorder="1" applyAlignment="1" applyProtection="1">
      <alignment vertical="center" wrapText="1"/>
      <protection locked="0"/>
    </xf>
    <xf numFmtId="0" fontId="10" fillId="5" borderId="4" xfId="1" applyFont="1" applyFill="1" applyBorder="1" applyAlignment="1">
      <alignment horizontal="center" vertical="center" wrapText="1"/>
    </xf>
    <xf numFmtId="0" fontId="1" fillId="0" borderId="6" xfId="2" applyBorder="1" applyAlignment="1" applyProtection="1">
      <alignment horizontal="center" vertical="center" wrapText="1"/>
      <protection locked="0"/>
    </xf>
    <xf numFmtId="0" fontId="1" fillId="0" borderId="13" xfId="2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/>
    </xf>
    <xf numFmtId="0" fontId="15" fillId="0" borderId="0" xfId="0" applyFont="1"/>
    <xf numFmtId="0" fontId="5" fillId="2" borderId="27" xfId="2" applyFont="1" applyFill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 wrapText="1"/>
    </xf>
    <xf numFmtId="0" fontId="5" fillId="2" borderId="29" xfId="2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13" fillId="0" borderId="23" xfId="0" applyFont="1" applyBorder="1" applyAlignment="1">
      <alignment vertical="center"/>
    </xf>
    <xf numFmtId="164" fontId="0" fillId="0" borderId="6" xfId="0" applyNumberFormat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2" fillId="0" borderId="26" xfId="0" applyNumberFormat="1" applyFont="1" applyBorder="1" applyAlignment="1">
      <alignment horizontal="center"/>
    </xf>
    <xf numFmtId="0" fontId="16" fillId="4" borderId="9" xfId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30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5" fillId="4" borderId="1" xfId="1" applyFont="1" applyFill="1" applyBorder="1" applyAlignment="1">
      <alignment horizontal="center"/>
    </xf>
    <xf numFmtId="0" fontId="5" fillId="4" borderId="2" xfId="1" applyFont="1" applyFill="1" applyBorder="1"/>
    <xf numFmtId="0" fontId="5" fillId="4" borderId="27" xfId="1" applyFont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12" xfId="1" applyBorder="1" applyAlignment="1">
      <alignment horizontal="center"/>
    </xf>
    <xf numFmtId="0" fontId="12" fillId="4" borderId="24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164" fontId="1" fillId="0" borderId="3" xfId="1" applyNumberFormat="1" applyBorder="1" applyAlignment="1">
      <alignment horizontal="center"/>
    </xf>
    <xf numFmtId="164" fontId="1" fillId="0" borderId="13" xfId="1" applyNumberFormat="1" applyBorder="1" applyAlignment="1">
      <alignment horizontal="center"/>
    </xf>
    <xf numFmtId="0" fontId="19" fillId="0" borderId="0" xfId="0" applyFont="1" applyAlignment="1">
      <alignment horizontal="left" vertical="center" indent="4"/>
    </xf>
    <xf numFmtId="0" fontId="21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" fillId="0" borderId="34" xfId="1" applyBorder="1"/>
    <xf numFmtId="0" fontId="5" fillId="5" borderId="28" xfId="2" applyFont="1" applyFill="1" applyBorder="1" applyAlignment="1">
      <alignment horizontal="center" vertical="center" wrapText="1"/>
    </xf>
    <xf numFmtId="0" fontId="5" fillId="5" borderId="29" xfId="2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vertical="center"/>
    </xf>
    <xf numFmtId="0" fontId="22" fillId="0" borderId="35" xfId="0" applyFont="1" applyBorder="1" applyAlignment="1">
      <alignment vertical="center"/>
    </xf>
    <xf numFmtId="164" fontId="1" fillId="0" borderId="6" xfId="1" applyNumberFormat="1" applyBorder="1" applyAlignment="1">
      <alignment horizontal="center"/>
    </xf>
    <xf numFmtId="0" fontId="5" fillId="4" borderId="27" xfId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1" fillId="0" borderId="2" xfId="2" applyBorder="1" applyAlignment="1" applyProtection="1">
      <alignment horizontal="center" vertical="center" wrapText="1"/>
      <protection locked="0"/>
    </xf>
    <xf numFmtId="164" fontId="1" fillId="0" borderId="3" xfId="2" applyNumberFormat="1" applyBorder="1" applyAlignment="1" applyProtection="1">
      <alignment horizontal="center" vertical="center" wrapText="1"/>
      <protection locked="0"/>
    </xf>
    <xf numFmtId="164" fontId="1" fillId="0" borderId="6" xfId="2" applyNumberFormat="1" applyBorder="1" applyAlignment="1" applyProtection="1">
      <alignment horizontal="center" vertical="center" wrapText="1"/>
      <protection locked="0"/>
    </xf>
    <xf numFmtId="164" fontId="1" fillId="0" borderId="13" xfId="2" applyNumberFormat="1" applyBorder="1" applyAlignment="1" applyProtection="1">
      <alignment horizontal="center" vertical="center" wrapText="1"/>
      <protection locked="0"/>
    </xf>
    <xf numFmtId="0" fontId="5" fillId="2" borderId="9" xfId="2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vertical="center" wrapText="1"/>
    </xf>
    <xf numFmtId="164" fontId="1" fillId="0" borderId="20" xfId="1" applyNumberFormat="1" applyBorder="1" applyAlignment="1">
      <alignment horizontal="center" vertical="center" wrapText="1"/>
    </xf>
    <xf numFmtId="164" fontId="1" fillId="0" borderId="21" xfId="1" applyNumberFormat="1" applyBorder="1" applyAlignment="1">
      <alignment horizontal="center" vertical="center" wrapText="1"/>
    </xf>
    <xf numFmtId="164" fontId="1" fillId="0" borderId="22" xfId="1" applyNumberFormat="1" applyBorder="1" applyAlignment="1">
      <alignment horizontal="center" vertical="center" wrapText="1"/>
    </xf>
    <xf numFmtId="164" fontId="1" fillId="0" borderId="8" xfId="1" applyNumberFormat="1" applyBorder="1" applyAlignment="1">
      <alignment horizontal="center" vertical="center" wrapText="1"/>
    </xf>
    <xf numFmtId="164" fontId="1" fillId="0" borderId="18" xfId="1" applyNumberFormat="1" applyBorder="1" applyAlignment="1">
      <alignment horizontal="center" vertical="center" wrapText="1"/>
    </xf>
    <xf numFmtId="164" fontId="1" fillId="0" borderId="19" xfId="1" applyNumberForma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33" xfId="1" applyFont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4" fillId="5" borderId="0" xfId="1" applyFont="1" applyFill="1" applyAlignment="1">
      <alignment horizontal="left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/>
    </xf>
    <xf numFmtId="0" fontId="12" fillId="6" borderId="25" xfId="0" applyFont="1" applyFill="1" applyBorder="1" applyAlignment="1">
      <alignment horizontal="center"/>
    </xf>
    <xf numFmtId="0" fontId="17" fillId="0" borderId="0" xfId="1" applyFont="1" applyAlignment="1">
      <alignment horizontal="left" vertical="center" wrapText="1"/>
    </xf>
  </cellXfs>
  <cellStyles count="4">
    <cellStyle name="Monétaire 2" xfId="3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9"/>
  <sheetViews>
    <sheetView tabSelected="1" workbookViewId="0">
      <selection activeCell="G4" sqref="G4"/>
    </sheetView>
  </sheetViews>
  <sheetFormatPr baseColWidth="10" defaultRowHeight="12.5" x14ac:dyDescent="0.25"/>
  <cols>
    <col min="1" max="1" width="11.7265625" style="2" customWidth="1"/>
    <col min="2" max="2" width="46" style="2" customWidth="1"/>
    <col min="3" max="3" width="20.7265625" style="2" customWidth="1"/>
    <col min="4" max="4" width="19.26953125" style="2" bestFit="1" customWidth="1"/>
    <col min="5" max="5" width="13.54296875" style="2" customWidth="1"/>
    <col min="6" max="6" width="15.81640625" style="2" customWidth="1"/>
    <col min="7" max="256" width="11.453125" style="2"/>
    <col min="257" max="257" width="11.7265625" style="2" customWidth="1"/>
    <col min="258" max="258" width="42.453125" style="2" customWidth="1"/>
    <col min="259" max="259" width="20.7265625" style="2" customWidth="1"/>
    <col min="260" max="260" width="19.26953125" style="2" bestFit="1" customWidth="1"/>
    <col min="261" max="261" width="11.7265625" style="2" customWidth="1"/>
    <col min="262" max="512" width="11.453125" style="2"/>
    <col min="513" max="513" width="11.7265625" style="2" customWidth="1"/>
    <col min="514" max="514" width="42.453125" style="2" customWidth="1"/>
    <col min="515" max="515" width="20.7265625" style="2" customWidth="1"/>
    <col min="516" max="516" width="19.26953125" style="2" bestFit="1" customWidth="1"/>
    <col min="517" max="517" width="11.7265625" style="2" customWidth="1"/>
    <col min="518" max="768" width="11.453125" style="2"/>
    <col min="769" max="769" width="11.7265625" style="2" customWidth="1"/>
    <col min="770" max="770" width="42.453125" style="2" customWidth="1"/>
    <col min="771" max="771" width="20.7265625" style="2" customWidth="1"/>
    <col min="772" max="772" width="19.26953125" style="2" bestFit="1" customWidth="1"/>
    <col min="773" max="773" width="11.7265625" style="2" customWidth="1"/>
    <col min="774" max="1024" width="11.453125" style="2"/>
    <col min="1025" max="1025" width="11.7265625" style="2" customWidth="1"/>
    <col min="1026" max="1026" width="42.453125" style="2" customWidth="1"/>
    <col min="1027" max="1027" width="20.7265625" style="2" customWidth="1"/>
    <col min="1028" max="1028" width="19.26953125" style="2" bestFit="1" customWidth="1"/>
    <col min="1029" max="1029" width="11.7265625" style="2" customWidth="1"/>
    <col min="1030" max="1280" width="11.453125" style="2"/>
    <col min="1281" max="1281" width="11.7265625" style="2" customWidth="1"/>
    <col min="1282" max="1282" width="42.453125" style="2" customWidth="1"/>
    <col min="1283" max="1283" width="20.7265625" style="2" customWidth="1"/>
    <col min="1284" max="1284" width="19.26953125" style="2" bestFit="1" customWidth="1"/>
    <col min="1285" max="1285" width="11.7265625" style="2" customWidth="1"/>
    <col min="1286" max="1536" width="11.453125" style="2"/>
    <col min="1537" max="1537" width="11.7265625" style="2" customWidth="1"/>
    <col min="1538" max="1538" width="42.453125" style="2" customWidth="1"/>
    <col min="1539" max="1539" width="20.7265625" style="2" customWidth="1"/>
    <col min="1540" max="1540" width="19.26953125" style="2" bestFit="1" customWidth="1"/>
    <col min="1541" max="1541" width="11.7265625" style="2" customWidth="1"/>
    <col min="1542" max="1792" width="11.453125" style="2"/>
    <col min="1793" max="1793" width="11.7265625" style="2" customWidth="1"/>
    <col min="1794" max="1794" width="42.453125" style="2" customWidth="1"/>
    <col min="1795" max="1795" width="20.7265625" style="2" customWidth="1"/>
    <col min="1796" max="1796" width="19.26953125" style="2" bestFit="1" customWidth="1"/>
    <col min="1797" max="1797" width="11.7265625" style="2" customWidth="1"/>
    <col min="1798" max="2048" width="11.453125" style="2"/>
    <col min="2049" max="2049" width="11.7265625" style="2" customWidth="1"/>
    <col min="2050" max="2050" width="42.453125" style="2" customWidth="1"/>
    <col min="2051" max="2051" width="20.7265625" style="2" customWidth="1"/>
    <col min="2052" max="2052" width="19.26953125" style="2" bestFit="1" customWidth="1"/>
    <col min="2053" max="2053" width="11.7265625" style="2" customWidth="1"/>
    <col min="2054" max="2304" width="11.453125" style="2"/>
    <col min="2305" max="2305" width="11.7265625" style="2" customWidth="1"/>
    <col min="2306" max="2306" width="42.453125" style="2" customWidth="1"/>
    <col min="2307" max="2307" width="20.7265625" style="2" customWidth="1"/>
    <col min="2308" max="2308" width="19.26953125" style="2" bestFit="1" customWidth="1"/>
    <col min="2309" max="2309" width="11.7265625" style="2" customWidth="1"/>
    <col min="2310" max="2560" width="11.453125" style="2"/>
    <col min="2561" max="2561" width="11.7265625" style="2" customWidth="1"/>
    <col min="2562" max="2562" width="42.453125" style="2" customWidth="1"/>
    <col min="2563" max="2563" width="20.7265625" style="2" customWidth="1"/>
    <col min="2564" max="2564" width="19.26953125" style="2" bestFit="1" customWidth="1"/>
    <col min="2565" max="2565" width="11.7265625" style="2" customWidth="1"/>
    <col min="2566" max="2816" width="11.453125" style="2"/>
    <col min="2817" max="2817" width="11.7265625" style="2" customWidth="1"/>
    <col min="2818" max="2818" width="42.453125" style="2" customWidth="1"/>
    <col min="2819" max="2819" width="20.7265625" style="2" customWidth="1"/>
    <col min="2820" max="2820" width="19.26953125" style="2" bestFit="1" customWidth="1"/>
    <col min="2821" max="2821" width="11.7265625" style="2" customWidth="1"/>
    <col min="2822" max="3072" width="11.453125" style="2"/>
    <col min="3073" max="3073" width="11.7265625" style="2" customWidth="1"/>
    <col min="3074" max="3074" width="42.453125" style="2" customWidth="1"/>
    <col min="3075" max="3075" width="20.7265625" style="2" customWidth="1"/>
    <col min="3076" max="3076" width="19.26953125" style="2" bestFit="1" customWidth="1"/>
    <col min="3077" max="3077" width="11.7265625" style="2" customWidth="1"/>
    <col min="3078" max="3328" width="11.453125" style="2"/>
    <col min="3329" max="3329" width="11.7265625" style="2" customWidth="1"/>
    <col min="3330" max="3330" width="42.453125" style="2" customWidth="1"/>
    <col min="3331" max="3331" width="20.7265625" style="2" customWidth="1"/>
    <col min="3332" max="3332" width="19.26953125" style="2" bestFit="1" customWidth="1"/>
    <col min="3333" max="3333" width="11.7265625" style="2" customWidth="1"/>
    <col min="3334" max="3584" width="11.453125" style="2"/>
    <col min="3585" max="3585" width="11.7265625" style="2" customWidth="1"/>
    <col min="3586" max="3586" width="42.453125" style="2" customWidth="1"/>
    <col min="3587" max="3587" width="20.7265625" style="2" customWidth="1"/>
    <col min="3588" max="3588" width="19.26953125" style="2" bestFit="1" customWidth="1"/>
    <col min="3589" max="3589" width="11.7265625" style="2" customWidth="1"/>
    <col min="3590" max="3840" width="11.453125" style="2"/>
    <col min="3841" max="3841" width="11.7265625" style="2" customWidth="1"/>
    <col min="3842" max="3842" width="42.453125" style="2" customWidth="1"/>
    <col min="3843" max="3843" width="20.7265625" style="2" customWidth="1"/>
    <col min="3844" max="3844" width="19.26953125" style="2" bestFit="1" customWidth="1"/>
    <col min="3845" max="3845" width="11.7265625" style="2" customWidth="1"/>
    <col min="3846" max="4096" width="11.453125" style="2"/>
    <col min="4097" max="4097" width="11.7265625" style="2" customWidth="1"/>
    <col min="4098" max="4098" width="42.453125" style="2" customWidth="1"/>
    <col min="4099" max="4099" width="20.7265625" style="2" customWidth="1"/>
    <col min="4100" max="4100" width="19.26953125" style="2" bestFit="1" customWidth="1"/>
    <col min="4101" max="4101" width="11.7265625" style="2" customWidth="1"/>
    <col min="4102" max="4352" width="11.453125" style="2"/>
    <col min="4353" max="4353" width="11.7265625" style="2" customWidth="1"/>
    <col min="4354" max="4354" width="42.453125" style="2" customWidth="1"/>
    <col min="4355" max="4355" width="20.7265625" style="2" customWidth="1"/>
    <col min="4356" max="4356" width="19.26953125" style="2" bestFit="1" customWidth="1"/>
    <col min="4357" max="4357" width="11.7265625" style="2" customWidth="1"/>
    <col min="4358" max="4608" width="11.453125" style="2"/>
    <col min="4609" max="4609" width="11.7265625" style="2" customWidth="1"/>
    <col min="4610" max="4610" width="42.453125" style="2" customWidth="1"/>
    <col min="4611" max="4611" width="20.7265625" style="2" customWidth="1"/>
    <col min="4612" max="4612" width="19.26953125" style="2" bestFit="1" customWidth="1"/>
    <col min="4613" max="4613" width="11.7265625" style="2" customWidth="1"/>
    <col min="4614" max="4864" width="11.453125" style="2"/>
    <col min="4865" max="4865" width="11.7265625" style="2" customWidth="1"/>
    <col min="4866" max="4866" width="42.453125" style="2" customWidth="1"/>
    <col min="4867" max="4867" width="20.7265625" style="2" customWidth="1"/>
    <col min="4868" max="4868" width="19.26953125" style="2" bestFit="1" customWidth="1"/>
    <col min="4869" max="4869" width="11.7265625" style="2" customWidth="1"/>
    <col min="4870" max="5120" width="11.453125" style="2"/>
    <col min="5121" max="5121" width="11.7265625" style="2" customWidth="1"/>
    <col min="5122" max="5122" width="42.453125" style="2" customWidth="1"/>
    <col min="5123" max="5123" width="20.7265625" style="2" customWidth="1"/>
    <col min="5124" max="5124" width="19.26953125" style="2" bestFit="1" customWidth="1"/>
    <col min="5125" max="5125" width="11.7265625" style="2" customWidth="1"/>
    <col min="5126" max="5376" width="11.453125" style="2"/>
    <col min="5377" max="5377" width="11.7265625" style="2" customWidth="1"/>
    <col min="5378" max="5378" width="42.453125" style="2" customWidth="1"/>
    <col min="5379" max="5379" width="20.7265625" style="2" customWidth="1"/>
    <col min="5380" max="5380" width="19.26953125" style="2" bestFit="1" customWidth="1"/>
    <col min="5381" max="5381" width="11.7265625" style="2" customWidth="1"/>
    <col min="5382" max="5632" width="11.453125" style="2"/>
    <col min="5633" max="5633" width="11.7265625" style="2" customWidth="1"/>
    <col min="5634" max="5634" width="42.453125" style="2" customWidth="1"/>
    <col min="5635" max="5635" width="20.7265625" style="2" customWidth="1"/>
    <col min="5636" max="5636" width="19.26953125" style="2" bestFit="1" customWidth="1"/>
    <col min="5637" max="5637" width="11.7265625" style="2" customWidth="1"/>
    <col min="5638" max="5888" width="11.453125" style="2"/>
    <col min="5889" max="5889" width="11.7265625" style="2" customWidth="1"/>
    <col min="5890" max="5890" width="42.453125" style="2" customWidth="1"/>
    <col min="5891" max="5891" width="20.7265625" style="2" customWidth="1"/>
    <col min="5892" max="5892" width="19.26953125" style="2" bestFit="1" customWidth="1"/>
    <col min="5893" max="5893" width="11.7265625" style="2" customWidth="1"/>
    <col min="5894" max="6144" width="11.453125" style="2"/>
    <col min="6145" max="6145" width="11.7265625" style="2" customWidth="1"/>
    <col min="6146" max="6146" width="42.453125" style="2" customWidth="1"/>
    <col min="6147" max="6147" width="20.7265625" style="2" customWidth="1"/>
    <col min="6148" max="6148" width="19.26953125" style="2" bestFit="1" customWidth="1"/>
    <col min="6149" max="6149" width="11.7265625" style="2" customWidth="1"/>
    <col min="6150" max="6400" width="11.453125" style="2"/>
    <col min="6401" max="6401" width="11.7265625" style="2" customWidth="1"/>
    <col min="6402" max="6402" width="42.453125" style="2" customWidth="1"/>
    <col min="6403" max="6403" width="20.7265625" style="2" customWidth="1"/>
    <col min="6404" max="6404" width="19.26953125" style="2" bestFit="1" customWidth="1"/>
    <col min="6405" max="6405" width="11.7265625" style="2" customWidth="1"/>
    <col min="6406" max="6656" width="11.453125" style="2"/>
    <col min="6657" max="6657" width="11.7265625" style="2" customWidth="1"/>
    <col min="6658" max="6658" width="42.453125" style="2" customWidth="1"/>
    <col min="6659" max="6659" width="20.7265625" style="2" customWidth="1"/>
    <col min="6660" max="6660" width="19.26953125" style="2" bestFit="1" customWidth="1"/>
    <col min="6661" max="6661" width="11.7265625" style="2" customWidth="1"/>
    <col min="6662" max="6912" width="11.453125" style="2"/>
    <col min="6913" max="6913" width="11.7265625" style="2" customWidth="1"/>
    <col min="6914" max="6914" width="42.453125" style="2" customWidth="1"/>
    <col min="6915" max="6915" width="20.7265625" style="2" customWidth="1"/>
    <col min="6916" max="6916" width="19.26953125" style="2" bestFit="1" customWidth="1"/>
    <col min="6917" max="6917" width="11.7265625" style="2" customWidth="1"/>
    <col min="6918" max="7168" width="11.453125" style="2"/>
    <col min="7169" max="7169" width="11.7265625" style="2" customWidth="1"/>
    <col min="7170" max="7170" width="42.453125" style="2" customWidth="1"/>
    <col min="7171" max="7171" width="20.7265625" style="2" customWidth="1"/>
    <col min="7172" max="7172" width="19.26953125" style="2" bestFit="1" customWidth="1"/>
    <col min="7173" max="7173" width="11.7265625" style="2" customWidth="1"/>
    <col min="7174" max="7424" width="11.453125" style="2"/>
    <col min="7425" max="7425" width="11.7265625" style="2" customWidth="1"/>
    <col min="7426" max="7426" width="42.453125" style="2" customWidth="1"/>
    <col min="7427" max="7427" width="20.7265625" style="2" customWidth="1"/>
    <col min="7428" max="7428" width="19.26953125" style="2" bestFit="1" customWidth="1"/>
    <col min="7429" max="7429" width="11.7265625" style="2" customWidth="1"/>
    <col min="7430" max="7680" width="11.453125" style="2"/>
    <col min="7681" max="7681" width="11.7265625" style="2" customWidth="1"/>
    <col min="7682" max="7682" width="42.453125" style="2" customWidth="1"/>
    <col min="7683" max="7683" width="20.7265625" style="2" customWidth="1"/>
    <col min="7684" max="7684" width="19.26953125" style="2" bestFit="1" customWidth="1"/>
    <col min="7685" max="7685" width="11.7265625" style="2" customWidth="1"/>
    <col min="7686" max="7936" width="11.453125" style="2"/>
    <col min="7937" max="7937" width="11.7265625" style="2" customWidth="1"/>
    <col min="7938" max="7938" width="42.453125" style="2" customWidth="1"/>
    <col min="7939" max="7939" width="20.7265625" style="2" customWidth="1"/>
    <col min="7940" max="7940" width="19.26953125" style="2" bestFit="1" customWidth="1"/>
    <col min="7941" max="7941" width="11.7265625" style="2" customWidth="1"/>
    <col min="7942" max="8192" width="11.453125" style="2"/>
    <col min="8193" max="8193" width="11.7265625" style="2" customWidth="1"/>
    <col min="8194" max="8194" width="42.453125" style="2" customWidth="1"/>
    <col min="8195" max="8195" width="20.7265625" style="2" customWidth="1"/>
    <col min="8196" max="8196" width="19.26953125" style="2" bestFit="1" customWidth="1"/>
    <col min="8197" max="8197" width="11.7265625" style="2" customWidth="1"/>
    <col min="8198" max="8448" width="11.453125" style="2"/>
    <col min="8449" max="8449" width="11.7265625" style="2" customWidth="1"/>
    <col min="8450" max="8450" width="42.453125" style="2" customWidth="1"/>
    <col min="8451" max="8451" width="20.7265625" style="2" customWidth="1"/>
    <col min="8452" max="8452" width="19.26953125" style="2" bestFit="1" customWidth="1"/>
    <col min="8453" max="8453" width="11.7265625" style="2" customWidth="1"/>
    <col min="8454" max="8704" width="11.453125" style="2"/>
    <col min="8705" max="8705" width="11.7265625" style="2" customWidth="1"/>
    <col min="8706" max="8706" width="42.453125" style="2" customWidth="1"/>
    <col min="8707" max="8707" width="20.7265625" style="2" customWidth="1"/>
    <col min="8708" max="8708" width="19.26953125" style="2" bestFit="1" customWidth="1"/>
    <col min="8709" max="8709" width="11.7265625" style="2" customWidth="1"/>
    <col min="8710" max="8960" width="11.453125" style="2"/>
    <col min="8961" max="8961" width="11.7265625" style="2" customWidth="1"/>
    <col min="8962" max="8962" width="42.453125" style="2" customWidth="1"/>
    <col min="8963" max="8963" width="20.7265625" style="2" customWidth="1"/>
    <col min="8964" max="8964" width="19.26953125" style="2" bestFit="1" customWidth="1"/>
    <col min="8965" max="8965" width="11.7265625" style="2" customWidth="1"/>
    <col min="8966" max="9216" width="11.453125" style="2"/>
    <col min="9217" max="9217" width="11.7265625" style="2" customWidth="1"/>
    <col min="9218" max="9218" width="42.453125" style="2" customWidth="1"/>
    <col min="9219" max="9219" width="20.7265625" style="2" customWidth="1"/>
    <col min="9220" max="9220" width="19.26953125" style="2" bestFit="1" customWidth="1"/>
    <col min="9221" max="9221" width="11.7265625" style="2" customWidth="1"/>
    <col min="9222" max="9472" width="11.453125" style="2"/>
    <col min="9473" max="9473" width="11.7265625" style="2" customWidth="1"/>
    <col min="9474" max="9474" width="42.453125" style="2" customWidth="1"/>
    <col min="9475" max="9475" width="20.7265625" style="2" customWidth="1"/>
    <col min="9476" max="9476" width="19.26953125" style="2" bestFit="1" customWidth="1"/>
    <col min="9477" max="9477" width="11.7265625" style="2" customWidth="1"/>
    <col min="9478" max="9728" width="11.453125" style="2"/>
    <col min="9729" max="9729" width="11.7265625" style="2" customWidth="1"/>
    <col min="9730" max="9730" width="42.453125" style="2" customWidth="1"/>
    <col min="9731" max="9731" width="20.7265625" style="2" customWidth="1"/>
    <col min="9732" max="9732" width="19.26953125" style="2" bestFit="1" customWidth="1"/>
    <col min="9733" max="9733" width="11.7265625" style="2" customWidth="1"/>
    <col min="9734" max="9984" width="11.453125" style="2"/>
    <col min="9985" max="9985" width="11.7265625" style="2" customWidth="1"/>
    <col min="9986" max="9986" width="42.453125" style="2" customWidth="1"/>
    <col min="9987" max="9987" width="20.7265625" style="2" customWidth="1"/>
    <col min="9988" max="9988" width="19.26953125" style="2" bestFit="1" customWidth="1"/>
    <col min="9989" max="9989" width="11.7265625" style="2" customWidth="1"/>
    <col min="9990" max="10240" width="11.453125" style="2"/>
    <col min="10241" max="10241" width="11.7265625" style="2" customWidth="1"/>
    <col min="10242" max="10242" width="42.453125" style="2" customWidth="1"/>
    <col min="10243" max="10243" width="20.7265625" style="2" customWidth="1"/>
    <col min="10244" max="10244" width="19.26953125" style="2" bestFit="1" customWidth="1"/>
    <col min="10245" max="10245" width="11.7265625" style="2" customWidth="1"/>
    <col min="10246" max="10496" width="11.453125" style="2"/>
    <col min="10497" max="10497" width="11.7265625" style="2" customWidth="1"/>
    <col min="10498" max="10498" width="42.453125" style="2" customWidth="1"/>
    <col min="10499" max="10499" width="20.7265625" style="2" customWidth="1"/>
    <col min="10500" max="10500" width="19.26953125" style="2" bestFit="1" customWidth="1"/>
    <col min="10501" max="10501" width="11.7265625" style="2" customWidth="1"/>
    <col min="10502" max="10752" width="11.453125" style="2"/>
    <col min="10753" max="10753" width="11.7265625" style="2" customWidth="1"/>
    <col min="10754" max="10754" width="42.453125" style="2" customWidth="1"/>
    <col min="10755" max="10755" width="20.7265625" style="2" customWidth="1"/>
    <col min="10756" max="10756" width="19.26953125" style="2" bestFit="1" customWidth="1"/>
    <col min="10757" max="10757" width="11.7265625" style="2" customWidth="1"/>
    <col min="10758" max="11008" width="11.453125" style="2"/>
    <col min="11009" max="11009" width="11.7265625" style="2" customWidth="1"/>
    <col min="11010" max="11010" width="42.453125" style="2" customWidth="1"/>
    <col min="11011" max="11011" width="20.7265625" style="2" customWidth="1"/>
    <col min="11012" max="11012" width="19.26953125" style="2" bestFit="1" customWidth="1"/>
    <col min="11013" max="11013" width="11.7265625" style="2" customWidth="1"/>
    <col min="11014" max="11264" width="11.453125" style="2"/>
    <col min="11265" max="11265" width="11.7265625" style="2" customWidth="1"/>
    <col min="11266" max="11266" width="42.453125" style="2" customWidth="1"/>
    <col min="11267" max="11267" width="20.7265625" style="2" customWidth="1"/>
    <col min="11268" max="11268" width="19.26953125" style="2" bestFit="1" customWidth="1"/>
    <col min="11269" max="11269" width="11.7265625" style="2" customWidth="1"/>
    <col min="11270" max="11520" width="11.453125" style="2"/>
    <col min="11521" max="11521" width="11.7265625" style="2" customWidth="1"/>
    <col min="11522" max="11522" width="42.453125" style="2" customWidth="1"/>
    <col min="11523" max="11523" width="20.7265625" style="2" customWidth="1"/>
    <col min="11524" max="11524" width="19.26953125" style="2" bestFit="1" customWidth="1"/>
    <col min="11525" max="11525" width="11.7265625" style="2" customWidth="1"/>
    <col min="11526" max="11776" width="11.453125" style="2"/>
    <col min="11777" max="11777" width="11.7265625" style="2" customWidth="1"/>
    <col min="11778" max="11778" width="42.453125" style="2" customWidth="1"/>
    <col min="11779" max="11779" width="20.7265625" style="2" customWidth="1"/>
    <col min="11780" max="11780" width="19.26953125" style="2" bestFit="1" customWidth="1"/>
    <col min="11781" max="11781" width="11.7265625" style="2" customWidth="1"/>
    <col min="11782" max="12032" width="11.453125" style="2"/>
    <col min="12033" max="12033" width="11.7265625" style="2" customWidth="1"/>
    <col min="12034" max="12034" width="42.453125" style="2" customWidth="1"/>
    <col min="12035" max="12035" width="20.7265625" style="2" customWidth="1"/>
    <col min="12036" max="12036" width="19.26953125" style="2" bestFit="1" customWidth="1"/>
    <col min="12037" max="12037" width="11.7265625" style="2" customWidth="1"/>
    <col min="12038" max="12288" width="11.453125" style="2"/>
    <col min="12289" max="12289" width="11.7265625" style="2" customWidth="1"/>
    <col min="12290" max="12290" width="42.453125" style="2" customWidth="1"/>
    <col min="12291" max="12291" width="20.7265625" style="2" customWidth="1"/>
    <col min="12292" max="12292" width="19.26953125" style="2" bestFit="1" customWidth="1"/>
    <col min="12293" max="12293" width="11.7265625" style="2" customWidth="1"/>
    <col min="12294" max="12544" width="11.453125" style="2"/>
    <col min="12545" max="12545" width="11.7265625" style="2" customWidth="1"/>
    <col min="12546" max="12546" width="42.453125" style="2" customWidth="1"/>
    <col min="12547" max="12547" width="20.7265625" style="2" customWidth="1"/>
    <col min="12548" max="12548" width="19.26953125" style="2" bestFit="1" customWidth="1"/>
    <col min="12549" max="12549" width="11.7265625" style="2" customWidth="1"/>
    <col min="12550" max="12800" width="11.453125" style="2"/>
    <col min="12801" max="12801" width="11.7265625" style="2" customWidth="1"/>
    <col min="12802" max="12802" width="42.453125" style="2" customWidth="1"/>
    <col min="12803" max="12803" width="20.7265625" style="2" customWidth="1"/>
    <col min="12804" max="12804" width="19.26953125" style="2" bestFit="1" customWidth="1"/>
    <col min="12805" max="12805" width="11.7265625" style="2" customWidth="1"/>
    <col min="12806" max="13056" width="11.453125" style="2"/>
    <col min="13057" max="13057" width="11.7265625" style="2" customWidth="1"/>
    <col min="13058" max="13058" width="42.453125" style="2" customWidth="1"/>
    <col min="13059" max="13059" width="20.7265625" style="2" customWidth="1"/>
    <col min="13060" max="13060" width="19.26953125" style="2" bestFit="1" customWidth="1"/>
    <col min="13061" max="13061" width="11.7265625" style="2" customWidth="1"/>
    <col min="13062" max="13312" width="11.453125" style="2"/>
    <col min="13313" max="13313" width="11.7265625" style="2" customWidth="1"/>
    <col min="13314" max="13314" width="42.453125" style="2" customWidth="1"/>
    <col min="13315" max="13315" width="20.7265625" style="2" customWidth="1"/>
    <col min="13316" max="13316" width="19.26953125" style="2" bestFit="1" customWidth="1"/>
    <col min="13317" max="13317" width="11.7265625" style="2" customWidth="1"/>
    <col min="13318" max="13568" width="11.453125" style="2"/>
    <col min="13569" max="13569" width="11.7265625" style="2" customWidth="1"/>
    <col min="13570" max="13570" width="42.453125" style="2" customWidth="1"/>
    <col min="13571" max="13571" width="20.7265625" style="2" customWidth="1"/>
    <col min="13572" max="13572" width="19.26953125" style="2" bestFit="1" customWidth="1"/>
    <col min="13573" max="13573" width="11.7265625" style="2" customWidth="1"/>
    <col min="13574" max="13824" width="11.453125" style="2"/>
    <col min="13825" max="13825" width="11.7265625" style="2" customWidth="1"/>
    <col min="13826" max="13826" width="42.453125" style="2" customWidth="1"/>
    <col min="13827" max="13827" width="20.7265625" style="2" customWidth="1"/>
    <col min="13828" max="13828" width="19.26953125" style="2" bestFit="1" customWidth="1"/>
    <col min="13829" max="13829" width="11.7265625" style="2" customWidth="1"/>
    <col min="13830" max="14080" width="11.453125" style="2"/>
    <col min="14081" max="14081" width="11.7265625" style="2" customWidth="1"/>
    <col min="14082" max="14082" width="42.453125" style="2" customWidth="1"/>
    <col min="14083" max="14083" width="20.7265625" style="2" customWidth="1"/>
    <col min="14084" max="14084" width="19.26953125" style="2" bestFit="1" customWidth="1"/>
    <col min="14085" max="14085" width="11.7265625" style="2" customWidth="1"/>
    <col min="14086" max="14336" width="11.453125" style="2"/>
    <col min="14337" max="14337" width="11.7265625" style="2" customWidth="1"/>
    <col min="14338" max="14338" width="42.453125" style="2" customWidth="1"/>
    <col min="14339" max="14339" width="20.7265625" style="2" customWidth="1"/>
    <col min="14340" max="14340" width="19.26953125" style="2" bestFit="1" customWidth="1"/>
    <col min="14341" max="14341" width="11.7265625" style="2" customWidth="1"/>
    <col min="14342" max="14592" width="11.453125" style="2"/>
    <col min="14593" max="14593" width="11.7265625" style="2" customWidth="1"/>
    <col min="14594" max="14594" width="42.453125" style="2" customWidth="1"/>
    <col min="14595" max="14595" width="20.7265625" style="2" customWidth="1"/>
    <col min="14596" max="14596" width="19.26953125" style="2" bestFit="1" customWidth="1"/>
    <col min="14597" max="14597" width="11.7265625" style="2" customWidth="1"/>
    <col min="14598" max="14848" width="11.453125" style="2"/>
    <col min="14849" max="14849" width="11.7265625" style="2" customWidth="1"/>
    <col min="14850" max="14850" width="42.453125" style="2" customWidth="1"/>
    <col min="14851" max="14851" width="20.7265625" style="2" customWidth="1"/>
    <col min="14852" max="14852" width="19.26953125" style="2" bestFit="1" customWidth="1"/>
    <col min="14853" max="14853" width="11.7265625" style="2" customWidth="1"/>
    <col min="14854" max="15104" width="11.453125" style="2"/>
    <col min="15105" max="15105" width="11.7265625" style="2" customWidth="1"/>
    <col min="15106" max="15106" width="42.453125" style="2" customWidth="1"/>
    <col min="15107" max="15107" width="20.7265625" style="2" customWidth="1"/>
    <col min="15108" max="15108" width="19.26953125" style="2" bestFit="1" customWidth="1"/>
    <col min="15109" max="15109" width="11.7265625" style="2" customWidth="1"/>
    <col min="15110" max="15360" width="11.453125" style="2"/>
    <col min="15361" max="15361" width="11.7265625" style="2" customWidth="1"/>
    <col min="15362" max="15362" width="42.453125" style="2" customWidth="1"/>
    <col min="15363" max="15363" width="20.7265625" style="2" customWidth="1"/>
    <col min="15364" max="15364" width="19.26953125" style="2" bestFit="1" customWidth="1"/>
    <col min="15365" max="15365" width="11.7265625" style="2" customWidth="1"/>
    <col min="15366" max="15616" width="11.453125" style="2"/>
    <col min="15617" max="15617" width="11.7265625" style="2" customWidth="1"/>
    <col min="15618" max="15618" width="42.453125" style="2" customWidth="1"/>
    <col min="15619" max="15619" width="20.7265625" style="2" customWidth="1"/>
    <col min="15620" max="15620" width="19.26953125" style="2" bestFit="1" customWidth="1"/>
    <col min="15621" max="15621" width="11.7265625" style="2" customWidth="1"/>
    <col min="15622" max="15872" width="11.453125" style="2"/>
    <col min="15873" max="15873" width="11.7265625" style="2" customWidth="1"/>
    <col min="15874" max="15874" width="42.453125" style="2" customWidth="1"/>
    <col min="15875" max="15875" width="20.7265625" style="2" customWidth="1"/>
    <col min="15876" max="15876" width="19.26953125" style="2" bestFit="1" customWidth="1"/>
    <col min="15877" max="15877" width="11.7265625" style="2" customWidth="1"/>
    <col min="15878" max="16128" width="11.453125" style="2"/>
    <col min="16129" max="16129" width="11.7265625" style="2" customWidth="1"/>
    <col min="16130" max="16130" width="42.453125" style="2" customWidth="1"/>
    <col min="16131" max="16131" width="20.7265625" style="2" customWidth="1"/>
    <col min="16132" max="16132" width="19.26953125" style="2" bestFit="1" customWidth="1"/>
    <col min="16133" max="16133" width="11.7265625" style="2" customWidth="1"/>
    <col min="16134" max="16384" width="11.453125" style="2"/>
  </cols>
  <sheetData>
    <row r="1" spans="1:7" ht="45" customHeight="1" x14ac:dyDescent="0.35">
      <c r="A1" s="106" t="s">
        <v>97</v>
      </c>
      <c r="B1" s="106"/>
      <c r="C1" s="106"/>
      <c r="D1" s="106"/>
      <c r="E1" s="106"/>
      <c r="F1" s="1"/>
      <c r="G1" s="1"/>
    </row>
    <row r="2" spans="1:7" ht="0.75" customHeight="1" thickBot="1" x14ac:dyDescent="0.3">
      <c r="A2" s="106"/>
      <c r="B2" s="106"/>
      <c r="C2" s="106"/>
      <c r="D2" s="106"/>
      <c r="E2" s="106"/>
    </row>
    <row r="3" spans="1:7" ht="55.5" customHeight="1" thickBot="1" x14ac:dyDescent="0.3">
      <c r="A3" s="108" t="s">
        <v>98</v>
      </c>
      <c r="B3" s="109"/>
      <c r="C3" s="109"/>
      <c r="D3" s="110"/>
      <c r="E3" s="70"/>
    </row>
    <row r="4" spans="1:7" ht="15.5" x14ac:dyDescent="0.25">
      <c r="A4" s="107" t="s">
        <v>0</v>
      </c>
      <c r="B4" s="107"/>
      <c r="C4" s="107"/>
      <c r="D4" s="107"/>
      <c r="E4" s="107"/>
    </row>
    <row r="5" spans="1:7" ht="16" thickBot="1" x14ac:dyDescent="0.3">
      <c r="A5" s="3"/>
      <c r="B5" s="3"/>
      <c r="C5" s="3"/>
      <c r="D5" s="3"/>
      <c r="E5" s="3"/>
    </row>
    <row r="6" spans="1:7" ht="14" x14ac:dyDescent="0.25">
      <c r="A6" s="4"/>
      <c r="B6" s="5" t="s">
        <v>1</v>
      </c>
      <c r="C6" s="6" t="s">
        <v>2</v>
      </c>
      <c r="D6" s="7" t="s">
        <v>3</v>
      </c>
      <c r="E6" s="4"/>
    </row>
    <row r="7" spans="1:7" ht="23" x14ac:dyDescent="0.25">
      <c r="A7" s="4"/>
      <c r="B7" s="8" t="s">
        <v>83</v>
      </c>
      <c r="C7" s="9" t="s">
        <v>4</v>
      </c>
      <c r="D7" s="10"/>
      <c r="E7" s="4"/>
    </row>
    <row r="8" spans="1:7" ht="14" x14ac:dyDescent="0.25">
      <c r="A8" s="4"/>
      <c r="B8" s="8" t="s">
        <v>5</v>
      </c>
      <c r="C8" s="9" t="s">
        <v>6</v>
      </c>
      <c r="D8" s="11"/>
      <c r="E8" s="4"/>
    </row>
    <row r="9" spans="1:7" ht="14" x14ac:dyDescent="0.25">
      <c r="A9" s="4"/>
      <c r="B9" s="8" t="s">
        <v>5</v>
      </c>
      <c r="C9" s="9" t="s">
        <v>7</v>
      </c>
      <c r="D9" s="11"/>
      <c r="E9" s="4"/>
    </row>
    <row r="10" spans="1:7" ht="14" x14ac:dyDescent="0.25">
      <c r="A10" s="4"/>
      <c r="B10" s="8" t="s">
        <v>5</v>
      </c>
      <c r="C10" s="9" t="s">
        <v>8</v>
      </c>
      <c r="D10" s="11"/>
      <c r="E10" s="4"/>
    </row>
    <row r="11" spans="1:7" ht="14" x14ac:dyDescent="0.25">
      <c r="A11" s="4"/>
      <c r="B11" s="8" t="s">
        <v>5</v>
      </c>
      <c r="C11" s="9" t="s">
        <v>9</v>
      </c>
      <c r="D11" s="11"/>
      <c r="E11" s="4"/>
    </row>
    <row r="12" spans="1:7" ht="14" x14ac:dyDescent="0.25">
      <c r="A12" s="4"/>
      <c r="B12" s="8" t="s">
        <v>5</v>
      </c>
      <c r="C12" s="9" t="s">
        <v>10</v>
      </c>
      <c r="D12" s="12"/>
      <c r="E12" s="4"/>
    </row>
    <row r="13" spans="1:7" ht="14" x14ac:dyDescent="0.25">
      <c r="A13" s="4"/>
      <c r="B13" s="8" t="s">
        <v>5</v>
      </c>
      <c r="C13" s="9" t="s">
        <v>11</v>
      </c>
      <c r="D13" s="12"/>
      <c r="E13" s="4"/>
    </row>
    <row r="14" spans="1:7" ht="14" x14ac:dyDescent="0.25">
      <c r="A14" s="4"/>
      <c r="B14" s="8" t="s">
        <v>5</v>
      </c>
      <c r="C14" s="9" t="s">
        <v>12</v>
      </c>
      <c r="D14" s="12"/>
      <c r="E14" s="4"/>
    </row>
    <row r="15" spans="1:7" ht="14" x14ac:dyDescent="0.25">
      <c r="A15" s="4"/>
      <c r="B15" s="8" t="s">
        <v>5</v>
      </c>
      <c r="C15" s="9" t="s">
        <v>13</v>
      </c>
      <c r="D15" s="12"/>
      <c r="E15" s="4"/>
    </row>
    <row r="16" spans="1:7" ht="14" x14ac:dyDescent="0.25">
      <c r="A16" s="4"/>
      <c r="B16" s="8" t="s">
        <v>5</v>
      </c>
      <c r="C16" s="9" t="s">
        <v>14</v>
      </c>
      <c r="D16" s="12"/>
      <c r="E16" s="4"/>
    </row>
    <row r="17" spans="1:5" ht="14" x14ac:dyDescent="0.25">
      <c r="A17" s="4"/>
      <c r="B17" s="8" t="s">
        <v>84</v>
      </c>
      <c r="C17" s="9" t="s">
        <v>6</v>
      </c>
      <c r="D17" s="12"/>
      <c r="E17" s="4"/>
    </row>
    <row r="18" spans="1:5" ht="14" x14ac:dyDescent="0.25">
      <c r="A18" s="4"/>
      <c r="B18" s="13" t="s">
        <v>84</v>
      </c>
      <c r="C18" s="9" t="s">
        <v>7</v>
      </c>
      <c r="D18" s="14"/>
      <c r="E18" s="4"/>
    </row>
    <row r="19" spans="1:5" ht="14" x14ac:dyDescent="0.25">
      <c r="A19" s="4"/>
      <c r="B19" s="13" t="s">
        <v>84</v>
      </c>
      <c r="C19" s="9" t="s">
        <v>15</v>
      </c>
      <c r="D19" s="14"/>
      <c r="E19" s="4"/>
    </row>
    <row r="20" spans="1:5" ht="14" x14ac:dyDescent="0.25">
      <c r="A20" s="4"/>
      <c r="B20" s="13" t="s">
        <v>84</v>
      </c>
      <c r="C20" s="9" t="s">
        <v>9</v>
      </c>
      <c r="D20" s="14"/>
      <c r="E20" s="4"/>
    </row>
    <row r="21" spans="1:5" ht="14" x14ac:dyDescent="0.25">
      <c r="A21" s="4"/>
      <c r="B21" s="13" t="s">
        <v>84</v>
      </c>
      <c r="C21" s="9" t="s">
        <v>10</v>
      </c>
      <c r="D21" s="12"/>
      <c r="E21" s="4"/>
    </row>
    <row r="22" spans="1:5" ht="14" x14ac:dyDescent="0.25">
      <c r="A22" s="4"/>
      <c r="B22" s="13" t="s">
        <v>84</v>
      </c>
      <c r="C22" s="9" t="s">
        <v>11</v>
      </c>
      <c r="D22" s="12"/>
      <c r="E22" s="4"/>
    </row>
    <row r="23" spans="1:5" ht="14" x14ac:dyDescent="0.25">
      <c r="A23" s="4"/>
      <c r="B23" s="15" t="s">
        <v>84</v>
      </c>
      <c r="C23" s="9" t="s">
        <v>12</v>
      </c>
      <c r="D23" s="16"/>
      <c r="E23" s="4"/>
    </row>
    <row r="24" spans="1:5" ht="14" x14ac:dyDescent="0.25">
      <c r="A24" s="4"/>
      <c r="B24" s="13" t="s">
        <v>84</v>
      </c>
      <c r="C24" s="9" t="s">
        <v>13</v>
      </c>
      <c r="D24" s="12"/>
      <c r="E24" s="4"/>
    </row>
    <row r="25" spans="1:5" ht="14" x14ac:dyDescent="0.25">
      <c r="A25" s="4"/>
      <c r="B25" s="17"/>
      <c r="C25" s="4"/>
      <c r="D25" s="4"/>
      <c r="E25" s="4"/>
    </row>
    <row r="26" spans="1:5" ht="14" x14ac:dyDescent="0.25">
      <c r="A26" s="4"/>
      <c r="B26" s="17"/>
      <c r="C26" s="4"/>
      <c r="D26" s="4"/>
      <c r="E26" s="4"/>
    </row>
    <row r="27" spans="1:5" ht="15.5" x14ac:dyDescent="0.25">
      <c r="A27" s="107" t="s">
        <v>16</v>
      </c>
      <c r="B27" s="107"/>
      <c r="C27" s="107"/>
      <c r="D27" s="107"/>
      <c r="E27" s="107"/>
    </row>
    <row r="28" spans="1:5" ht="16" thickBot="1" x14ac:dyDescent="0.3">
      <c r="A28" s="3"/>
      <c r="B28" s="3"/>
      <c r="C28" s="3"/>
      <c r="D28" s="3"/>
      <c r="E28" s="3"/>
    </row>
    <row r="29" spans="1:5" ht="14.5" x14ac:dyDescent="0.25">
      <c r="A29" s="4"/>
      <c r="B29" s="98" t="s">
        <v>17</v>
      </c>
      <c r="C29" s="99"/>
      <c r="D29" s="4"/>
      <c r="E29" s="4"/>
    </row>
    <row r="30" spans="1:5" ht="14" x14ac:dyDescent="0.25">
      <c r="A30" s="4"/>
      <c r="B30" s="18" t="s">
        <v>18</v>
      </c>
      <c r="C30" s="19"/>
      <c r="D30" s="4"/>
      <c r="E30" s="4"/>
    </row>
    <row r="31" spans="1:5" ht="14" x14ac:dyDescent="0.25">
      <c r="A31" s="4"/>
      <c r="B31" s="18" t="s">
        <v>19</v>
      </c>
      <c r="C31" s="19"/>
      <c r="D31" s="4"/>
      <c r="E31" s="4"/>
    </row>
    <row r="32" spans="1:5" ht="14" x14ac:dyDescent="0.25">
      <c r="A32" s="4"/>
      <c r="B32" s="18" t="s">
        <v>20</v>
      </c>
      <c r="C32" s="19"/>
      <c r="D32" s="4"/>
      <c r="E32" s="4"/>
    </row>
    <row r="33" spans="1:7" ht="14" x14ac:dyDescent="0.25">
      <c r="A33" s="4"/>
      <c r="B33" s="20" t="s">
        <v>21</v>
      </c>
      <c r="C33" s="19"/>
      <c r="D33" s="4"/>
      <c r="E33" s="4"/>
    </row>
    <row r="34" spans="1:7" ht="14.5" thickBot="1" x14ac:dyDescent="0.3">
      <c r="A34" s="4"/>
      <c r="B34" s="21" t="s">
        <v>85</v>
      </c>
      <c r="C34" s="22"/>
      <c r="D34" s="4"/>
      <c r="E34" s="4"/>
    </row>
    <row r="35" spans="1:7" x14ac:dyDescent="0.25">
      <c r="A35" s="4"/>
      <c r="B35" s="4"/>
      <c r="C35" s="4"/>
      <c r="D35" s="4"/>
      <c r="E35" s="4"/>
    </row>
    <row r="36" spans="1:7" x14ac:dyDescent="0.25">
      <c r="A36" s="4"/>
      <c r="B36" s="4"/>
      <c r="C36" s="4"/>
      <c r="D36" s="4"/>
      <c r="E36" s="4"/>
    </row>
    <row r="37" spans="1:7" ht="15.75" customHeight="1" x14ac:dyDescent="0.25">
      <c r="A37" s="107" t="s">
        <v>22</v>
      </c>
      <c r="B37" s="107"/>
      <c r="C37" s="107"/>
      <c r="D37" s="107"/>
      <c r="E37" s="107"/>
      <c r="F37" s="23"/>
      <c r="G37" s="23"/>
    </row>
    <row r="38" spans="1:7" ht="16" thickBot="1" x14ac:dyDescent="0.3">
      <c r="A38" s="3"/>
      <c r="B38" s="3"/>
      <c r="C38" s="3"/>
      <c r="D38" s="3"/>
      <c r="E38" s="3"/>
    </row>
    <row r="39" spans="1:7" ht="14.5" x14ac:dyDescent="0.25">
      <c r="A39" s="4"/>
      <c r="B39" s="98" t="s">
        <v>17</v>
      </c>
      <c r="C39" s="99"/>
      <c r="D39" s="4"/>
      <c r="E39" s="4"/>
    </row>
    <row r="40" spans="1:7" ht="14" x14ac:dyDescent="0.25">
      <c r="A40" s="4"/>
      <c r="B40" s="20" t="s">
        <v>51</v>
      </c>
      <c r="C40" s="19"/>
      <c r="D40" s="4"/>
      <c r="E40" s="4"/>
    </row>
    <row r="41" spans="1:7" ht="14" x14ac:dyDescent="0.25">
      <c r="A41" s="4"/>
      <c r="B41" s="37" t="s">
        <v>52</v>
      </c>
      <c r="C41" s="19"/>
      <c r="D41" s="4"/>
      <c r="E41" s="4"/>
    </row>
    <row r="42" spans="1:7" ht="14" x14ac:dyDescent="0.25">
      <c r="A42" s="4"/>
      <c r="B42" s="20" t="s">
        <v>53</v>
      </c>
      <c r="C42" s="19"/>
      <c r="D42" s="4"/>
      <c r="E42" s="4"/>
    </row>
    <row r="43" spans="1:7" ht="14.5" thickBot="1" x14ac:dyDescent="0.3">
      <c r="A43" s="4"/>
      <c r="B43" s="21" t="s">
        <v>49</v>
      </c>
      <c r="C43" s="22"/>
      <c r="D43" s="4"/>
      <c r="E43" s="4"/>
    </row>
    <row r="44" spans="1:7" x14ac:dyDescent="0.25">
      <c r="A44" s="4"/>
      <c r="B44" s="4"/>
      <c r="C44" s="4"/>
      <c r="D44" s="4"/>
      <c r="E44" s="4"/>
    </row>
    <row r="45" spans="1:7" ht="15.75" customHeight="1" x14ac:dyDescent="0.25">
      <c r="A45" s="122" t="s">
        <v>50</v>
      </c>
      <c r="B45" s="122"/>
      <c r="C45" s="122"/>
      <c r="D45" s="122"/>
      <c r="E45" s="23"/>
      <c r="F45" s="23"/>
      <c r="G45" s="23"/>
    </row>
    <row r="46" spans="1:7" ht="16" thickBot="1" x14ac:dyDescent="0.3">
      <c r="A46" s="3"/>
      <c r="B46" s="3"/>
      <c r="C46" s="3"/>
      <c r="D46" s="3"/>
      <c r="E46" s="3"/>
    </row>
    <row r="47" spans="1:7" ht="14.5" x14ac:dyDescent="0.25">
      <c r="A47" s="4"/>
      <c r="B47" s="98" t="s">
        <v>17</v>
      </c>
      <c r="C47" s="99"/>
      <c r="D47" s="4"/>
      <c r="E47" s="4"/>
    </row>
    <row r="48" spans="1:7" ht="14" x14ac:dyDescent="0.25">
      <c r="A48" s="4"/>
      <c r="B48" s="20" t="s">
        <v>51</v>
      </c>
      <c r="C48" s="38"/>
      <c r="D48" s="4"/>
      <c r="E48" s="4"/>
    </row>
    <row r="49" spans="1:6" ht="14" x14ac:dyDescent="0.25">
      <c r="A49" s="4"/>
      <c r="B49" s="37" t="s">
        <v>52</v>
      </c>
      <c r="C49" s="38"/>
      <c r="D49" s="4"/>
      <c r="E49" s="4"/>
    </row>
    <row r="50" spans="1:6" ht="14" x14ac:dyDescent="0.25">
      <c r="A50" s="4"/>
      <c r="B50" s="20" t="s">
        <v>53</v>
      </c>
      <c r="C50" s="38"/>
      <c r="D50" s="4"/>
      <c r="E50" s="4"/>
    </row>
    <row r="51" spans="1:6" ht="14.5" thickBot="1" x14ac:dyDescent="0.3">
      <c r="A51" s="4"/>
      <c r="B51" s="21" t="s">
        <v>49</v>
      </c>
      <c r="C51" s="39"/>
      <c r="D51" s="4"/>
      <c r="E51" s="4"/>
    </row>
    <row r="52" spans="1:6" ht="14" x14ac:dyDescent="0.25">
      <c r="A52" s="4"/>
      <c r="B52" s="35"/>
      <c r="C52" s="36"/>
      <c r="D52" s="4"/>
      <c r="E52" s="4"/>
    </row>
    <row r="55" spans="1:6" ht="15.5" x14ac:dyDescent="0.25">
      <c r="A55" s="107" t="s">
        <v>23</v>
      </c>
      <c r="B55" s="107"/>
      <c r="C55" s="107"/>
      <c r="D55" s="107"/>
    </row>
    <row r="56" spans="1:6" ht="13" thickBot="1" x14ac:dyDescent="0.3"/>
    <row r="57" spans="1:6" ht="14.5" thickBot="1" x14ac:dyDescent="0.3">
      <c r="B57" s="42" t="s">
        <v>24</v>
      </c>
      <c r="C57" s="43" t="s">
        <v>25</v>
      </c>
      <c r="D57" s="44" t="s">
        <v>82</v>
      </c>
    </row>
    <row r="58" spans="1:6" ht="14" x14ac:dyDescent="0.25">
      <c r="B58" s="93" t="s">
        <v>26</v>
      </c>
      <c r="C58" s="94" t="s">
        <v>27</v>
      </c>
      <c r="D58" s="95"/>
    </row>
    <row r="59" spans="1:6" ht="15" customHeight="1" x14ac:dyDescent="0.25">
      <c r="B59" s="20" t="s">
        <v>28</v>
      </c>
      <c r="C59" s="24" t="s">
        <v>29</v>
      </c>
      <c r="D59" s="96"/>
    </row>
    <row r="60" spans="1:6" ht="15.75" customHeight="1" thickBot="1" x14ac:dyDescent="0.3">
      <c r="B60" s="21" t="s">
        <v>30</v>
      </c>
      <c r="C60" s="25" t="s">
        <v>31</v>
      </c>
      <c r="D60" s="97"/>
    </row>
    <row r="63" spans="1:6" ht="15.5" x14ac:dyDescent="0.25">
      <c r="A63" s="107" t="s">
        <v>32</v>
      </c>
      <c r="B63" s="107"/>
      <c r="C63" s="107"/>
      <c r="D63" s="107"/>
    </row>
    <row r="64" spans="1:6" ht="15" thickBot="1" x14ac:dyDescent="0.3">
      <c r="D64" s="26"/>
      <c r="E64" s="27"/>
      <c r="F64" s="27"/>
    </row>
    <row r="65" spans="2:6" ht="14.5" x14ac:dyDescent="0.3">
      <c r="B65" s="72" t="s">
        <v>33</v>
      </c>
      <c r="C65" s="73"/>
      <c r="D65" s="116" t="s">
        <v>81</v>
      </c>
      <c r="E65" s="117"/>
      <c r="F65" s="118"/>
    </row>
    <row r="66" spans="2:6" x14ac:dyDescent="0.25">
      <c r="B66" s="28"/>
      <c r="C66" s="29"/>
      <c r="D66" s="30" t="s">
        <v>35</v>
      </c>
      <c r="E66" s="30" t="s">
        <v>36</v>
      </c>
      <c r="F66" s="31" t="s">
        <v>37</v>
      </c>
    </row>
    <row r="67" spans="2:6" x14ac:dyDescent="0.25">
      <c r="B67" s="113" t="s">
        <v>38</v>
      </c>
      <c r="C67" s="30" t="s">
        <v>39</v>
      </c>
      <c r="D67" s="100"/>
      <c r="E67" s="100"/>
      <c r="F67" s="103"/>
    </row>
    <row r="68" spans="2:6" ht="15" customHeight="1" x14ac:dyDescent="0.25">
      <c r="B68" s="114"/>
      <c r="C68" s="30" t="s">
        <v>40</v>
      </c>
      <c r="D68" s="101"/>
      <c r="E68" s="101"/>
      <c r="F68" s="104"/>
    </row>
    <row r="69" spans="2:6" ht="15" customHeight="1" x14ac:dyDescent="0.25">
      <c r="B69" s="114"/>
      <c r="C69" s="30" t="s">
        <v>41</v>
      </c>
      <c r="D69" s="101"/>
      <c r="E69" s="101"/>
      <c r="F69" s="104"/>
    </row>
    <row r="70" spans="2:6" ht="15" customHeight="1" x14ac:dyDescent="0.25">
      <c r="B70" s="114"/>
      <c r="C70" s="30" t="s">
        <v>42</v>
      </c>
      <c r="D70" s="101"/>
      <c r="E70" s="101"/>
      <c r="F70" s="104"/>
    </row>
    <row r="71" spans="2:6" ht="15.75" customHeight="1" thickBot="1" x14ac:dyDescent="0.3">
      <c r="B71" s="115"/>
      <c r="C71" s="32" t="s">
        <v>43</v>
      </c>
      <c r="D71" s="102"/>
      <c r="E71" s="102"/>
      <c r="F71" s="105"/>
    </row>
    <row r="73" spans="2:6" ht="13" thickBot="1" x14ac:dyDescent="0.3"/>
    <row r="74" spans="2:6" ht="14" x14ac:dyDescent="0.3">
      <c r="B74" s="72" t="s">
        <v>44</v>
      </c>
      <c r="C74" s="73"/>
      <c r="D74" s="111" t="s">
        <v>81</v>
      </c>
      <c r="E74" s="112"/>
    </row>
    <row r="75" spans="2:6" x14ac:dyDescent="0.25">
      <c r="B75" s="28"/>
      <c r="C75" s="29"/>
      <c r="D75" s="30" t="s">
        <v>36</v>
      </c>
      <c r="E75" s="31" t="s">
        <v>37</v>
      </c>
    </row>
    <row r="76" spans="2:6" x14ac:dyDescent="0.25">
      <c r="B76" s="113" t="s">
        <v>38</v>
      </c>
      <c r="C76" s="30" t="s">
        <v>39</v>
      </c>
      <c r="D76" s="100"/>
      <c r="E76" s="100"/>
    </row>
    <row r="77" spans="2:6" x14ac:dyDescent="0.25">
      <c r="B77" s="114"/>
      <c r="C77" s="30" t="s">
        <v>45</v>
      </c>
      <c r="D77" s="101"/>
      <c r="E77" s="101"/>
    </row>
    <row r="78" spans="2:6" x14ac:dyDescent="0.25">
      <c r="B78" s="114"/>
      <c r="C78" s="30" t="s">
        <v>43</v>
      </c>
      <c r="D78" s="101"/>
      <c r="E78" s="101"/>
    </row>
    <row r="79" spans="2:6" x14ac:dyDescent="0.25">
      <c r="B79" s="114"/>
      <c r="C79" s="30" t="s">
        <v>42</v>
      </c>
      <c r="D79" s="101"/>
      <c r="E79" s="101"/>
    </row>
    <row r="80" spans="2:6" ht="13" thickBot="1" x14ac:dyDescent="0.3">
      <c r="B80" s="115"/>
      <c r="C80" s="32"/>
      <c r="D80" s="102"/>
      <c r="E80" s="102"/>
    </row>
    <row r="82" spans="1:6" ht="13" thickBot="1" x14ac:dyDescent="0.3"/>
    <row r="83" spans="1:6" ht="14.5" x14ac:dyDescent="0.3">
      <c r="B83" s="72" t="s">
        <v>46</v>
      </c>
      <c r="C83" s="73"/>
      <c r="D83" s="116" t="s">
        <v>81</v>
      </c>
      <c r="E83" s="117"/>
      <c r="F83" s="118"/>
    </row>
    <row r="84" spans="1:6" x14ac:dyDescent="0.25">
      <c r="B84" s="28"/>
      <c r="C84" s="29"/>
      <c r="D84" s="30" t="s">
        <v>35</v>
      </c>
      <c r="E84" s="30" t="s">
        <v>36</v>
      </c>
      <c r="F84" s="31" t="s">
        <v>37</v>
      </c>
    </row>
    <row r="85" spans="1:6" x14ac:dyDescent="0.25">
      <c r="B85" s="119" t="s">
        <v>38</v>
      </c>
      <c r="C85" s="30" t="s">
        <v>39</v>
      </c>
      <c r="D85" s="100"/>
      <c r="E85" s="100"/>
      <c r="F85" s="103"/>
    </row>
    <row r="86" spans="1:6" ht="12.75" customHeight="1" x14ac:dyDescent="0.25">
      <c r="B86" s="120"/>
      <c r="C86" s="30" t="s">
        <v>47</v>
      </c>
      <c r="D86" s="123"/>
      <c r="E86" s="123"/>
      <c r="F86" s="125"/>
    </row>
    <row r="87" spans="1:6" ht="12.75" customHeight="1" thickBot="1" x14ac:dyDescent="0.3">
      <c r="B87" s="121"/>
      <c r="C87" s="32" t="s">
        <v>48</v>
      </c>
      <c r="D87" s="124"/>
      <c r="E87" s="124"/>
      <c r="F87" s="126"/>
    </row>
    <row r="88" spans="1:6" ht="12.75" customHeight="1" x14ac:dyDescent="0.25"/>
    <row r="89" spans="1:6" ht="13.5" customHeight="1" x14ac:dyDescent="0.25"/>
    <row r="90" spans="1:6" ht="15.75" customHeight="1" x14ac:dyDescent="0.25">
      <c r="A90" s="107" t="s">
        <v>88</v>
      </c>
      <c r="B90" s="107"/>
      <c r="C90" s="107"/>
      <c r="D90" s="107"/>
      <c r="E90" s="107"/>
    </row>
    <row r="91" spans="1:6" ht="15.75" customHeight="1" x14ac:dyDescent="0.25">
      <c r="A91" s="71"/>
      <c r="B91" s="82"/>
      <c r="C91" s="71"/>
      <c r="D91" s="71"/>
      <c r="E91" s="71"/>
    </row>
    <row r="92" spans="1:6" ht="15.75" customHeight="1" x14ac:dyDescent="0.25">
      <c r="A92" s="71"/>
      <c r="B92" s="83"/>
      <c r="C92" s="71"/>
      <c r="D92" s="71"/>
      <c r="E92" s="71"/>
    </row>
    <row r="93" spans="1:6" ht="6.75" customHeight="1" thickBot="1" x14ac:dyDescent="0.3"/>
    <row r="94" spans="1:6" ht="15" thickBot="1" x14ac:dyDescent="0.35">
      <c r="B94" s="74" t="s">
        <v>75</v>
      </c>
      <c r="C94" s="73"/>
      <c r="D94" s="116" t="s">
        <v>81</v>
      </c>
      <c r="E94" s="117"/>
      <c r="F94" s="118"/>
    </row>
    <row r="95" spans="1:6" ht="15" thickBot="1" x14ac:dyDescent="0.3">
      <c r="B95" s="88" t="s">
        <v>89</v>
      </c>
      <c r="C95" s="85"/>
      <c r="D95" s="30" t="s">
        <v>79</v>
      </c>
      <c r="E95" s="30" t="s">
        <v>86</v>
      </c>
      <c r="F95" s="31" t="s">
        <v>80</v>
      </c>
    </row>
    <row r="96" spans="1:6" x14ac:dyDescent="0.25">
      <c r="B96" s="120" t="s">
        <v>38</v>
      </c>
      <c r="C96" s="30" t="s">
        <v>76</v>
      </c>
      <c r="D96" s="100"/>
      <c r="E96" s="100"/>
      <c r="F96" s="103"/>
    </row>
    <row r="97" spans="1:6" ht="12.75" customHeight="1" x14ac:dyDescent="0.25">
      <c r="B97" s="120"/>
      <c r="C97" s="30" t="s">
        <v>77</v>
      </c>
      <c r="D97" s="101"/>
      <c r="E97" s="101"/>
      <c r="F97" s="104"/>
    </row>
    <row r="98" spans="1:6" ht="12.75" customHeight="1" thickBot="1" x14ac:dyDescent="0.3">
      <c r="B98" s="121"/>
      <c r="C98" s="32" t="s">
        <v>78</v>
      </c>
      <c r="D98" s="102"/>
      <c r="E98" s="102"/>
      <c r="F98" s="105"/>
    </row>
    <row r="99" spans="1:6" ht="12.75" customHeight="1" x14ac:dyDescent="0.25"/>
    <row r="100" spans="1:6" ht="13.5" customHeight="1" x14ac:dyDescent="0.25"/>
    <row r="101" spans="1:6" ht="15.5" x14ac:dyDescent="0.25">
      <c r="A101" s="107" t="s">
        <v>87</v>
      </c>
      <c r="B101" s="107"/>
      <c r="C101" s="107"/>
      <c r="D101" s="107"/>
      <c r="E101" s="107"/>
    </row>
    <row r="102" spans="1:6" ht="15.5" x14ac:dyDescent="0.25">
      <c r="A102" s="71"/>
      <c r="B102" s="82"/>
      <c r="C102" s="71"/>
      <c r="D102" s="71"/>
      <c r="E102" s="71"/>
    </row>
    <row r="103" spans="1:6" ht="15.5" x14ac:dyDescent="0.25">
      <c r="A103" s="71"/>
      <c r="B103" s="92" t="s">
        <v>96</v>
      </c>
      <c r="C103" s="71"/>
      <c r="D103" s="71"/>
      <c r="E103" s="71"/>
    </row>
    <row r="104" spans="1:6" ht="6" customHeight="1" thickBot="1" x14ac:dyDescent="0.3">
      <c r="B104" s="84"/>
    </row>
    <row r="105" spans="1:6" ht="44.25" customHeight="1" thickBot="1" x14ac:dyDescent="0.3">
      <c r="B105" s="91" t="s">
        <v>91</v>
      </c>
      <c r="C105" s="43" t="s">
        <v>94</v>
      </c>
      <c r="D105" s="44" t="s">
        <v>82</v>
      </c>
    </row>
    <row r="106" spans="1:6" ht="14.25" customHeight="1" thickBot="1" x14ac:dyDescent="0.3">
      <c r="B106" s="89" t="s">
        <v>89</v>
      </c>
      <c r="C106" s="86"/>
      <c r="D106" s="87"/>
    </row>
    <row r="107" spans="1:6" x14ac:dyDescent="0.25">
      <c r="B107" s="75" t="s">
        <v>92</v>
      </c>
      <c r="C107" s="76" t="s">
        <v>95</v>
      </c>
      <c r="D107" s="80"/>
    </row>
    <row r="108" spans="1:6" x14ac:dyDescent="0.25">
      <c r="B108" s="28" t="s">
        <v>93</v>
      </c>
      <c r="C108" s="30" t="s">
        <v>95</v>
      </c>
      <c r="D108" s="90"/>
    </row>
    <row r="109" spans="1:6" ht="13" thickBot="1" x14ac:dyDescent="0.3">
      <c r="B109" s="77" t="s">
        <v>90</v>
      </c>
      <c r="C109" s="32" t="s">
        <v>95</v>
      </c>
      <c r="D109" s="81"/>
    </row>
  </sheetData>
  <mergeCells count="32">
    <mergeCell ref="A101:E101"/>
    <mergeCell ref="D94:F94"/>
    <mergeCell ref="B96:B98"/>
    <mergeCell ref="A90:E90"/>
    <mergeCell ref="D96:D98"/>
    <mergeCell ref="E96:E98"/>
    <mergeCell ref="F96:F98"/>
    <mergeCell ref="D74:E74"/>
    <mergeCell ref="B76:B80"/>
    <mergeCell ref="D83:F83"/>
    <mergeCell ref="B85:B87"/>
    <mergeCell ref="A45:D45"/>
    <mergeCell ref="B47:C47"/>
    <mergeCell ref="A55:D55"/>
    <mergeCell ref="A63:D63"/>
    <mergeCell ref="D65:F65"/>
    <mergeCell ref="B67:B71"/>
    <mergeCell ref="D76:D80"/>
    <mergeCell ref="E76:E80"/>
    <mergeCell ref="D85:D87"/>
    <mergeCell ref="E85:E87"/>
    <mergeCell ref="F85:F87"/>
    <mergeCell ref="B39:C39"/>
    <mergeCell ref="D67:D71"/>
    <mergeCell ref="E67:E71"/>
    <mergeCell ref="F67:F71"/>
    <mergeCell ref="A1:E2"/>
    <mergeCell ref="A4:E4"/>
    <mergeCell ref="A27:E27"/>
    <mergeCell ref="B29:C29"/>
    <mergeCell ref="A37:E37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55"/>
  <sheetViews>
    <sheetView workbookViewId="0">
      <selection activeCell="L15" sqref="L15"/>
    </sheetView>
  </sheetViews>
  <sheetFormatPr baseColWidth="10" defaultRowHeight="14.5" x14ac:dyDescent="0.35"/>
  <cols>
    <col min="2" max="2" width="44.453125" customWidth="1"/>
    <col min="3" max="3" width="17" customWidth="1"/>
    <col min="4" max="4" width="18.26953125" customWidth="1"/>
    <col min="5" max="6" width="17.54296875" customWidth="1"/>
    <col min="10" max="10" width="18.453125" customWidth="1"/>
  </cols>
  <sheetData>
    <row r="3" spans="1:10" ht="18" x14ac:dyDescent="0.35">
      <c r="A3" s="129" t="s">
        <v>68</v>
      </c>
      <c r="B3" s="129"/>
      <c r="C3" s="129"/>
      <c r="D3" s="129"/>
    </row>
    <row r="5" spans="1:10" ht="15.5" x14ac:dyDescent="0.35">
      <c r="B5" s="40" t="s">
        <v>54</v>
      </c>
      <c r="C5" s="41"/>
      <c r="D5" s="41"/>
    </row>
    <row r="6" spans="1:10" ht="16" thickBot="1" x14ac:dyDescent="0.4">
      <c r="B6" s="40"/>
      <c r="C6" s="41"/>
      <c r="D6" s="41"/>
    </row>
    <row r="7" spans="1:10" ht="15" thickBot="1" x14ac:dyDescent="0.4">
      <c r="B7" s="51" t="s">
        <v>61</v>
      </c>
    </row>
    <row r="8" spans="1:10" ht="68.25" customHeight="1" x14ac:dyDescent="0.35">
      <c r="B8" s="5" t="s">
        <v>24</v>
      </c>
      <c r="C8" s="6" t="s">
        <v>25</v>
      </c>
      <c r="D8" s="6" t="s">
        <v>55</v>
      </c>
      <c r="E8" s="6" t="s">
        <v>56</v>
      </c>
      <c r="F8" s="45" t="s">
        <v>59</v>
      </c>
      <c r="G8" s="45" t="s">
        <v>57</v>
      </c>
      <c r="H8" s="6" t="s">
        <v>3</v>
      </c>
      <c r="I8" s="45" t="s">
        <v>58</v>
      </c>
      <c r="J8" s="7" t="s">
        <v>60</v>
      </c>
    </row>
    <row r="9" spans="1:10" ht="25" customHeight="1" thickBot="1" x14ac:dyDescent="0.4">
      <c r="B9" s="34"/>
      <c r="C9" s="48"/>
      <c r="D9" s="48"/>
      <c r="E9" s="48"/>
      <c r="F9" s="49">
        <f>C9*D9*E9</f>
        <v>0</v>
      </c>
      <c r="G9" s="48"/>
      <c r="H9" s="49"/>
      <c r="I9" s="49">
        <f>G9*H9</f>
        <v>0</v>
      </c>
      <c r="J9" s="50">
        <f>F9+I9</f>
        <v>0</v>
      </c>
    </row>
    <row r="10" spans="1:10" ht="25" customHeight="1" thickBot="1" x14ac:dyDescent="0.4">
      <c r="B10" s="34"/>
      <c r="C10" s="48"/>
      <c r="D10" s="48"/>
      <c r="E10" s="48"/>
      <c r="F10" s="49">
        <f t="shared" ref="F10:F11" si="0">C10*D10*E10</f>
        <v>0</v>
      </c>
      <c r="G10" s="48"/>
      <c r="H10" s="49"/>
      <c r="I10" s="49">
        <f t="shared" ref="I10:I11" si="1">G10*H10</f>
        <v>0</v>
      </c>
      <c r="J10" s="50">
        <f t="shared" ref="J10:J11" si="2">F10+I10</f>
        <v>0</v>
      </c>
    </row>
    <row r="11" spans="1:10" ht="25" customHeight="1" thickBot="1" x14ac:dyDescent="0.4">
      <c r="B11" s="34"/>
      <c r="C11" s="48"/>
      <c r="D11" s="48"/>
      <c r="E11" s="48"/>
      <c r="F11" s="49">
        <f t="shared" si="0"/>
        <v>0</v>
      </c>
      <c r="G11" s="48"/>
      <c r="H11" s="49"/>
      <c r="I11" s="49">
        <f t="shared" si="1"/>
        <v>0</v>
      </c>
      <c r="J11" s="50">
        <f t="shared" si="2"/>
        <v>0</v>
      </c>
    </row>
    <row r="12" spans="1:10" ht="14.25" customHeight="1" thickBot="1" x14ac:dyDescent="0.4"/>
    <row r="13" spans="1:10" ht="15" thickBot="1" x14ac:dyDescent="0.4">
      <c r="G13" s="127" t="s">
        <v>34</v>
      </c>
      <c r="H13" s="128"/>
      <c r="I13" s="128"/>
      <c r="J13" s="60">
        <f>SUM(J8:J11)</f>
        <v>0</v>
      </c>
    </row>
    <row r="14" spans="1:10" x14ac:dyDescent="0.35">
      <c r="G14" s="58"/>
      <c r="H14" s="58"/>
      <c r="I14" s="58"/>
      <c r="J14" s="59"/>
    </row>
    <row r="15" spans="1:10" ht="15.5" x14ac:dyDescent="0.35">
      <c r="B15" s="40" t="s">
        <v>62</v>
      </c>
      <c r="C15" s="41"/>
      <c r="D15" s="41"/>
    </row>
    <row r="16" spans="1:10" ht="15" thickBot="1" x14ac:dyDescent="0.4"/>
    <row r="17" spans="2:10" ht="15" thickBot="1" x14ac:dyDescent="0.4">
      <c r="B17" s="51" t="s">
        <v>63</v>
      </c>
    </row>
    <row r="18" spans="2:10" ht="43.5" x14ac:dyDescent="0.35">
      <c r="B18" s="5" t="s">
        <v>24</v>
      </c>
      <c r="C18" s="6" t="s">
        <v>25</v>
      </c>
      <c r="D18" s="6" t="s">
        <v>55</v>
      </c>
      <c r="E18" s="6" t="s">
        <v>56</v>
      </c>
      <c r="F18" s="45" t="s">
        <v>59</v>
      </c>
      <c r="G18" s="45" t="s">
        <v>57</v>
      </c>
      <c r="H18" s="6" t="s">
        <v>3</v>
      </c>
      <c r="I18" s="45" t="s">
        <v>58</v>
      </c>
      <c r="J18" s="7" t="s">
        <v>60</v>
      </c>
    </row>
    <row r="19" spans="2:10" ht="25" customHeight="1" x14ac:dyDescent="0.35">
      <c r="B19" s="33"/>
      <c r="C19" s="46"/>
      <c r="D19" s="46"/>
      <c r="E19" s="46"/>
      <c r="F19" s="47">
        <f>C19*D19*E19</f>
        <v>0</v>
      </c>
      <c r="G19" s="46"/>
      <c r="H19" s="47"/>
      <c r="I19" s="47"/>
      <c r="J19" s="52">
        <f>F19+I19</f>
        <v>0</v>
      </c>
    </row>
    <row r="20" spans="2:10" ht="25" customHeight="1" x14ac:dyDescent="0.35">
      <c r="B20" s="33"/>
      <c r="C20" s="46"/>
      <c r="D20" s="46"/>
      <c r="E20" s="46"/>
      <c r="F20" s="47">
        <f t="shared" ref="F20:F22" si="3">C20*D20*E20</f>
        <v>0</v>
      </c>
      <c r="G20" s="46"/>
      <c r="H20" s="47"/>
      <c r="I20" s="47"/>
      <c r="J20" s="52">
        <f t="shared" ref="J20:J22" si="4">F20+I20</f>
        <v>0</v>
      </c>
    </row>
    <row r="21" spans="2:10" ht="25" customHeight="1" x14ac:dyDescent="0.35">
      <c r="B21" s="33"/>
      <c r="C21" s="46"/>
      <c r="D21" s="46"/>
      <c r="E21" s="46"/>
      <c r="F21" s="47">
        <f t="shared" si="3"/>
        <v>0</v>
      </c>
      <c r="G21" s="46"/>
      <c r="H21" s="47"/>
      <c r="I21" s="47"/>
      <c r="J21" s="52">
        <f t="shared" si="4"/>
        <v>0</v>
      </c>
    </row>
    <row r="22" spans="2:10" ht="25" customHeight="1" thickBot="1" x14ac:dyDescent="0.4">
      <c r="B22" s="34"/>
      <c r="C22" s="48"/>
      <c r="D22" s="48"/>
      <c r="E22" s="48"/>
      <c r="F22" s="49">
        <f t="shared" si="3"/>
        <v>0</v>
      </c>
      <c r="G22" s="48"/>
      <c r="H22" s="49"/>
      <c r="I22" s="49"/>
      <c r="J22" s="50">
        <f t="shared" si="4"/>
        <v>0</v>
      </c>
    </row>
    <row r="23" spans="2:10" ht="15" thickBot="1" x14ac:dyDescent="0.4"/>
    <row r="24" spans="2:10" ht="15" thickBot="1" x14ac:dyDescent="0.4">
      <c r="G24" s="127" t="s">
        <v>34</v>
      </c>
      <c r="H24" s="128"/>
      <c r="I24" s="128"/>
      <c r="J24" s="60">
        <f>SUM(J19:J22)</f>
        <v>0</v>
      </c>
    </row>
    <row r="26" spans="2:10" ht="15.5" x14ac:dyDescent="0.35">
      <c r="B26" s="40" t="s">
        <v>64</v>
      </c>
      <c r="C26" s="41"/>
      <c r="D26" s="41"/>
    </row>
    <row r="27" spans="2:10" ht="15" thickBot="1" x14ac:dyDescent="0.4"/>
    <row r="28" spans="2:10" ht="15" thickBot="1" x14ac:dyDescent="0.4">
      <c r="B28" s="51" t="s">
        <v>67</v>
      </c>
    </row>
    <row r="29" spans="2:10" ht="44" thickBot="1" x14ac:dyDescent="0.4">
      <c r="B29" s="42" t="s">
        <v>24</v>
      </c>
      <c r="C29" s="43" t="s">
        <v>25</v>
      </c>
      <c r="D29" s="43" t="s">
        <v>55</v>
      </c>
      <c r="E29" s="43" t="s">
        <v>56</v>
      </c>
      <c r="F29" s="53" t="s">
        <v>59</v>
      </c>
      <c r="G29" s="53" t="s">
        <v>57</v>
      </c>
      <c r="H29" s="43" t="s">
        <v>3</v>
      </c>
      <c r="I29" s="53" t="s">
        <v>58</v>
      </c>
      <c r="J29" s="44" t="s">
        <v>60</v>
      </c>
    </row>
    <row r="30" spans="2:10" ht="25" customHeight="1" x14ac:dyDescent="0.35">
      <c r="B30" s="54"/>
      <c r="C30" s="55"/>
      <c r="D30" s="55"/>
      <c r="E30" s="55"/>
      <c r="F30" s="56">
        <f>C30*D30*E30</f>
        <v>0</v>
      </c>
      <c r="G30" s="55"/>
      <c r="H30" s="56"/>
      <c r="I30" s="56">
        <f>G30*H30</f>
        <v>0</v>
      </c>
      <c r="J30" s="57">
        <f>F30+I30</f>
        <v>0</v>
      </c>
    </row>
    <row r="31" spans="2:10" ht="25" customHeight="1" x14ac:dyDescent="0.35">
      <c r="B31" s="33"/>
      <c r="C31" s="46"/>
      <c r="D31" s="46"/>
      <c r="E31" s="46"/>
      <c r="F31" s="47">
        <f t="shared" ref="F31:F33" si="5">C31*D31*E31</f>
        <v>0</v>
      </c>
      <c r="G31" s="46"/>
      <c r="H31" s="47"/>
      <c r="I31" s="47">
        <f t="shared" ref="I31:I33" si="6">G31*H31</f>
        <v>0</v>
      </c>
      <c r="J31" s="52">
        <f t="shared" ref="J31:J33" si="7">F31+I31</f>
        <v>0</v>
      </c>
    </row>
    <row r="32" spans="2:10" ht="25" customHeight="1" x14ac:dyDescent="0.35">
      <c r="B32" s="33"/>
      <c r="C32" s="46"/>
      <c r="D32" s="46"/>
      <c r="E32" s="46"/>
      <c r="F32" s="47">
        <f t="shared" si="5"/>
        <v>0</v>
      </c>
      <c r="G32" s="46"/>
      <c r="H32" s="47"/>
      <c r="I32" s="47">
        <f t="shared" si="6"/>
        <v>0</v>
      </c>
      <c r="J32" s="52">
        <f t="shared" si="7"/>
        <v>0</v>
      </c>
    </row>
    <row r="33" spans="2:10" ht="25" customHeight="1" thickBot="1" x14ac:dyDescent="0.4">
      <c r="B33" s="34"/>
      <c r="C33" s="48"/>
      <c r="D33" s="48"/>
      <c r="E33" s="48"/>
      <c r="F33" s="49">
        <f t="shared" si="5"/>
        <v>0</v>
      </c>
      <c r="G33" s="48"/>
      <c r="H33" s="49"/>
      <c r="I33" s="49">
        <f t="shared" si="6"/>
        <v>0</v>
      </c>
      <c r="J33" s="50">
        <f t="shared" si="7"/>
        <v>0</v>
      </c>
    </row>
    <row r="34" spans="2:10" ht="15" thickBot="1" x14ac:dyDescent="0.4"/>
    <row r="35" spans="2:10" ht="15" thickBot="1" x14ac:dyDescent="0.4">
      <c r="G35" s="127" t="s">
        <v>34</v>
      </c>
      <c r="H35" s="128"/>
      <c r="I35" s="128"/>
      <c r="J35" s="60">
        <f>SUM(J30:J33)</f>
        <v>0</v>
      </c>
    </row>
    <row r="38" spans="2:10" ht="15.5" x14ac:dyDescent="0.35">
      <c r="B38" s="40" t="s">
        <v>65</v>
      </c>
      <c r="C38" s="41"/>
      <c r="D38" s="41"/>
    </row>
    <row r="39" spans="2:10" ht="15" thickBot="1" x14ac:dyDescent="0.4"/>
    <row r="40" spans="2:10" ht="15" thickBot="1" x14ac:dyDescent="0.4">
      <c r="B40" s="51" t="s">
        <v>66</v>
      </c>
    </row>
    <row r="41" spans="2:10" ht="44" thickBot="1" x14ac:dyDescent="0.4">
      <c r="B41" s="42" t="s">
        <v>24</v>
      </c>
      <c r="C41" s="43" t="s">
        <v>25</v>
      </c>
      <c r="D41" s="43" t="s">
        <v>55</v>
      </c>
      <c r="E41" s="43" t="s">
        <v>56</v>
      </c>
      <c r="F41" s="53" t="s">
        <v>59</v>
      </c>
      <c r="G41" s="53" t="s">
        <v>57</v>
      </c>
      <c r="H41" s="43" t="s">
        <v>3</v>
      </c>
      <c r="I41" s="53" t="s">
        <v>58</v>
      </c>
      <c r="J41" s="44" t="s">
        <v>60</v>
      </c>
    </row>
    <row r="42" spans="2:10" ht="25" customHeight="1" x14ac:dyDescent="0.35">
      <c r="B42" s="54"/>
      <c r="C42" s="55"/>
      <c r="D42" s="55"/>
      <c r="E42" s="55"/>
      <c r="F42" s="56">
        <f>C42*D42*E42</f>
        <v>0</v>
      </c>
      <c r="G42" s="55"/>
      <c r="H42" s="56"/>
      <c r="I42" s="56">
        <f>G42*H42</f>
        <v>0</v>
      </c>
      <c r="J42" s="57">
        <f>F42+I42</f>
        <v>0</v>
      </c>
    </row>
    <row r="43" spans="2:10" ht="25" customHeight="1" x14ac:dyDescent="0.35">
      <c r="B43" s="33"/>
      <c r="C43" s="46"/>
      <c r="D43" s="46"/>
      <c r="E43" s="46"/>
      <c r="F43" s="47">
        <f t="shared" ref="F43:F45" si="8">C43*D43*E43</f>
        <v>0</v>
      </c>
      <c r="G43" s="46"/>
      <c r="H43" s="47"/>
      <c r="I43" s="47">
        <f t="shared" ref="I43:I45" si="9">G43*H43</f>
        <v>0</v>
      </c>
      <c r="J43" s="52">
        <f t="shared" ref="J43:J45" si="10">F43+I43</f>
        <v>0</v>
      </c>
    </row>
    <row r="44" spans="2:10" ht="25" customHeight="1" x14ac:dyDescent="0.35">
      <c r="B44" s="33"/>
      <c r="C44" s="46"/>
      <c r="D44" s="46"/>
      <c r="E44" s="46"/>
      <c r="F44" s="47">
        <f t="shared" si="8"/>
        <v>0</v>
      </c>
      <c r="G44" s="46"/>
      <c r="H44" s="47"/>
      <c r="I44" s="47">
        <f t="shared" si="9"/>
        <v>0</v>
      </c>
      <c r="J44" s="52">
        <f t="shared" si="10"/>
        <v>0</v>
      </c>
    </row>
    <row r="45" spans="2:10" ht="25" customHeight="1" thickBot="1" x14ac:dyDescent="0.4">
      <c r="B45" s="34"/>
      <c r="C45" s="48"/>
      <c r="D45" s="48"/>
      <c r="E45" s="48"/>
      <c r="F45" s="49">
        <f t="shared" si="8"/>
        <v>0</v>
      </c>
      <c r="G45" s="48"/>
      <c r="H45" s="49"/>
      <c r="I45" s="49">
        <f t="shared" si="9"/>
        <v>0</v>
      </c>
      <c r="J45" s="50">
        <f t="shared" si="10"/>
        <v>0</v>
      </c>
    </row>
    <row r="46" spans="2:10" ht="15" thickBot="1" x14ac:dyDescent="0.4"/>
    <row r="47" spans="2:10" ht="15" thickBot="1" x14ac:dyDescent="0.4">
      <c r="G47" s="127" t="s">
        <v>34</v>
      </c>
      <c r="H47" s="128"/>
      <c r="I47" s="128"/>
      <c r="J47" s="60">
        <f>SUM(J42:J45)</f>
        <v>0</v>
      </c>
    </row>
    <row r="50" spans="2:5" ht="15.5" x14ac:dyDescent="0.35">
      <c r="B50" s="40" t="s">
        <v>74</v>
      </c>
      <c r="C50" s="41"/>
      <c r="D50" s="41"/>
    </row>
    <row r="51" spans="2:5" ht="15" thickBot="1" x14ac:dyDescent="0.4"/>
    <row r="52" spans="2:5" ht="25" customHeight="1" thickBot="1" x14ac:dyDescent="0.4">
      <c r="C52" s="78" t="s">
        <v>70</v>
      </c>
      <c r="D52" s="79" t="s">
        <v>69</v>
      </c>
      <c r="E52" s="44" t="s">
        <v>60</v>
      </c>
    </row>
    <row r="53" spans="2:5" ht="25" customHeight="1" thickBot="1" x14ac:dyDescent="0.4">
      <c r="B53" s="61" t="s">
        <v>71</v>
      </c>
      <c r="C53" s="63">
        <v>125</v>
      </c>
      <c r="D53" s="64">
        <v>8</v>
      </c>
      <c r="E53" s="57"/>
    </row>
    <row r="54" spans="2:5" ht="25" customHeight="1" thickBot="1" x14ac:dyDescent="0.4">
      <c r="B54" s="61" t="s">
        <v>72</v>
      </c>
      <c r="C54" s="65">
        <v>100</v>
      </c>
      <c r="D54" s="62">
        <v>4</v>
      </c>
      <c r="E54" s="68"/>
    </row>
    <row r="55" spans="2:5" ht="25" customHeight="1" thickBot="1" x14ac:dyDescent="0.4">
      <c r="B55" s="61" t="s">
        <v>73</v>
      </c>
      <c r="C55" s="66">
        <v>80</v>
      </c>
      <c r="D55" s="67">
        <v>8</v>
      </c>
      <c r="E55" s="69"/>
    </row>
  </sheetData>
  <mergeCells count="5">
    <mergeCell ref="G24:I24"/>
    <mergeCell ref="G13:I13"/>
    <mergeCell ref="G35:I35"/>
    <mergeCell ref="G47:I47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CVCP LOTN°1</vt:lpstr>
      <vt:lpstr>SCENARIO &amp; SIMULATION BPU N°1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Hafid ZEGGAOUI</dc:creator>
  <cp:lastModifiedBy>REVILLOT Quentin</cp:lastModifiedBy>
  <dcterms:created xsi:type="dcterms:W3CDTF">2023-11-21T13:30:39Z</dcterms:created>
  <dcterms:modified xsi:type="dcterms:W3CDTF">2024-02-05T09:05:56Z</dcterms:modified>
</cp:coreProperties>
</file>