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codeName="ThisWorkbook"/>
  <mc:AlternateContent xmlns:mc="http://schemas.openxmlformats.org/markup-compatibility/2006">
    <mc:Choice Requires="x15">
      <x15ac:absPath xmlns:x15ac="http://schemas.microsoft.com/office/spreadsheetml/2010/11/ac" url="T:\2022\FL-22-157 Bischwiller - CHD UCP ventilation\05 Rendu\55 PRO-DCE\SERUE\2023-12-07 indice B\"/>
    </mc:Choice>
  </mc:AlternateContent>
  <xr:revisionPtr revIDLastSave="0" documentId="13_ncr:1_{59B78DFD-CD02-44D7-817B-BCF853C93EF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PGF" sheetId="8" r:id="rId1"/>
  </sheets>
  <definedNames>
    <definedName name="_xlnm.Print_Titles" localSheetId="0">DPGF!$1:$12</definedName>
    <definedName name="marge">#REF!</definedName>
    <definedName name="_xlnm.Print_Area" localSheetId="0">DPGF!$A$1:$J$154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4" i="8" l="1"/>
  <c r="C80" i="8"/>
  <c r="B80" i="8"/>
  <c r="B81" i="8" s="1"/>
  <c r="B82" i="8" s="1"/>
  <c r="A80" i="8"/>
  <c r="A81" i="8" s="1"/>
  <c r="A82" i="8" s="1"/>
  <c r="B84" i="8" l="1"/>
  <c r="B86" i="8" s="1"/>
  <c r="B35" i="8" l="1"/>
  <c r="B36" i="8" s="1"/>
  <c r="A35" i="8"/>
  <c r="A36" i="8" s="1"/>
  <c r="B25" i="8"/>
  <c r="A25" i="8"/>
  <c r="B24" i="8"/>
  <c r="A24" i="8"/>
  <c r="B14" i="8"/>
  <c r="B15" i="8" s="1"/>
  <c r="B16" i="8" s="1"/>
  <c r="B17" i="8" s="1"/>
  <c r="B19" i="8" s="1"/>
  <c r="B27" i="8" s="1"/>
  <c r="B28" i="8" s="1"/>
  <c r="A14" i="8"/>
  <c r="A15" i="8" l="1"/>
  <c r="A16" i="8" s="1"/>
  <c r="A17" i="8" s="1"/>
  <c r="A19" i="8" s="1"/>
  <c r="A27" i="8" s="1"/>
  <c r="A28" i="8" s="1"/>
  <c r="A37" i="8"/>
  <c r="B37" i="8"/>
  <c r="A18" i="8"/>
  <c r="B18" i="8"/>
  <c r="F134" i="8"/>
  <c r="F147" i="8"/>
  <c r="B127" i="8"/>
  <c r="A127" i="8"/>
  <c r="B119" i="8" l="1"/>
  <c r="C93" i="8"/>
  <c r="B93" i="8"/>
  <c r="A93" i="8"/>
  <c r="B120" i="8" l="1"/>
  <c r="B121" i="8" s="1"/>
  <c r="A94" i="8"/>
  <c r="A95" i="8" s="1"/>
  <c r="A96" i="8" s="1"/>
  <c r="A97" i="8" s="1"/>
  <c r="A98" i="8" s="1"/>
  <c r="C94" i="8"/>
  <c r="C95" i="8" s="1"/>
  <c r="C96" i="8" s="1"/>
  <c r="C97" i="8" s="1"/>
  <c r="C98" i="8" s="1"/>
  <c r="B100" i="8"/>
  <c r="B101" i="8" s="1"/>
  <c r="B102" i="8" s="1"/>
  <c r="B103" i="8" s="1"/>
  <c r="B105" i="8" s="1"/>
  <c r="B106" i="8" s="1"/>
  <c r="B108" i="8" s="1"/>
  <c r="B109" i="8" s="1"/>
  <c r="B111" i="8" s="1"/>
  <c r="B94" i="8"/>
  <c r="B95" i="8" l="1"/>
  <c r="B96" i="8" s="1"/>
  <c r="B97" i="8" s="1"/>
  <c r="B98" i="8" s="1"/>
  <c r="B113" i="8"/>
  <c r="B114" i="8" s="1"/>
  <c r="B115" i="8" s="1"/>
  <c r="B116" i="8" s="1"/>
  <c r="B133" i="8"/>
  <c r="A133" i="8"/>
  <c r="B125" i="8"/>
  <c r="A125" i="8"/>
  <c r="B131" i="8"/>
  <c r="A131" i="8"/>
  <c r="B129" i="8"/>
  <c r="A129" i="8"/>
  <c r="F122" i="8"/>
  <c r="F117" i="8"/>
  <c r="F91" i="8"/>
  <c r="F87" i="8"/>
  <c r="F78" i="8"/>
  <c r="F69" i="8"/>
  <c r="F59" i="8"/>
  <c r="F38" i="8"/>
  <c r="F33" i="8"/>
  <c r="C89" i="8" l="1"/>
  <c r="B89" i="8"/>
  <c r="B90" i="8" s="1"/>
  <c r="A89" i="8"/>
  <c r="C71" i="8"/>
  <c r="C72" i="8" s="1"/>
  <c r="C73" i="8" s="1"/>
  <c r="B71" i="8"/>
  <c r="B72" i="8" s="1"/>
  <c r="B73" i="8" s="1"/>
  <c r="A71" i="8"/>
  <c r="A72" i="8" l="1"/>
  <c r="A73" i="8" s="1"/>
  <c r="B77" i="8"/>
  <c r="B75" i="8"/>
  <c r="F146" i="8" l="1"/>
  <c r="F145" i="8"/>
  <c r="F144" i="8"/>
  <c r="F143" i="8"/>
  <c r="F142" i="8"/>
  <c r="F141" i="8"/>
  <c r="F140" i="8"/>
  <c r="F139" i="8"/>
  <c r="F138" i="8"/>
</calcChain>
</file>

<file path=xl/sharedStrings.xml><?xml version="1.0" encoding="utf-8"?>
<sst xmlns="http://schemas.openxmlformats.org/spreadsheetml/2006/main" count="231" uniqueCount="126">
  <si>
    <t>Désignation des ouvrages</t>
  </si>
  <si>
    <t>U</t>
  </si>
  <si>
    <t>Q</t>
  </si>
  <si>
    <t>PU  HT</t>
  </si>
  <si>
    <t>TOTAL HT</t>
  </si>
  <si>
    <t>Opération :</t>
  </si>
  <si>
    <t xml:space="preserve">TOTAL TTC </t>
  </si>
  <si>
    <t>N° position</t>
  </si>
  <si>
    <t>Maître d'ouvrage :</t>
  </si>
  <si>
    <t>Les parties non grisées sont à compléter par le soumissionnaire</t>
  </si>
  <si>
    <t>TVA 20%</t>
  </si>
  <si>
    <t>Valeur :</t>
  </si>
  <si>
    <t>Date:</t>
  </si>
  <si>
    <t>Lot unique</t>
  </si>
  <si>
    <t>u</t>
  </si>
  <si>
    <t>Protections</t>
  </si>
  <si>
    <t>Nettoyage</t>
  </si>
  <si>
    <t>Etudes d'EXE</t>
  </si>
  <si>
    <t>DOE</t>
  </si>
  <si>
    <t>ens</t>
  </si>
  <si>
    <t>ml</t>
  </si>
  <si>
    <t>m²</t>
  </si>
  <si>
    <t>Fourniture des DOE et mises à jour jusqu'à validation du MOE et du MOA</t>
  </si>
  <si>
    <t>Etudes d'exécution</t>
  </si>
  <si>
    <t>Sous-total 3.1</t>
  </si>
  <si>
    <t>Sous-total 3.2</t>
  </si>
  <si>
    <t>Sous-total 3.3</t>
  </si>
  <si>
    <t>Sous-total 3.4</t>
  </si>
  <si>
    <t>Sous-total 3.5</t>
  </si>
  <si>
    <t>Sous-total 3.6</t>
  </si>
  <si>
    <t>Sous-total 3.7</t>
  </si>
  <si>
    <t>Sous-total 3.8</t>
  </si>
  <si>
    <t>Sous-total 3.9</t>
  </si>
  <si>
    <t>Sous-total 3.10</t>
  </si>
  <si>
    <t>Remplacement du caisson d'extraction de la zone cuisson</t>
  </si>
  <si>
    <t>Cloisonnement des plénums d'extraction du plafond filrant</t>
  </si>
  <si>
    <t>Equilibrage de l'extraction</t>
  </si>
  <si>
    <t>Remplacement du ventilateur de la CTA compensation</t>
  </si>
  <si>
    <t>Remplacement de la hotte lave-batterie</t>
  </si>
  <si>
    <t>Remplacement des diffuseurs de la laverie</t>
  </si>
  <si>
    <t>Modification de la gestion des débits dans la laverie</t>
  </si>
  <si>
    <t>Rééquilibrage de la ventilation sur le réseau double flux locaux annexes</t>
  </si>
  <si>
    <t>Remise en fonctionnement de la CTA vestiaires</t>
  </si>
  <si>
    <t>Prestations diverses</t>
  </si>
  <si>
    <t>Acoustique</t>
  </si>
  <si>
    <t>Mesure acoustique avant et après travaux</t>
  </si>
  <si>
    <t>Nettoyage après chaque intervention dans les locaux</t>
  </si>
  <si>
    <t>Protection de sol par film polyane dans les locaux</t>
  </si>
  <si>
    <t>RECAPITULATION</t>
  </si>
  <si>
    <t>Dépose du panneau en façade, du ventilateur, de son châssis, du pressostat, du variateur de fréquence et de l'interrupteur de proximité</t>
  </si>
  <si>
    <t>Dimensionnement et mise en place d'un nouveau disjoncteur</t>
  </si>
  <si>
    <t>Ventilateur à roue libre avec moteur EC à commande 0-10 V, suivant caractéristiques indiquées dans le CCTP (débit &amp; pression disponible) et dans les fiches techniques de la CTA (pression interne), y compris cloison intérieure, panneau de façade et  interrupteur de proximité</t>
  </si>
  <si>
    <t>Repose du pressostat avec tubulure adaptée et raccordement électrique</t>
  </si>
  <si>
    <t>Mesure débit, pression et intensité après remplacement d'un ventilateur</t>
  </si>
  <si>
    <t>Dépose du caisson existant</t>
  </si>
  <si>
    <t>Gaine en tôle d'acier galvanisé rectangulaire rigide, y compris raccords, coudes, étiquetage et fixations</t>
  </si>
  <si>
    <t>Trappe au refoulement</t>
  </si>
  <si>
    <t>Variateur de fréquence adapté au caisson d'extraction y compris raccordements électriques (puissance et commande)</t>
  </si>
  <si>
    <t>Raccordement électrique du ventilateur (puissance et commande)</t>
  </si>
  <si>
    <t>Raccordement électrique du caisson</t>
  </si>
  <si>
    <t>Mesure débit, pression et intensité après remplacement</t>
  </si>
  <si>
    <t>Potentiomètre pour la gestion de l'extraction</t>
  </si>
  <si>
    <t>Dépose commande désenfumage</t>
  </si>
  <si>
    <t>Dépose équipement de régulation ALVENE y compris déconnexion des automates</t>
  </si>
  <si>
    <t>Raccordement du potentiomètre vers les automates du LT ventilaton</t>
  </si>
  <si>
    <t>Intégration des nouveaux équipements et modification de la GTC</t>
  </si>
  <si>
    <t>Dépose/repose des filtres à chocs et des plaques neutes</t>
  </si>
  <si>
    <t>Plaque inox de cantonnement y compris percements, rivetage, joints</t>
  </si>
  <si>
    <t>Plaque neutre complémentaire</t>
  </si>
  <si>
    <t>Dépose des registres motorisés y compris boîtes de dérivation et câblage</t>
  </si>
  <si>
    <t xml:space="preserve"> - diam. 315</t>
  </si>
  <si>
    <t>Gaine en tôle d'acier galvanisé spiralée rigide, y compris raccords, étiquetage et fixations</t>
  </si>
  <si>
    <t>Registre à iris y compris équilibrage</t>
  </si>
  <si>
    <t>Dépose/repose tronçon soufflage pour intégration registre à iris sur la compensation de la hotte</t>
  </si>
  <si>
    <t>Bouchonnage étanche gaine et plafond filtrant, diam. 315</t>
  </si>
  <si>
    <t>Caisson d'extraction double peau y compris manchettes souples, plots antivibratoires, pressostat et interrupteur de proximité</t>
  </si>
  <si>
    <t>Déconnexion électrique du caisson et consignation/déconsignation du disjoncteur</t>
  </si>
  <si>
    <t>Vérification dimensionnement câble et disjoncteur</t>
  </si>
  <si>
    <t xml:space="preserve"> - dim. 700 x 700 -&gt; 1200 x 800 : 1,5 ml</t>
  </si>
  <si>
    <t xml:space="preserve"> - dim. 1100 x 1000 -&gt; 1000 x 900 : 0,5 ml</t>
  </si>
  <si>
    <t>Isolation externe des gaines par matelas de laine de verre, classée M0, épaisseur 25 mm, finition feuille d'aluminium renforcée</t>
  </si>
  <si>
    <t xml:space="preserve"> - diam. 250</t>
  </si>
  <si>
    <t xml:space="preserve"> - diam. 355</t>
  </si>
  <si>
    <t xml:space="preserve"> - diam. 250 (y compris déconnexion/reconnexion gaine flexilble)</t>
  </si>
  <si>
    <t xml:space="preserve"> - diam. 400</t>
  </si>
  <si>
    <t>Piquage en diam. 250 sur gaine 400 x 400</t>
  </si>
  <si>
    <t>Gaine flexible M0/M0, y compris raccords, étiquetage et fixations</t>
  </si>
  <si>
    <t>Diffuseur à flux laminaire 1 200 x 600</t>
  </si>
  <si>
    <t>Ouverture 1200 x 600 dans plafond en panneau de chambre froide y compris chevêtrage et cornière</t>
  </si>
  <si>
    <t>Registre à débit constant</t>
  </si>
  <si>
    <t>Déconnexion électrique du ventilateur, dépose du câble et du disjoncteur</t>
  </si>
  <si>
    <t>Intégration automate et modification GTC</t>
  </si>
  <si>
    <t>Dépose et évacuation de la hotte</t>
  </si>
  <si>
    <t>Panneau de chambre froide, y compris supportage, cornière et joint</t>
  </si>
  <si>
    <t>Grille à quadrillage fixe en aluminium 600 x 600 y compris plénum calorifugé (sur l'extérieur)</t>
  </si>
  <si>
    <t>Dépose des registre à débit variable</t>
  </si>
  <si>
    <t xml:space="preserve"> - dim. 500 x 450</t>
  </si>
  <si>
    <t>Dépose des commandes d'extraction y compris câblage</t>
  </si>
  <si>
    <t>Dépose des diffuseurs existants</t>
  </si>
  <si>
    <t>Diffuseur à flux laminaire 600 x 600</t>
  </si>
  <si>
    <t>Dépose des gaines non conservées (environ 20 ml)</t>
  </si>
  <si>
    <t>Gaine en tôle d'acier galvanisé spiralée rigide, y compris coudes, tés, trappes, raccords, étiquetage et fixations</t>
  </si>
  <si>
    <t xml:space="preserve"> - diam. 200</t>
  </si>
  <si>
    <t xml:space="preserve"> - diam. 160</t>
  </si>
  <si>
    <t xml:space="preserve"> - diam. 125</t>
  </si>
  <si>
    <t>Dépose des bouches d'extraction existantes (environ 11 unités)</t>
  </si>
  <si>
    <t>Bouche d'extraction ou de soufflage y compris intégration dans le plafond</t>
  </si>
  <si>
    <t>Découpe panneau de chambre froide pour intégration d'une bouche d'extraction diam. 200</t>
  </si>
  <si>
    <t>Régulateur de gaine en gaine</t>
  </si>
  <si>
    <t>Vérification du réglage des VFL existants au soufflage (10 unités)</t>
  </si>
  <si>
    <t>Réglage de la CTA</t>
  </si>
  <si>
    <t>Mesure des débits à chaque bouche et fourniture d'un rapport</t>
  </si>
  <si>
    <t>Remplacement de la régulation et de la console de gestion</t>
  </si>
  <si>
    <t>Mise en service par le fabricant</t>
  </si>
  <si>
    <t>Vérificaiton communication GTC</t>
  </si>
  <si>
    <t>Découpe gaine 1200 x 800 en toiture pour intégration d'une grille</t>
  </si>
  <si>
    <t>Grille extérieure pare-pluie avec grillage à maille 10 x 10 mm, dimensions 1800 x 700, section libre 0,71 dm²</t>
  </si>
  <si>
    <t>p.m.</t>
  </si>
  <si>
    <t>janvier 2024</t>
  </si>
  <si>
    <t>DECOMPOSITION DU PRIX GLOBAL ET FORFAITAIRE</t>
  </si>
  <si>
    <t>Annexe 1 à l'Acte d'Engagement</t>
  </si>
  <si>
    <t>Rappel : l'ensemble des prestations indiquées dans les pièces contractuelles du marché est inclus dans les prix du marché.</t>
  </si>
  <si>
    <t>C.H.D. de BISCHWILLER</t>
  </si>
  <si>
    <t>Travaux de renforcement et de mise à niveau dans le cadre de l’amélioration du fonctionnement de la ventilation à l’unité centrale de production du Centre Hospitalier Départemental de Bischwiller</t>
  </si>
  <si>
    <t>Indice B</t>
  </si>
  <si>
    <t>07/12/2023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</si>
</sst>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"/>
    <numFmt numFmtId="165" formatCode="0\."/>
  </numFmts>
  <fonts count="16" x14ac:knownFonts="1">
    <font>
      <sz val="10"/>
      <name val="Arial Narrow"/>
      <family val="2"/>
    </font>
    <font>
      <sz val="10"/>
      <color theme="1"/>
      <name val="Arial"/>
      <family val="2"/>
    </font>
    <font>
      <b/>
      <sz val="10"/>
      <name val="Arial Narrow"/>
      <family val="2"/>
    </font>
    <font>
      <b/>
      <i/>
      <sz val="10"/>
      <name val="Arial Narrow"/>
      <family val="2"/>
    </font>
    <font>
      <b/>
      <sz val="12"/>
      <name val="Arial Narrow"/>
      <family val="2"/>
    </font>
    <font>
      <i/>
      <sz val="10"/>
      <name val="Arial Narrow"/>
      <family val="2"/>
    </font>
    <font>
      <sz val="10"/>
      <name val="Arial Narrow"/>
      <family val="2"/>
    </font>
    <font>
      <b/>
      <sz val="12"/>
      <name val="Times New Roman"/>
      <family val="1"/>
    </font>
    <font>
      <i/>
      <sz val="11"/>
      <name val="Times New Roman"/>
      <family val="1"/>
    </font>
    <font>
      <b/>
      <sz val="12"/>
      <name val="Arial"/>
      <family val="2"/>
    </font>
    <font>
      <sz val="11"/>
      <name val="Times New Roman"/>
      <family val="1"/>
    </font>
    <font>
      <i/>
      <u/>
      <sz val="10"/>
      <name val="Times New Roman"/>
      <family val="1"/>
    </font>
    <font>
      <b/>
      <sz val="11"/>
      <name val="Arial Narrow"/>
      <family val="2"/>
    </font>
    <font>
      <b/>
      <sz val="14"/>
      <name val="Arial Narrow"/>
      <family val="2"/>
    </font>
    <font>
      <sz val="10"/>
      <color rgb="FFFF0000"/>
      <name val="Arial Narrow"/>
      <family val="2"/>
    </font>
    <font>
      <i/>
      <u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</fills>
  <borders count="25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8">
    <xf numFmtId="0" fontId="0" fillId="0" borderId="0" applyNumberFormat="0" applyFill="0" applyBorder="0" applyAlignment="0"/>
    <xf numFmtId="164" fontId="9" fillId="0" borderId="0" applyNumberFormat="0" applyFill="0" applyBorder="0" applyAlignment="0"/>
    <xf numFmtId="164" fontId="7" fillId="0" borderId="0" applyNumberFormat="0" applyFill="0" applyBorder="0" applyAlignment="0"/>
    <xf numFmtId="164" fontId="10" fillId="0" borderId="0" applyNumberFormat="0" applyFill="0" applyBorder="0" applyAlignment="0"/>
    <xf numFmtId="164" fontId="8" fillId="0" borderId="0" applyNumberFormat="0" applyFill="0" applyBorder="0" applyAlignment="0"/>
    <xf numFmtId="0" fontId="11" fillId="2" borderId="1" applyNumberFormat="0" applyFill="0" applyBorder="0" applyAlignment="0">
      <alignment vertical="center"/>
    </xf>
    <xf numFmtId="0" fontId="6" fillId="0" borderId="0" applyNumberFormat="0" applyFill="0" applyBorder="0" applyAlignment="0"/>
    <xf numFmtId="0" fontId="1" fillId="0" borderId="0"/>
  </cellStyleXfs>
  <cellXfs count="142">
    <xf numFmtId="0" fontId="0" fillId="0" borderId="0" xfId="0"/>
    <xf numFmtId="164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" fontId="6" fillId="0" borderId="0" xfId="0" applyNumberFormat="1" applyFont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4" fontId="2" fillId="0" borderId="0" xfId="0" applyNumberFormat="1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164" fontId="2" fillId="0" borderId="4" xfId="0" applyNumberFormat="1" applyFont="1" applyBorder="1" applyAlignment="1">
      <alignment vertical="center"/>
    </xf>
    <xf numFmtId="164" fontId="2" fillId="0" borderId="5" xfId="0" applyNumberFormat="1" applyFont="1" applyBorder="1" applyAlignment="1">
      <alignment vertical="center"/>
    </xf>
    <xf numFmtId="4" fontId="6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0" fontId="3" fillId="0" borderId="5" xfId="0" applyFont="1" applyFill="1" applyBorder="1" applyAlignment="1">
      <alignment horizontal="left" vertical="center"/>
    </xf>
    <xf numFmtId="4" fontId="3" fillId="0" borderId="5" xfId="0" applyNumberFormat="1" applyFont="1" applyFill="1" applyBorder="1" applyAlignment="1">
      <alignment horizontal="left" vertical="center"/>
    </xf>
    <xf numFmtId="4" fontId="2" fillId="0" borderId="21" xfId="0" applyNumberFormat="1" applyFont="1" applyFill="1" applyBorder="1" applyAlignment="1">
      <alignment horizontal="right" vertical="center"/>
    </xf>
    <xf numFmtId="4" fontId="2" fillId="0" borderId="21" xfId="0" applyNumberFormat="1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4" fontId="2" fillId="0" borderId="2" xfId="0" applyNumberFormat="1" applyFont="1" applyFill="1" applyBorder="1" applyAlignment="1">
      <alignment horizontal="right" vertical="center"/>
    </xf>
    <xf numFmtId="4" fontId="2" fillId="0" borderId="2" xfId="0" applyNumberFormat="1" applyFont="1" applyFill="1" applyBorder="1" applyAlignment="1">
      <alignment vertical="center"/>
    </xf>
    <xf numFmtId="4" fontId="2" fillId="0" borderId="6" xfId="0" applyNumberFormat="1" applyFont="1" applyFill="1" applyBorder="1" applyAlignment="1">
      <alignment horizontal="right" vertical="center"/>
    </xf>
    <xf numFmtId="164" fontId="2" fillId="0" borderId="7" xfId="0" applyNumberFormat="1" applyFont="1" applyFill="1" applyBorder="1" applyAlignment="1">
      <alignment horizontal="centerContinuous" vertical="center" wrapText="1"/>
    </xf>
    <xf numFmtId="0" fontId="2" fillId="0" borderId="0" xfId="0" applyFont="1" applyFill="1" applyBorder="1" applyAlignment="1">
      <alignment horizontal="center" vertical="center"/>
    </xf>
    <xf numFmtId="164" fontId="2" fillId="0" borderId="15" xfId="0" applyNumberFormat="1" applyFont="1" applyFill="1" applyBorder="1" applyAlignment="1">
      <alignment horizontal="centerContinuous" vertical="center"/>
    </xf>
    <xf numFmtId="0" fontId="2" fillId="0" borderId="0" xfId="0" applyFont="1" applyFill="1" applyBorder="1" applyAlignment="1">
      <alignment vertical="center"/>
    </xf>
    <xf numFmtId="164" fontId="2" fillId="0" borderId="3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164" fontId="2" fillId="0" borderId="4" xfId="0" applyNumberFormat="1" applyFont="1" applyFill="1" applyBorder="1" applyAlignment="1">
      <alignment vertical="center"/>
    </xf>
    <xf numFmtId="164" fontId="2" fillId="0" borderId="5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4" fontId="6" fillId="0" borderId="0" xfId="0" applyNumberFormat="1" applyFont="1" applyFill="1" applyAlignment="1">
      <alignment vertical="center"/>
    </xf>
    <xf numFmtId="164" fontId="2" fillId="0" borderId="9" xfId="0" applyNumberFormat="1" applyFont="1" applyBorder="1" applyAlignment="1">
      <alignment horizontal="left" vertical="center"/>
    </xf>
    <xf numFmtId="164" fontId="2" fillId="0" borderId="7" xfId="0" applyNumberFormat="1" applyFont="1" applyBorder="1" applyAlignment="1">
      <alignment horizontal="centerContinuous" vertical="center"/>
    </xf>
    <xf numFmtId="164" fontId="2" fillId="0" borderId="23" xfId="0" applyNumberFormat="1" applyFont="1" applyBorder="1" applyAlignment="1">
      <alignment horizontal="centerContinuous" vertical="center"/>
    </xf>
    <xf numFmtId="0" fontId="2" fillId="0" borderId="0" xfId="0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left" vertical="center"/>
    </xf>
    <xf numFmtId="4" fontId="4" fillId="0" borderId="0" xfId="0" applyNumberFormat="1" applyFont="1" applyFill="1" applyBorder="1" applyAlignment="1">
      <alignment vertical="center"/>
    </xf>
    <xf numFmtId="164" fontId="2" fillId="0" borderId="9" xfId="0" applyNumberFormat="1" applyFont="1" applyFill="1" applyBorder="1" applyAlignment="1">
      <alignment horizontal="left" vertical="center"/>
    </xf>
    <xf numFmtId="164" fontId="2" fillId="0" borderId="14" xfId="0" applyNumberFormat="1" applyFont="1" applyFill="1" applyBorder="1" applyAlignment="1">
      <alignment horizontal="left" vertical="center"/>
    </xf>
    <xf numFmtId="4" fontId="2" fillId="0" borderId="24" xfId="0" applyNumberFormat="1" applyFont="1" applyFill="1" applyBorder="1" applyAlignment="1">
      <alignment horizontal="right" vertical="center"/>
    </xf>
    <xf numFmtId="4" fontId="2" fillId="0" borderId="24" xfId="0" applyNumberFormat="1" applyFont="1" applyFill="1" applyBorder="1" applyAlignment="1">
      <alignment vertical="center"/>
    </xf>
    <xf numFmtId="4" fontId="2" fillId="0" borderId="6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right" vertical="center"/>
    </xf>
    <xf numFmtId="0" fontId="2" fillId="3" borderId="18" xfId="0" applyFont="1" applyFill="1" applyBorder="1" applyAlignment="1">
      <alignment vertical="center"/>
    </xf>
    <xf numFmtId="0" fontId="2" fillId="3" borderId="13" xfId="0" applyFont="1" applyFill="1" applyBorder="1" applyAlignment="1">
      <alignment vertical="center"/>
    </xf>
    <xf numFmtId="0" fontId="5" fillId="0" borderId="5" xfId="0" applyFont="1" applyFill="1" applyBorder="1" applyAlignment="1">
      <alignment horizontal="right" vertical="center"/>
    </xf>
    <xf numFmtId="0" fontId="12" fillId="0" borderId="22" xfId="0" applyFont="1" applyFill="1" applyBorder="1" applyAlignment="1">
      <alignment horizontal="left" vertical="center"/>
    </xf>
    <xf numFmtId="165" fontId="2" fillId="3" borderId="13" xfId="6" applyNumberFormat="1" applyFont="1" applyFill="1" applyBorder="1" applyAlignment="1">
      <alignment horizontal="right" vertical="center"/>
    </xf>
    <xf numFmtId="165" fontId="2" fillId="3" borderId="1" xfId="6" applyNumberFormat="1" applyFont="1" applyFill="1" applyBorder="1" applyAlignment="1">
      <alignment vertical="center"/>
    </xf>
    <xf numFmtId="165" fontId="2" fillId="3" borderId="12" xfId="6" applyNumberFormat="1" applyFont="1" applyFill="1" applyBorder="1" applyAlignment="1">
      <alignment vertical="center"/>
    </xf>
    <xf numFmtId="0" fontId="2" fillId="3" borderId="1" xfId="6" applyFont="1" applyFill="1" applyBorder="1" applyAlignment="1">
      <alignment horizontal="justify" vertical="center" wrapText="1"/>
    </xf>
    <xf numFmtId="164" fontId="2" fillId="0" borderId="13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164" fontId="2" fillId="0" borderId="12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center" vertical="center"/>
    </xf>
    <xf numFmtId="165" fontId="2" fillId="3" borderId="18" xfId="6" applyNumberFormat="1" applyFont="1" applyFill="1" applyBorder="1" applyAlignment="1">
      <alignment horizontal="right" vertical="center"/>
    </xf>
    <xf numFmtId="165" fontId="2" fillId="3" borderId="19" xfId="6" applyNumberFormat="1" applyFont="1" applyFill="1" applyBorder="1" applyAlignment="1">
      <alignment vertical="center"/>
    </xf>
    <xf numFmtId="165" fontId="2" fillId="3" borderId="20" xfId="6" applyNumberFormat="1" applyFont="1" applyFill="1" applyBorder="1" applyAlignment="1">
      <alignment vertical="center"/>
    </xf>
    <xf numFmtId="4" fontId="0" fillId="0" borderId="0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4" fontId="2" fillId="0" borderId="0" xfId="7" applyNumberFormat="1" applyFont="1" applyAlignment="1">
      <alignment vertical="center"/>
    </xf>
    <xf numFmtId="0" fontId="2" fillId="0" borderId="0" xfId="7" applyFont="1" applyAlignment="1">
      <alignment horizontal="left" vertical="center"/>
    </xf>
    <xf numFmtId="164" fontId="5" fillId="0" borderId="0" xfId="4" applyNumberFormat="1" applyFont="1" applyFill="1" applyAlignment="1">
      <alignment vertical="center"/>
    </xf>
    <xf numFmtId="4" fontId="2" fillId="0" borderId="0" xfId="0" quotePrefix="1" applyNumberFormat="1" applyFont="1" applyFill="1" applyBorder="1" applyAlignment="1">
      <alignment vertical="center"/>
    </xf>
    <xf numFmtId="4" fontId="2" fillId="0" borderId="0" xfId="0" quotePrefix="1" applyNumberFormat="1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center" vertical="center"/>
    </xf>
    <xf numFmtId="4" fontId="6" fillId="0" borderId="2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horizontal="right" vertical="center"/>
    </xf>
    <xf numFmtId="0" fontId="14" fillId="3" borderId="2" xfId="0" applyFont="1" applyFill="1" applyBorder="1" applyAlignment="1">
      <alignment horizontal="center" vertical="center"/>
    </xf>
    <xf numFmtId="4" fontId="14" fillId="0" borderId="2" xfId="0" applyNumberFormat="1" applyFont="1" applyBorder="1" applyAlignment="1">
      <alignment vertical="center"/>
    </xf>
    <xf numFmtId="4" fontId="14" fillId="0" borderId="0" xfId="0" applyNumberFormat="1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0" xfId="0" applyFont="1" applyAlignment="1">
      <alignment vertical="center"/>
    </xf>
    <xf numFmtId="165" fontId="14" fillId="3" borderId="13" xfId="6" applyNumberFormat="1" applyFont="1" applyFill="1" applyBorder="1" applyAlignment="1">
      <alignment vertical="center"/>
    </xf>
    <xf numFmtId="165" fontId="14" fillId="3" borderId="1" xfId="6" applyNumberFormat="1" applyFont="1" applyFill="1" applyBorder="1" applyAlignment="1">
      <alignment vertical="center"/>
    </xf>
    <xf numFmtId="165" fontId="14" fillId="3" borderId="12" xfId="6" applyNumberFormat="1" applyFon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0" fillId="3" borderId="2" xfId="0" applyFill="1" applyBorder="1" applyAlignment="1">
      <alignment horizontal="center" vertical="center"/>
    </xf>
    <xf numFmtId="4" fontId="0" fillId="0" borderId="2" xfId="0" applyNumberFormat="1" applyBorder="1" applyAlignment="1">
      <alignment horizontal="right" vertical="center"/>
    </xf>
    <xf numFmtId="0" fontId="15" fillId="3" borderId="1" xfId="6" applyFont="1" applyFill="1" applyBorder="1" applyAlignment="1">
      <alignment horizontal="justify" vertical="center" wrapText="1"/>
    </xf>
    <xf numFmtId="165" fontId="6" fillId="3" borderId="13" xfId="6" applyNumberFormat="1" applyFill="1" applyBorder="1" applyAlignment="1">
      <alignment vertical="center"/>
    </xf>
    <xf numFmtId="165" fontId="6" fillId="3" borderId="1" xfId="6" applyNumberFormat="1" applyFill="1" applyBorder="1" applyAlignment="1">
      <alignment vertical="center"/>
    </xf>
    <xf numFmtId="165" fontId="6" fillId="3" borderId="12" xfId="6" applyNumberFormat="1" applyFill="1" applyBorder="1" applyAlignment="1">
      <alignment vertical="center"/>
    </xf>
    <xf numFmtId="0" fontId="6" fillId="4" borderId="1" xfId="6" applyFill="1" applyBorder="1" applyAlignment="1">
      <alignment horizontal="justify" vertical="center" wrapText="1"/>
    </xf>
    <xf numFmtId="164" fontId="0" fillId="0" borderId="0" xfId="0" applyNumberFormat="1" applyFill="1" applyBorder="1" applyAlignment="1">
      <alignment vertical="center"/>
    </xf>
    <xf numFmtId="0" fontId="0" fillId="0" borderId="0" xfId="0" applyFill="1" applyBorder="1" applyAlignment="1">
      <alignment horizontal="right" vertical="center"/>
    </xf>
    <xf numFmtId="0" fontId="0" fillId="0" borderId="0" xfId="0" applyFill="1" applyBorder="1" applyAlignment="1">
      <alignment horizontal="center" vertical="center"/>
    </xf>
    <xf numFmtId="4" fontId="0" fillId="0" borderId="0" xfId="0" applyNumberForma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164" fontId="0" fillId="3" borderId="4" xfId="0" applyNumberFormat="1" applyFill="1" applyBorder="1" applyAlignment="1">
      <alignment vertical="center"/>
    </xf>
    <xf numFmtId="164" fontId="0" fillId="3" borderId="5" xfId="0" applyNumberFormat="1" applyFill="1" applyBorder="1" applyAlignment="1">
      <alignment vertical="center"/>
    </xf>
    <xf numFmtId="164" fontId="0" fillId="3" borderId="17" xfId="0" applyNumberFormat="1" applyFill="1" applyBorder="1" applyAlignment="1">
      <alignment vertical="center"/>
    </xf>
    <xf numFmtId="0" fontId="0" fillId="3" borderId="4" xfId="0" applyFill="1" applyBorder="1" applyAlignment="1">
      <alignment vertical="center"/>
    </xf>
    <xf numFmtId="0" fontId="0" fillId="3" borderId="5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164" fontId="0" fillId="0" borderId="3" xfId="0" applyNumberFormat="1" applyBorder="1" applyAlignment="1">
      <alignment vertical="center"/>
    </xf>
    <xf numFmtId="164" fontId="0" fillId="0" borderId="0" xfId="0" applyNumberForma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" fontId="0" fillId="0" borderId="16" xfId="0" applyNumberFormat="1" applyBorder="1" applyAlignment="1">
      <alignment vertical="center"/>
    </xf>
    <xf numFmtId="4" fontId="0" fillId="0" borderId="11" xfId="0" applyNumberFormat="1" applyBorder="1" applyAlignment="1">
      <alignment vertical="center"/>
    </xf>
    <xf numFmtId="4" fontId="0" fillId="0" borderId="6" xfId="0" applyNumberFormat="1" applyBorder="1" applyAlignment="1">
      <alignment vertical="center"/>
    </xf>
    <xf numFmtId="0" fontId="6" fillId="4" borderId="1" xfId="6" quotePrefix="1" applyFill="1" applyBorder="1" applyAlignment="1">
      <alignment horizontal="justify" vertical="center" wrapText="1"/>
    </xf>
    <xf numFmtId="0" fontId="6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horizontal="justify" vertical="center" wrapText="1"/>
    </xf>
    <xf numFmtId="0" fontId="6" fillId="3" borderId="1" xfId="0" applyFont="1" applyFill="1" applyBorder="1" applyAlignment="1">
      <alignment horizontal="justify" vertical="center" wrapText="1"/>
    </xf>
    <xf numFmtId="0" fontId="0" fillId="4" borderId="1" xfId="6" applyFont="1" applyFill="1" applyBorder="1" applyAlignment="1">
      <alignment horizontal="justify" vertical="center" wrapText="1"/>
    </xf>
    <xf numFmtId="3" fontId="6" fillId="3" borderId="2" xfId="0" applyNumberFormat="1" applyFont="1" applyFill="1" applyBorder="1" applyAlignment="1">
      <alignment horizontal="center" vertical="center"/>
    </xf>
    <xf numFmtId="3" fontId="0" fillId="3" borderId="2" xfId="0" applyNumberFormat="1" applyFill="1" applyBorder="1" applyAlignment="1">
      <alignment horizontal="center" vertical="center"/>
    </xf>
    <xf numFmtId="165" fontId="6" fillId="3" borderId="13" xfId="6" applyNumberFormat="1" applyFill="1" applyBorder="1" applyAlignment="1">
      <alignment horizontal="right" vertical="center"/>
    </xf>
    <xf numFmtId="4" fontId="0" fillId="0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4" fontId="2" fillId="0" borderId="3" xfId="0" applyNumberFormat="1" applyFont="1" applyBorder="1" applyAlignment="1">
      <alignment vertical="center"/>
    </xf>
    <xf numFmtId="164" fontId="2" fillId="0" borderId="9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23" xfId="0" applyNumberFormat="1" applyFont="1" applyBorder="1" applyAlignment="1">
      <alignment horizontal="center" vertical="center"/>
    </xf>
    <xf numFmtId="164" fontId="13" fillId="0" borderId="0" xfId="0" applyNumberFormat="1" applyFont="1" applyFill="1" applyAlignment="1">
      <alignment horizontal="center" vertical="center"/>
    </xf>
    <xf numFmtId="0" fontId="2" fillId="0" borderId="2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</cellXfs>
  <cellStyles count="8">
    <cellStyle name="Normal" xfId="0" builtinId="0"/>
    <cellStyle name="Normal 2" xfId="6" xr:uid="{00000000-0005-0000-0000-000001000000}"/>
    <cellStyle name="Normal 3" xfId="7" xr:uid="{00000000-0005-0000-0000-000002000000}"/>
    <cellStyle name="Titre 1" xfId="1" xr:uid="{00000000-0005-0000-0000-000003000000}"/>
    <cellStyle name="Titre 2" xfId="2" xr:uid="{00000000-0005-0000-0000-000004000000}"/>
    <cellStyle name="Titre 3" xfId="3" xr:uid="{00000000-0005-0000-0000-000005000000}"/>
    <cellStyle name="Titre 4" xfId="4" xr:uid="{00000000-0005-0000-0000-000006000000}"/>
    <cellStyle name="Titre 5" xfId="5" xr:uid="{00000000-0005-0000-0000-000007000000}"/>
  </cellStyles>
  <dxfs count="0"/>
  <tableStyles count="0" defaultTableStyle="TableStyleMedium9" defaultPivotStyle="PivotStyleLight16"/>
  <colors>
    <mruColors>
      <color rgb="FF0076B0"/>
      <color rgb="FF057D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1"/>
  <dimension ref="A1:L156"/>
  <sheetViews>
    <sheetView showGridLines="0" showZeros="0" tabSelected="1" view="pageBreakPreview" zoomScaleNormal="55" zoomScaleSheetLayoutView="100" workbookViewId="0"/>
  </sheetViews>
  <sheetFormatPr baseColWidth="10" defaultColWidth="10.83203125" defaultRowHeight="12.75" outlineLevelCol="1" x14ac:dyDescent="0.2"/>
  <cols>
    <col min="1" max="5" width="3.83203125" style="1" customWidth="1"/>
    <col min="6" max="6" width="56.1640625" style="2" customWidth="1"/>
    <col min="7" max="7" width="5.83203125" style="3" customWidth="1"/>
    <col min="8" max="8" width="9.83203125" style="3" customWidth="1"/>
    <col min="9" max="9" width="14.5" style="4" customWidth="1" outlineLevel="1"/>
    <col min="10" max="10" width="19.1640625" style="4" customWidth="1" outlineLevel="1"/>
    <col min="11" max="11" width="1.83203125" style="5" customWidth="1"/>
    <col min="12" max="12" width="15.6640625" style="6" customWidth="1"/>
    <col min="13" max="13" width="15.6640625" style="2" customWidth="1"/>
    <col min="14" max="16384" width="10.83203125" style="2"/>
  </cols>
  <sheetData>
    <row r="1" spans="1:12" ht="18" customHeight="1" x14ac:dyDescent="0.2"/>
    <row r="2" spans="1:12" s="15" customFormat="1" ht="18" customHeight="1" x14ac:dyDescent="0.2">
      <c r="A2" s="46" t="s">
        <v>8</v>
      </c>
      <c r="B2" s="30"/>
      <c r="C2" s="30"/>
      <c r="D2" s="30"/>
      <c r="E2" s="30"/>
      <c r="F2" s="58" t="s">
        <v>122</v>
      </c>
      <c r="G2" s="31"/>
      <c r="H2" s="43" t="s">
        <v>13</v>
      </c>
      <c r="I2" s="44"/>
      <c r="J2" s="45"/>
      <c r="K2" s="13"/>
      <c r="L2" s="14"/>
    </row>
    <row r="3" spans="1:12" s="26" customFormat="1" ht="18" customHeight="1" x14ac:dyDescent="0.2">
      <c r="A3" s="47" t="s">
        <v>5</v>
      </c>
      <c r="B3" s="32"/>
      <c r="C3" s="32"/>
      <c r="D3" s="32"/>
      <c r="E3" s="32"/>
      <c r="F3" s="139" t="s">
        <v>123</v>
      </c>
      <c r="G3" s="31"/>
      <c r="H3" s="43"/>
      <c r="I3" s="45"/>
      <c r="J3" s="45"/>
      <c r="K3" s="8"/>
      <c r="L3" s="33"/>
    </row>
    <row r="4" spans="1:12" s="26" customFormat="1" ht="18" customHeight="1" x14ac:dyDescent="0.2">
      <c r="A4" s="34"/>
      <c r="B4" s="35"/>
      <c r="C4" s="35"/>
      <c r="D4" s="35"/>
      <c r="E4" s="35"/>
      <c r="F4" s="140"/>
      <c r="G4" s="31"/>
      <c r="H4" s="43" t="s">
        <v>11</v>
      </c>
      <c r="I4" s="80" t="s">
        <v>118</v>
      </c>
      <c r="J4" s="45"/>
      <c r="K4" s="8"/>
      <c r="L4" s="33"/>
    </row>
    <row r="5" spans="1:12" s="26" customFormat="1" ht="18" customHeight="1" x14ac:dyDescent="0.2">
      <c r="A5" s="36"/>
      <c r="B5" s="37"/>
      <c r="C5" s="37"/>
      <c r="D5" s="37"/>
      <c r="E5" s="37"/>
      <c r="F5" s="141"/>
      <c r="G5" s="31"/>
      <c r="H5" s="43" t="s">
        <v>12</v>
      </c>
      <c r="I5" s="81" t="s">
        <v>125</v>
      </c>
      <c r="J5" s="43" t="s">
        <v>124</v>
      </c>
      <c r="K5" s="8"/>
      <c r="L5" s="33"/>
    </row>
    <row r="6" spans="1:12" s="15" customFormat="1" ht="18" customHeight="1" x14ac:dyDescent="0.2">
      <c r="A6" s="21"/>
      <c r="B6" s="21"/>
      <c r="C6" s="21"/>
      <c r="D6" s="21"/>
      <c r="E6" s="21"/>
      <c r="G6" s="38"/>
      <c r="H6" s="43"/>
      <c r="I6" s="39"/>
      <c r="J6" s="39"/>
      <c r="K6" s="13"/>
      <c r="L6" s="14"/>
    </row>
    <row r="7" spans="1:12" s="15" customFormat="1" ht="18" customHeight="1" x14ac:dyDescent="0.2">
      <c r="A7" s="21"/>
      <c r="B7" s="21"/>
      <c r="C7" s="21"/>
      <c r="D7" s="21"/>
      <c r="E7" s="21"/>
      <c r="G7" s="38"/>
      <c r="H7" s="38"/>
      <c r="I7" s="39"/>
      <c r="J7" s="39"/>
      <c r="K7" s="13"/>
      <c r="L7" s="14"/>
    </row>
    <row r="8" spans="1:12" s="15" customFormat="1" ht="18" customHeight="1" x14ac:dyDescent="0.2">
      <c r="A8" s="138" t="s">
        <v>119</v>
      </c>
      <c r="B8" s="138"/>
      <c r="C8" s="138"/>
      <c r="D8" s="138"/>
      <c r="E8" s="138"/>
      <c r="F8" s="138"/>
      <c r="G8" s="138"/>
      <c r="H8" s="138"/>
      <c r="I8" s="138"/>
      <c r="J8" s="138"/>
      <c r="K8" s="13"/>
      <c r="L8" s="14"/>
    </row>
    <row r="9" spans="1:12" s="15" customFormat="1" ht="18" customHeight="1" x14ac:dyDescent="0.2">
      <c r="A9" s="138" t="s">
        <v>120</v>
      </c>
      <c r="B9" s="138"/>
      <c r="C9" s="138"/>
      <c r="D9" s="138"/>
      <c r="E9" s="138"/>
      <c r="F9" s="138"/>
      <c r="G9" s="138"/>
      <c r="H9" s="138"/>
      <c r="I9" s="138"/>
      <c r="J9" s="138"/>
      <c r="K9" s="13"/>
      <c r="L9" s="14"/>
    </row>
    <row r="10" spans="1:12" s="15" customFormat="1" ht="18" customHeight="1" x14ac:dyDescent="0.2">
      <c r="A10" s="79" t="s">
        <v>121</v>
      </c>
      <c r="B10" s="21"/>
      <c r="C10" s="21"/>
      <c r="D10" s="21"/>
      <c r="E10" s="21"/>
      <c r="G10" s="38"/>
      <c r="H10" s="38"/>
      <c r="I10" s="39"/>
      <c r="J10" s="39"/>
      <c r="K10" s="13"/>
      <c r="L10" s="14"/>
    </row>
    <row r="11" spans="1:12" s="15" customFormat="1" ht="18" customHeight="1" x14ac:dyDescent="0.2">
      <c r="A11" s="21"/>
      <c r="B11" s="21"/>
      <c r="C11" s="21"/>
      <c r="D11" s="21"/>
      <c r="E11" s="21"/>
      <c r="G11" s="22"/>
      <c r="H11" s="22"/>
      <c r="I11" s="23"/>
      <c r="J11" s="57" t="s">
        <v>9</v>
      </c>
      <c r="K11" s="13"/>
      <c r="L11" s="14"/>
    </row>
    <row r="12" spans="1:12" s="20" customFormat="1" ht="18" customHeight="1" x14ac:dyDescent="0.2">
      <c r="A12" s="40" t="s">
        <v>7</v>
      </c>
      <c r="B12" s="41"/>
      <c r="C12" s="41"/>
      <c r="D12" s="41"/>
      <c r="E12" s="42"/>
      <c r="F12" s="16" t="s">
        <v>0</v>
      </c>
      <c r="G12" s="17" t="s">
        <v>1</v>
      </c>
      <c r="H12" s="17" t="s">
        <v>2</v>
      </c>
      <c r="I12" s="18" t="s">
        <v>3</v>
      </c>
      <c r="J12" s="18" t="s">
        <v>4</v>
      </c>
      <c r="K12" s="19"/>
      <c r="L12" s="7"/>
    </row>
    <row r="13" spans="1:12" ht="18" customHeight="1" x14ac:dyDescent="0.2">
      <c r="A13" s="59">
        <v>3</v>
      </c>
      <c r="B13" s="60">
        <v>1</v>
      </c>
      <c r="C13" s="60"/>
      <c r="D13" s="60"/>
      <c r="E13" s="61"/>
      <c r="F13" s="62" t="s">
        <v>34</v>
      </c>
      <c r="G13" s="82"/>
      <c r="H13" s="82"/>
      <c r="I13" s="83"/>
      <c r="J13" s="83"/>
    </row>
    <row r="14" spans="1:12" ht="25.5" x14ac:dyDescent="0.2">
      <c r="A14" s="97">
        <f>A13</f>
        <v>3</v>
      </c>
      <c r="B14" s="98">
        <f>B13</f>
        <v>1</v>
      </c>
      <c r="C14" s="98">
        <v>1</v>
      </c>
      <c r="D14" s="60"/>
      <c r="E14" s="61"/>
      <c r="F14" s="128" t="s">
        <v>76</v>
      </c>
      <c r="G14" s="82" t="s">
        <v>14</v>
      </c>
      <c r="H14" s="129">
        <v>1</v>
      </c>
      <c r="I14" s="83"/>
      <c r="J14" s="84"/>
    </row>
    <row r="15" spans="1:12" ht="18" customHeight="1" x14ac:dyDescent="0.2">
      <c r="A15" s="97">
        <f t="shared" ref="A15:A17" si="0">A14</f>
        <v>3</v>
      </c>
      <c r="B15" s="98">
        <f t="shared" ref="B15:B17" si="1">B14</f>
        <v>1</v>
      </c>
      <c r="C15" s="98">
        <v>2</v>
      </c>
      <c r="D15" s="60"/>
      <c r="E15" s="61"/>
      <c r="F15" s="100" t="s">
        <v>54</v>
      </c>
      <c r="G15" s="82" t="s">
        <v>19</v>
      </c>
      <c r="H15" s="129">
        <v>1</v>
      </c>
      <c r="I15" s="83"/>
      <c r="J15" s="84"/>
    </row>
    <row r="16" spans="1:12" s="73" customFormat="1" ht="18" customHeight="1" x14ac:dyDescent="0.2">
      <c r="A16" s="97">
        <f t="shared" si="0"/>
        <v>3</v>
      </c>
      <c r="B16" s="98">
        <f t="shared" si="1"/>
        <v>1</v>
      </c>
      <c r="C16" s="98">
        <v>3</v>
      </c>
      <c r="D16" s="60"/>
      <c r="E16" s="61"/>
      <c r="F16" s="128" t="s">
        <v>77</v>
      </c>
      <c r="G16" s="94" t="s">
        <v>19</v>
      </c>
      <c r="H16" s="130">
        <v>1</v>
      </c>
      <c r="I16" s="93"/>
      <c r="J16" s="95"/>
      <c r="K16" s="71"/>
      <c r="L16" s="72"/>
    </row>
    <row r="17" spans="1:10" ht="25.5" x14ac:dyDescent="0.2">
      <c r="A17" s="97">
        <f t="shared" si="0"/>
        <v>3</v>
      </c>
      <c r="B17" s="98">
        <f t="shared" si="1"/>
        <v>1</v>
      </c>
      <c r="C17" s="98">
        <v>4</v>
      </c>
      <c r="D17" s="60"/>
      <c r="E17" s="61"/>
      <c r="F17" s="100" t="s">
        <v>75</v>
      </c>
      <c r="G17" s="82" t="s">
        <v>19</v>
      </c>
      <c r="H17" s="129">
        <v>1</v>
      </c>
      <c r="I17" s="83"/>
      <c r="J17" s="84"/>
    </row>
    <row r="18" spans="1:10" ht="25.5" x14ac:dyDescent="0.2">
      <c r="A18" s="97">
        <f t="shared" ref="A18" si="2">A17</f>
        <v>3</v>
      </c>
      <c r="B18" s="98">
        <f t="shared" ref="B18" si="3">B17</f>
        <v>1</v>
      </c>
      <c r="C18" s="98">
        <v>5</v>
      </c>
      <c r="D18" s="60"/>
      <c r="E18" s="61"/>
      <c r="F18" s="100" t="s">
        <v>57</v>
      </c>
      <c r="G18" s="82" t="s">
        <v>19</v>
      </c>
      <c r="H18" s="129">
        <v>1</v>
      </c>
      <c r="I18" s="83"/>
      <c r="J18" s="84"/>
    </row>
    <row r="19" spans="1:10" ht="18" customHeight="1" x14ac:dyDescent="0.2">
      <c r="A19" s="97">
        <f>A17</f>
        <v>3</v>
      </c>
      <c r="B19" s="98">
        <f>B17</f>
        <v>1</v>
      </c>
      <c r="C19" s="98">
        <v>6</v>
      </c>
      <c r="D19" s="60"/>
      <c r="E19" s="61"/>
      <c r="F19" s="100" t="s">
        <v>59</v>
      </c>
      <c r="G19" s="94" t="s">
        <v>19</v>
      </c>
      <c r="H19" s="129">
        <v>1</v>
      </c>
      <c r="I19" s="83"/>
      <c r="J19" s="84"/>
    </row>
    <row r="20" spans="1:10" ht="18" customHeight="1" x14ac:dyDescent="0.2">
      <c r="A20" s="97">
        <v>3</v>
      </c>
      <c r="B20" s="98">
        <v>1</v>
      </c>
      <c r="C20" s="98">
        <v>7</v>
      </c>
      <c r="D20" s="60"/>
      <c r="E20" s="61"/>
      <c r="F20" s="100" t="s">
        <v>60</v>
      </c>
      <c r="G20" s="82" t="s">
        <v>14</v>
      </c>
      <c r="H20" s="129">
        <v>1</v>
      </c>
      <c r="I20" s="83"/>
      <c r="J20" s="84"/>
    </row>
    <row r="21" spans="1:10" ht="18" customHeight="1" x14ac:dyDescent="0.2">
      <c r="A21" s="97">
        <v>3</v>
      </c>
      <c r="B21" s="98">
        <v>1</v>
      </c>
      <c r="C21" s="98">
        <v>8</v>
      </c>
      <c r="D21" s="60"/>
      <c r="E21" s="61"/>
      <c r="F21" s="128" t="s">
        <v>62</v>
      </c>
      <c r="G21" s="94" t="s">
        <v>19</v>
      </c>
      <c r="H21" s="129">
        <v>1</v>
      </c>
      <c r="I21" s="83"/>
      <c r="J21" s="84"/>
    </row>
    <row r="22" spans="1:10" ht="25.5" x14ac:dyDescent="0.2">
      <c r="A22" s="97">
        <v>3</v>
      </c>
      <c r="B22" s="98">
        <v>1</v>
      </c>
      <c r="C22" s="98">
        <v>9</v>
      </c>
      <c r="D22" s="60"/>
      <c r="E22" s="61"/>
      <c r="F22" s="128" t="s">
        <v>63</v>
      </c>
      <c r="G22" s="94" t="s">
        <v>19</v>
      </c>
      <c r="H22" s="129">
        <v>1</v>
      </c>
      <c r="I22" s="83"/>
      <c r="J22" s="84"/>
    </row>
    <row r="23" spans="1:10" ht="18" customHeight="1" x14ac:dyDescent="0.2">
      <c r="A23" s="97">
        <v>3</v>
      </c>
      <c r="B23" s="98">
        <v>1</v>
      </c>
      <c r="C23" s="98">
        <v>10</v>
      </c>
      <c r="D23" s="60"/>
      <c r="E23" s="61"/>
      <c r="F23" s="128" t="s">
        <v>61</v>
      </c>
      <c r="G23" s="94" t="s">
        <v>19</v>
      </c>
      <c r="H23" s="129">
        <v>1</v>
      </c>
      <c r="I23" s="83"/>
      <c r="J23" s="84"/>
    </row>
    <row r="24" spans="1:10" ht="18" customHeight="1" x14ac:dyDescent="0.2">
      <c r="A24" s="97">
        <f>A22</f>
        <v>3</v>
      </c>
      <c r="B24" s="98">
        <f>B22</f>
        <v>1</v>
      </c>
      <c r="C24" s="98">
        <v>11</v>
      </c>
      <c r="D24" s="60"/>
      <c r="E24" s="61"/>
      <c r="F24" s="128" t="s">
        <v>64</v>
      </c>
      <c r="G24" s="82" t="s">
        <v>20</v>
      </c>
      <c r="H24" s="129">
        <v>40</v>
      </c>
      <c r="I24" s="83"/>
      <c r="J24" s="84"/>
    </row>
    <row r="25" spans="1:10" ht="18" customHeight="1" x14ac:dyDescent="0.2">
      <c r="A25" s="97">
        <f>A23</f>
        <v>3</v>
      </c>
      <c r="B25" s="98">
        <f>B23</f>
        <v>1</v>
      </c>
      <c r="C25" s="98">
        <v>12</v>
      </c>
      <c r="D25" s="60"/>
      <c r="E25" s="61"/>
      <c r="F25" s="128" t="s">
        <v>65</v>
      </c>
      <c r="G25" s="94" t="s">
        <v>19</v>
      </c>
      <c r="H25" s="129">
        <v>1</v>
      </c>
      <c r="I25" s="83"/>
      <c r="J25" s="84"/>
    </row>
    <row r="26" spans="1:10" ht="25.5" x14ac:dyDescent="0.2">
      <c r="A26" s="97"/>
      <c r="B26" s="98"/>
      <c r="C26" s="98"/>
      <c r="D26" s="60"/>
      <c r="E26" s="61"/>
      <c r="F26" s="100" t="s">
        <v>55</v>
      </c>
      <c r="G26" s="82"/>
      <c r="H26" s="129"/>
      <c r="I26" s="83"/>
      <c r="J26" s="84"/>
    </row>
    <row r="27" spans="1:10" ht="18" customHeight="1" x14ac:dyDescent="0.2">
      <c r="A27" s="97">
        <f>A20</f>
        <v>3</v>
      </c>
      <c r="B27" s="98">
        <f>B20</f>
        <v>1</v>
      </c>
      <c r="C27" s="98">
        <v>13</v>
      </c>
      <c r="D27" s="60"/>
      <c r="E27" s="61"/>
      <c r="F27" s="128" t="s">
        <v>78</v>
      </c>
      <c r="G27" s="94" t="s">
        <v>19</v>
      </c>
      <c r="H27" s="129">
        <v>1</v>
      </c>
      <c r="I27" s="83"/>
      <c r="J27" s="84"/>
    </row>
    <row r="28" spans="1:10" ht="18" customHeight="1" x14ac:dyDescent="0.2">
      <c r="A28" s="97">
        <f>A27</f>
        <v>3</v>
      </c>
      <c r="B28" s="98">
        <f>B27</f>
        <v>1</v>
      </c>
      <c r="C28" s="98">
        <v>14</v>
      </c>
      <c r="D28" s="60"/>
      <c r="E28" s="61"/>
      <c r="F28" s="128" t="s">
        <v>79</v>
      </c>
      <c r="G28" s="94" t="s">
        <v>19</v>
      </c>
      <c r="H28" s="129">
        <v>1</v>
      </c>
      <c r="I28" s="83"/>
      <c r="J28" s="84"/>
    </row>
    <row r="29" spans="1:10" ht="25.5" x14ac:dyDescent="0.2">
      <c r="A29" s="97">
        <v>3</v>
      </c>
      <c r="B29" s="98">
        <v>1</v>
      </c>
      <c r="C29" s="98">
        <v>15</v>
      </c>
      <c r="D29" s="60"/>
      <c r="E29" s="61"/>
      <c r="F29" s="128" t="s">
        <v>80</v>
      </c>
      <c r="G29" s="82" t="s">
        <v>21</v>
      </c>
      <c r="H29" s="129">
        <v>10</v>
      </c>
      <c r="I29" s="83"/>
      <c r="J29" s="84"/>
    </row>
    <row r="30" spans="1:10" ht="18" customHeight="1" x14ac:dyDescent="0.2">
      <c r="A30" s="97">
        <v>3</v>
      </c>
      <c r="B30" s="98">
        <v>1</v>
      </c>
      <c r="C30" s="98">
        <v>16</v>
      </c>
      <c r="D30" s="60"/>
      <c r="E30" s="61"/>
      <c r="F30" s="100" t="s">
        <v>56</v>
      </c>
      <c r="G30" s="82" t="s">
        <v>14</v>
      </c>
      <c r="H30" s="129">
        <v>1</v>
      </c>
      <c r="I30" s="83"/>
      <c r="J30" s="84"/>
    </row>
    <row r="31" spans="1:10" ht="18" customHeight="1" x14ac:dyDescent="0.2">
      <c r="A31" s="97">
        <v>3</v>
      </c>
      <c r="B31" s="98">
        <v>1</v>
      </c>
      <c r="C31" s="98">
        <v>17</v>
      </c>
      <c r="D31" s="60"/>
      <c r="E31" s="61"/>
      <c r="F31" s="128" t="s">
        <v>115</v>
      </c>
      <c r="G31" s="94" t="s">
        <v>19</v>
      </c>
      <c r="H31" s="129">
        <v>1</v>
      </c>
      <c r="I31" s="83"/>
      <c r="J31" s="93" t="s">
        <v>117</v>
      </c>
    </row>
    <row r="32" spans="1:10" ht="25.5" x14ac:dyDescent="0.2">
      <c r="A32" s="97">
        <v>3</v>
      </c>
      <c r="B32" s="98">
        <v>1</v>
      </c>
      <c r="C32" s="98">
        <v>18</v>
      </c>
      <c r="D32" s="60"/>
      <c r="E32" s="61"/>
      <c r="F32" s="128" t="s">
        <v>116</v>
      </c>
      <c r="G32" s="82" t="s">
        <v>14</v>
      </c>
      <c r="H32" s="129">
        <v>1</v>
      </c>
      <c r="I32" s="83"/>
      <c r="J32" s="93" t="s">
        <v>117</v>
      </c>
    </row>
    <row r="33" spans="1:12" s="26" customFormat="1" ht="18" customHeight="1" x14ac:dyDescent="0.2">
      <c r="A33" s="63"/>
      <c r="B33" s="64"/>
      <c r="C33" s="64"/>
      <c r="D33" s="64"/>
      <c r="E33" s="65"/>
      <c r="F33" s="66" t="str">
        <f>"Sous-total "&amp;A13&amp;"."&amp;B13&amp;""</f>
        <v>Sous-total 3.1</v>
      </c>
      <c r="G33" s="67"/>
      <c r="H33" s="67"/>
      <c r="I33" s="28"/>
      <c r="J33" s="28"/>
      <c r="K33" s="8"/>
      <c r="L33" s="33"/>
    </row>
    <row r="34" spans="1:12" s="73" customFormat="1" ht="18" customHeight="1" x14ac:dyDescent="0.2">
      <c r="A34" s="59">
        <v>3</v>
      </c>
      <c r="B34" s="60">
        <v>2</v>
      </c>
      <c r="C34" s="60"/>
      <c r="D34" s="60"/>
      <c r="E34" s="61"/>
      <c r="F34" s="62" t="s">
        <v>35</v>
      </c>
      <c r="G34" s="94"/>
      <c r="H34" s="94"/>
      <c r="I34" s="93"/>
      <c r="J34" s="93"/>
      <c r="K34" s="71"/>
      <c r="L34" s="72"/>
    </row>
    <row r="35" spans="1:12" ht="18" customHeight="1" x14ac:dyDescent="0.2">
      <c r="A35" s="97">
        <f>A34</f>
        <v>3</v>
      </c>
      <c r="B35" s="98">
        <f>B34</f>
        <v>2</v>
      </c>
      <c r="C35" s="98">
        <v>1</v>
      </c>
      <c r="D35" s="98"/>
      <c r="E35" s="99"/>
      <c r="F35" s="100" t="s">
        <v>66</v>
      </c>
      <c r="G35" s="82" t="s">
        <v>19</v>
      </c>
      <c r="H35" s="82">
        <v>1</v>
      </c>
      <c r="I35" s="83"/>
      <c r="J35" s="83"/>
    </row>
    <row r="36" spans="1:12" ht="18" customHeight="1" x14ac:dyDescent="0.2">
      <c r="A36" s="97">
        <f t="shared" ref="A36" si="4">A35</f>
        <v>3</v>
      </c>
      <c r="B36" s="98">
        <f t="shared" ref="B36" si="5">B35</f>
        <v>2</v>
      </c>
      <c r="C36" s="98">
        <v>2</v>
      </c>
      <c r="D36" s="98"/>
      <c r="E36" s="99"/>
      <c r="F36" s="124" t="s">
        <v>67</v>
      </c>
      <c r="G36" s="82" t="s">
        <v>14</v>
      </c>
      <c r="H36" s="82">
        <v>14</v>
      </c>
      <c r="I36" s="83"/>
      <c r="J36" s="83"/>
    </row>
    <row r="37" spans="1:12" ht="18" customHeight="1" x14ac:dyDescent="0.2">
      <c r="A37" s="97">
        <f>A36</f>
        <v>3</v>
      </c>
      <c r="B37" s="98">
        <f>B36</f>
        <v>2</v>
      </c>
      <c r="C37" s="98">
        <v>3</v>
      </c>
      <c r="D37" s="98"/>
      <c r="E37" s="99"/>
      <c r="F37" s="125" t="s">
        <v>68</v>
      </c>
      <c r="G37" s="82" t="s">
        <v>14</v>
      </c>
      <c r="H37" s="82">
        <v>34</v>
      </c>
      <c r="I37" s="83"/>
      <c r="J37" s="83"/>
    </row>
    <row r="38" spans="1:12" s="26" customFormat="1" ht="18" customHeight="1" x14ac:dyDescent="0.2">
      <c r="A38" s="63"/>
      <c r="B38" s="64"/>
      <c r="C38" s="64"/>
      <c r="D38" s="64"/>
      <c r="E38" s="65"/>
      <c r="F38" s="66" t="str">
        <f>"Sous-total "&amp;A34&amp;"."&amp;B34&amp;""</f>
        <v>Sous-total 3.2</v>
      </c>
      <c r="G38" s="67"/>
      <c r="H38" s="67"/>
      <c r="I38" s="28"/>
      <c r="J38" s="28"/>
      <c r="K38" s="8"/>
      <c r="L38" s="33"/>
    </row>
    <row r="39" spans="1:12" s="73" customFormat="1" ht="18" customHeight="1" x14ac:dyDescent="0.2">
      <c r="A39" s="59">
        <v>3</v>
      </c>
      <c r="B39" s="60">
        <v>3</v>
      </c>
      <c r="C39" s="60"/>
      <c r="D39" s="60"/>
      <c r="E39" s="61"/>
      <c r="F39" s="62" t="s">
        <v>36</v>
      </c>
      <c r="G39" s="94"/>
      <c r="H39" s="94"/>
      <c r="I39" s="93"/>
      <c r="J39" s="93"/>
      <c r="K39" s="71"/>
      <c r="L39" s="72"/>
    </row>
    <row r="40" spans="1:12" ht="25.5" x14ac:dyDescent="0.2">
      <c r="A40" s="97">
        <v>3</v>
      </c>
      <c r="B40" s="98">
        <v>3</v>
      </c>
      <c r="C40" s="98">
        <v>1</v>
      </c>
      <c r="D40" s="98"/>
      <c r="E40" s="99"/>
      <c r="F40" s="100" t="s">
        <v>69</v>
      </c>
      <c r="G40" s="82" t="s">
        <v>19</v>
      </c>
      <c r="H40" s="82">
        <v>1</v>
      </c>
      <c r="I40" s="83"/>
      <c r="J40" s="83"/>
    </row>
    <row r="41" spans="1:12" ht="18" customHeight="1" x14ac:dyDescent="0.2">
      <c r="A41" s="97">
        <v>3</v>
      </c>
      <c r="B41" s="98">
        <v>3</v>
      </c>
      <c r="C41" s="98">
        <v>2</v>
      </c>
      <c r="D41" s="98"/>
      <c r="E41" s="99"/>
      <c r="F41" s="100" t="s">
        <v>74</v>
      </c>
      <c r="G41" s="82" t="s">
        <v>14</v>
      </c>
      <c r="H41" s="82">
        <v>10</v>
      </c>
      <c r="I41" s="83"/>
      <c r="J41" s="83"/>
    </row>
    <row r="42" spans="1:12" ht="25.5" x14ac:dyDescent="0.2">
      <c r="A42" s="97">
        <v>3</v>
      </c>
      <c r="B42" s="98">
        <v>3</v>
      </c>
      <c r="C42" s="98">
        <v>3</v>
      </c>
      <c r="D42" s="98"/>
      <c r="E42" s="99"/>
      <c r="F42" s="100" t="s">
        <v>73</v>
      </c>
      <c r="G42" s="82" t="s">
        <v>19</v>
      </c>
      <c r="H42" s="82">
        <v>1</v>
      </c>
      <c r="I42" s="83"/>
      <c r="J42" s="83"/>
    </row>
    <row r="43" spans="1:12" ht="18" customHeight="1" x14ac:dyDescent="0.2">
      <c r="A43" s="97">
        <v>3</v>
      </c>
      <c r="B43" s="98">
        <v>3</v>
      </c>
      <c r="C43" s="98">
        <v>4</v>
      </c>
      <c r="D43" s="98"/>
      <c r="E43" s="99"/>
      <c r="F43" s="128" t="s">
        <v>85</v>
      </c>
      <c r="G43" s="94" t="s">
        <v>14</v>
      </c>
      <c r="H43" s="82">
        <v>4</v>
      </c>
      <c r="I43" s="83"/>
      <c r="J43" s="83"/>
    </row>
    <row r="44" spans="1:12" ht="25.5" x14ac:dyDescent="0.2">
      <c r="A44" s="97">
        <v>3</v>
      </c>
      <c r="B44" s="98">
        <v>3</v>
      </c>
      <c r="C44" s="98">
        <v>5</v>
      </c>
      <c r="D44" s="98"/>
      <c r="E44" s="99"/>
      <c r="F44" s="128" t="s">
        <v>88</v>
      </c>
      <c r="G44" s="94" t="s">
        <v>14</v>
      </c>
      <c r="H44" s="82">
        <v>2</v>
      </c>
      <c r="I44" s="83"/>
      <c r="J44" s="83"/>
    </row>
    <row r="45" spans="1:12" ht="18" customHeight="1" x14ac:dyDescent="0.2">
      <c r="A45" s="97">
        <v>3</v>
      </c>
      <c r="B45" s="98">
        <v>3</v>
      </c>
      <c r="C45" s="98">
        <v>6</v>
      </c>
      <c r="D45" s="98"/>
      <c r="E45" s="99"/>
      <c r="F45" s="128" t="s">
        <v>87</v>
      </c>
      <c r="G45" s="94" t="s">
        <v>14</v>
      </c>
      <c r="H45" s="82">
        <v>2</v>
      </c>
      <c r="I45" s="83"/>
      <c r="J45" s="83"/>
    </row>
    <row r="46" spans="1:12" s="89" customFormat="1" ht="25.5" x14ac:dyDescent="0.2">
      <c r="A46" s="90"/>
      <c r="B46" s="91"/>
      <c r="C46" s="91"/>
      <c r="D46" s="91"/>
      <c r="E46" s="92"/>
      <c r="F46" s="126" t="s">
        <v>71</v>
      </c>
      <c r="G46" s="85"/>
      <c r="H46" s="85"/>
      <c r="I46" s="86"/>
      <c r="J46" s="86"/>
      <c r="K46" s="87"/>
      <c r="L46" s="88"/>
    </row>
    <row r="47" spans="1:12" ht="18" customHeight="1" x14ac:dyDescent="0.2">
      <c r="A47" s="97">
        <v>3</v>
      </c>
      <c r="B47" s="98">
        <v>3</v>
      </c>
      <c r="C47" s="98">
        <v>7</v>
      </c>
      <c r="D47" s="98"/>
      <c r="E47" s="99"/>
      <c r="F47" s="126" t="s">
        <v>84</v>
      </c>
      <c r="G47" s="94" t="s">
        <v>20</v>
      </c>
      <c r="H47" s="82">
        <v>1</v>
      </c>
      <c r="I47" s="83"/>
      <c r="J47" s="83"/>
    </row>
    <row r="48" spans="1:12" ht="18" customHeight="1" x14ac:dyDescent="0.2">
      <c r="A48" s="97">
        <v>3</v>
      </c>
      <c r="B48" s="98">
        <v>3</v>
      </c>
      <c r="C48" s="98">
        <v>8</v>
      </c>
      <c r="D48" s="98"/>
      <c r="E48" s="99"/>
      <c r="F48" s="127" t="s">
        <v>70</v>
      </c>
      <c r="G48" s="94" t="s">
        <v>20</v>
      </c>
      <c r="H48" s="82">
        <v>10</v>
      </c>
      <c r="I48" s="83"/>
      <c r="J48" s="83"/>
    </row>
    <row r="49" spans="1:12" ht="18" customHeight="1" x14ac:dyDescent="0.2">
      <c r="A49" s="97">
        <v>3</v>
      </c>
      <c r="B49" s="98">
        <v>3</v>
      </c>
      <c r="C49" s="98">
        <v>9</v>
      </c>
      <c r="D49" s="98"/>
      <c r="E49" s="99"/>
      <c r="F49" s="126" t="s">
        <v>81</v>
      </c>
      <c r="G49" s="94" t="s">
        <v>20</v>
      </c>
      <c r="H49" s="82">
        <v>1</v>
      </c>
      <c r="I49" s="83"/>
      <c r="J49" s="83"/>
    </row>
    <row r="50" spans="1:12" s="89" customFormat="1" ht="18" customHeight="1" x14ac:dyDescent="0.2">
      <c r="A50" s="90"/>
      <c r="B50" s="91"/>
      <c r="C50" s="91"/>
      <c r="D50" s="91"/>
      <c r="E50" s="92"/>
      <c r="F50" s="126" t="s">
        <v>86</v>
      </c>
      <c r="G50" s="85"/>
      <c r="H50" s="85"/>
      <c r="I50" s="86"/>
      <c r="J50" s="86"/>
      <c r="K50" s="87"/>
      <c r="L50" s="88"/>
    </row>
    <row r="51" spans="1:12" ht="18" customHeight="1" x14ac:dyDescent="0.2">
      <c r="A51" s="97">
        <v>3</v>
      </c>
      <c r="B51" s="98">
        <v>3</v>
      </c>
      <c r="C51" s="98">
        <v>10</v>
      </c>
      <c r="D51" s="98"/>
      <c r="E51" s="99"/>
      <c r="F51" s="126" t="s">
        <v>81</v>
      </c>
      <c r="G51" s="94" t="s">
        <v>20</v>
      </c>
      <c r="H51" s="82">
        <v>8</v>
      </c>
      <c r="I51" s="83"/>
      <c r="J51" s="83"/>
    </row>
    <row r="52" spans="1:12" s="89" customFormat="1" ht="17.25" customHeight="1" x14ac:dyDescent="0.2">
      <c r="A52" s="90"/>
      <c r="B52" s="91"/>
      <c r="C52" s="91"/>
      <c r="D52" s="91"/>
      <c r="E52" s="92"/>
      <c r="F52" s="126" t="s">
        <v>72</v>
      </c>
      <c r="G52" s="85"/>
      <c r="H52" s="85"/>
      <c r="I52" s="86"/>
      <c r="J52" s="86"/>
      <c r="K52" s="87"/>
      <c r="L52" s="88"/>
    </row>
    <row r="53" spans="1:12" ht="18" customHeight="1" x14ac:dyDescent="0.2">
      <c r="A53" s="97">
        <v>3</v>
      </c>
      <c r="B53" s="98">
        <v>3</v>
      </c>
      <c r="C53" s="98">
        <v>11</v>
      </c>
      <c r="D53" s="98"/>
      <c r="E53" s="99"/>
      <c r="F53" s="126" t="s">
        <v>84</v>
      </c>
      <c r="G53" s="94" t="s">
        <v>14</v>
      </c>
      <c r="H53" s="82">
        <v>1</v>
      </c>
      <c r="I53" s="83"/>
      <c r="J53" s="83"/>
    </row>
    <row r="54" spans="1:12" ht="18" customHeight="1" x14ac:dyDescent="0.2">
      <c r="A54" s="97">
        <v>3</v>
      </c>
      <c r="B54" s="98">
        <v>3</v>
      </c>
      <c r="C54" s="98">
        <v>12</v>
      </c>
      <c r="D54" s="98"/>
      <c r="E54" s="99"/>
      <c r="F54" s="126" t="s">
        <v>82</v>
      </c>
      <c r="G54" s="94" t="s">
        <v>14</v>
      </c>
      <c r="H54" s="82">
        <v>2</v>
      </c>
      <c r="I54" s="83"/>
      <c r="J54" s="83"/>
    </row>
    <row r="55" spans="1:12" ht="18" customHeight="1" x14ac:dyDescent="0.2">
      <c r="A55" s="97">
        <v>3</v>
      </c>
      <c r="B55" s="98">
        <v>3</v>
      </c>
      <c r="C55" s="98">
        <v>13</v>
      </c>
      <c r="D55" s="98"/>
      <c r="E55" s="99"/>
      <c r="F55" s="127" t="s">
        <v>70</v>
      </c>
      <c r="G55" s="94" t="s">
        <v>14</v>
      </c>
      <c r="H55" s="82">
        <v>19</v>
      </c>
      <c r="I55" s="83"/>
      <c r="J55" s="83"/>
    </row>
    <row r="56" spans="1:12" ht="18" customHeight="1" x14ac:dyDescent="0.2">
      <c r="A56" s="97">
        <v>3</v>
      </c>
      <c r="B56" s="98">
        <v>3</v>
      </c>
      <c r="C56" s="98">
        <v>14</v>
      </c>
      <c r="D56" s="98"/>
      <c r="E56" s="99"/>
      <c r="F56" s="126" t="s">
        <v>83</v>
      </c>
      <c r="G56" s="94" t="s">
        <v>14</v>
      </c>
      <c r="H56" s="82">
        <v>24</v>
      </c>
      <c r="I56" s="83"/>
      <c r="J56" s="83"/>
    </row>
    <row r="57" spans="1:12" s="89" customFormat="1" ht="17.25" customHeight="1" x14ac:dyDescent="0.2">
      <c r="A57" s="90"/>
      <c r="B57" s="91"/>
      <c r="C57" s="91"/>
      <c r="D57" s="91"/>
      <c r="E57" s="92"/>
      <c r="F57" s="126" t="s">
        <v>89</v>
      </c>
      <c r="G57" s="85"/>
      <c r="H57" s="85"/>
      <c r="I57" s="86"/>
      <c r="J57" s="86"/>
      <c r="K57" s="87"/>
      <c r="L57" s="88"/>
    </row>
    <row r="58" spans="1:12" ht="18" customHeight="1" x14ac:dyDescent="0.2">
      <c r="A58" s="97">
        <v>3</v>
      </c>
      <c r="B58" s="98">
        <v>3</v>
      </c>
      <c r="C58" s="98">
        <v>15</v>
      </c>
      <c r="D58" s="98"/>
      <c r="E58" s="99"/>
      <c r="F58" s="126" t="s">
        <v>81</v>
      </c>
      <c r="G58" s="94" t="s">
        <v>14</v>
      </c>
      <c r="H58" s="82">
        <v>4</v>
      </c>
      <c r="I58" s="83"/>
      <c r="J58" s="83"/>
    </row>
    <row r="59" spans="1:12" s="26" customFormat="1" ht="18" customHeight="1" x14ac:dyDescent="0.2">
      <c r="A59" s="63"/>
      <c r="B59" s="64"/>
      <c r="C59" s="64"/>
      <c r="D59" s="64"/>
      <c r="E59" s="65"/>
      <c r="F59" s="66" t="str">
        <f>"Sous-total "&amp;A39&amp;"."&amp;B39&amp;""</f>
        <v>Sous-total 3.3</v>
      </c>
      <c r="G59" s="67"/>
      <c r="H59" s="67"/>
      <c r="I59" s="28"/>
      <c r="J59" s="28"/>
      <c r="K59" s="8"/>
      <c r="L59" s="33"/>
    </row>
    <row r="60" spans="1:12" s="73" customFormat="1" ht="18" customHeight="1" x14ac:dyDescent="0.2">
      <c r="A60" s="59">
        <v>3</v>
      </c>
      <c r="B60" s="60">
        <v>4</v>
      </c>
      <c r="C60" s="60"/>
      <c r="D60" s="60"/>
      <c r="E60" s="61"/>
      <c r="F60" s="62" t="s">
        <v>37</v>
      </c>
      <c r="G60" s="94"/>
      <c r="H60" s="94"/>
      <c r="I60" s="93"/>
      <c r="J60" s="93"/>
      <c r="K60" s="71"/>
      <c r="L60" s="72"/>
    </row>
    <row r="61" spans="1:12" s="73" customFormat="1" ht="25.5" x14ac:dyDescent="0.2">
      <c r="A61" s="131">
        <v>3</v>
      </c>
      <c r="B61" s="98">
        <v>4</v>
      </c>
      <c r="C61" s="98">
        <v>1</v>
      </c>
      <c r="D61" s="98"/>
      <c r="E61" s="61"/>
      <c r="F61" s="128" t="s">
        <v>90</v>
      </c>
      <c r="G61" s="94" t="s">
        <v>14</v>
      </c>
      <c r="H61" s="130">
        <v>1</v>
      </c>
      <c r="I61" s="93"/>
      <c r="J61" s="95"/>
      <c r="K61" s="71"/>
      <c r="L61" s="72"/>
    </row>
    <row r="62" spans="1:12" s="73" customFormat="1" ht="25.5" x14ac:dyDescent="0.2">
      <c r="A62" s="131">
        <v>3</v>
      </c>
      <c r="B62" s="98">
        <v>4</v>
      </c>
      <c r="C62" s="98">
        <v>2</v>
      </c>
      <c r="D62" s="98"/>
      <c r="E62" s="61"/>
      <c r="F62" s="128" t="s">
        <v>49</v>
      </c>
      <c r="G62" s="94" t="s">
        <v>19</v>
      </c>
      <c r="H62" s="130">
        <v>1</v>
      </c>
      <c r="I62" s="93"/>
      <c r="J62" s="95"/>
      <c r="K62" s="71"/>
      <c r="L62" s="72"/>
    </row>
    <row r="63" spans="1:12" s="73" customFormat="1" ht="18" customHeight="1" x14ac:dyDescent="0.2">
      <c r="A63" s="131">
        <v>3</v>
      </c>
      <c r="B63" s="98">
        <v>4</v>
      </c>
      <c r="C63" s="98">
        <v>3</v>
      </c>
      <c r="D63" s="98"/>
      <c r="E63" s="61"/>
      <c r="F63" s="128" t="s">
        <v>50</v>
      </c>
      <c r="G63" s="94" t="s">
        <v>14</v>
      </c>
      <c r="H63" s="130">
        <v>2</v>
      </c>
      <c r="I63" s="93"/>
      <c r="J63" s="95"/>
      <c r="K63" s="71"/>
      <c r="L63" s="72"/>
    </row>
    <row r="64" spans="1:12" s="73" customFormat="1" ht="63.75" x14ac:dyDescent="0.2">
      <c r="A64" s="131">
        <v>3</v>
      </c>
      <c r="B64" s="98">
        <v>4</v>
      </c>
      <c r="C64" s="98">
        <v>4</v>
      </c>
      <c r="D64" s="98"/>
      <c r="E64" s="61"/>
      <c r="F64" s="128" t="s">
        <v>51</v>
      </c>
      <c r="G64" s="94" t="s">
        <v>19</v>
      </c>
      <c r="H64" s="130">
        <v>2</v>
      </c>
      <c r="I64" s="93"/>
      <c r="J64" s="95"/>
      <c r="K64" s="71"/>
      <c r="L64" s="72"/>
    </row>
    <row r="65" spans="1:12" ht="18" customHeight="1" x14ac:dyDescent="0.2">
      <c r="A65" s="131">
        <v>3</v>
      </c>
      <c r="B65" s="98">
        <v>4</v>
      </c>
      <c r="C65" s="98">
        <v>5</v>
      </c>
      <c r="D65" s="98"/>
      <c r="E65" s="61"/>
      <c r="F65" s="100" t="s">
        <v>58</v>
      </c>
      <c r="G65" s="82" t="s">
        <v>20</v>
      </c>
      <c r="H65" s="129">
        <v>50</v>
      </c>
      <c r="I65" s="83"/>
      <c r="J65" s="84"/>
    </row>
    <row r="66" spans="1:12" s="73" customFormat="1" ht="25.5" x14ac:dyDescent="0.2">
      <c r="A66" s="131">
        <v>3</v>
      </c>
      <c r="B66" s="98">
        <v>4</v>
      </c>
      <c r="C66" s="98">
        <v>6</v>
      </c>
      <c r="D66" s="98"/>
      <c r="E66" s="61"/>
      <c r="F66" s="128" t="s">
        <v>52</v>
      </c>
      <c r="G66" s="94" t="s">
        <v>19</v>
      </c>
      <c r="H66" s="130">
        <v>1</v>
      </c>
      <c r="I66" s="93"/>
      <c r="J66" s="95"/>
      <c r="K66" s="71"/>
      <c r="L66" s="72"/>
    </row>
    <row r="67" spans="1:12" s="73" customFormat="1" ht="25.5" x14ac:dyDescent="0.2">
      <c r="A67" s="131">
        <v>3</v>
      </c>
      <c r="B67" s="98">
        <v>4</v>
      </c>
      <c r="C67" s="98">
        <v>7</v>
      </c>
      <c r="D67" s="98"/>
      <c r="E67" s="61"/>
      <c r="F67" s="128" t="s">
        <v>53</v>
      </c>
      <c r="G67" s="94" t="s">
        <v>14</v>
      </c>
      <c r="H67" s="130">
        <v>1</v>
      </c>
      <c r="I67" s="93"/>
      <c r="J67" s="95"/>
      <c r="K67" s="71"/>
      <c r="L67" s="72"/>
    </row>
    <row r="68" spans="1:12" s="73" customFormat="1" ht="18" customHeight="1" x14ac:dyDescent="0.2">
      <c r="A68" s="131">
        <v>3</v>
      </c>
      <c r="B68" s="98">
        <v>4</v>
      </c>
      <c r="C68" s="98">
        <v>8</v>
      </c>
      <c r="D68" s="98"/>
      <c r="E68" s="61"/>
      <c r="F68" s="128" t="s">
        <v>91</v>
      </c>
      <c r="G68" s="94" t="s">
        <v>14</v>
      </c>
      <c r="H68" s="130">
        <v>1</v>
      </c>
      <c r="I68" s="93"/>
      <c r="J68" s="95"/>
      <c r="K68" s="71"/>
      <c r="L68" s="72"/>
    </row>
    <row r="69" spans="1:12" s="26" customFormat="1" ht="18" customHeight="1" x14ac:dyDescent="0.2">
      <c r="A69" s="63"/>
      <c r="B69" s="64"/>
      <c r="C69" s="64"/>
      <c r="D69" s="64"/>
      <c r="E69" s="65"/>
      <c r="F69" s="66" t="str">
        <f>"Sous-total "&amp;A60&amp;"."&amp;B60&amp;""</f>
        <v>Sous-total 3.4</v>
      </c>
      <c r="G69" s="67"/>
      <c r="H69" s="67"/>
      <c r="I69" s="28"/>
      <c r="J69" s="28"/>
      <c r="K69" s="8"/>
      <c r="L69" s="33"/>
    </row>
    <row r="70" spans="1:12" s="73" customFormat="1" ht="18" customHeight="1" x14ac:dyDescent="0.2">
      <c r="A70" s="59">
        <v>3</v>
      </c>
      <c r="B70" s="60">
        <v>5</v>
      </c>
      <c r="C70" s="60"/>
      <c r="D70" s="60"/>
      <c r="E70" s="61"/>
      <c r="F70" s="62" t="s">
        <v>38</v>
      </c>
      <c r="G70" s="94"/>
      <c r="H70" s="94"/>
      <c r="I70" s="93"/>
      <c r="J70" s="93"/>
      <c r="K70" s="71"/>
      <c r="L70" s="72"/>
    </row>
    <row r="71" spans="1:12" ht="18" customHeight="1" x14ac:dyDescent="0.2">
      <c r="A71" s="97">
        <f t="shared" ref="A71:B73" si="6">A70</f>
        <v>3</v>
      </c>
      <c r="B71" s="98">
        <f t="shared" si="6"/>
        <v>5</v>
      </c>
      <c r="C71" s="98">
        <f>C70+1</f>
        <v>1</v>
      </c>
      <c r="D71" s="98"/>
      <c r="E71" s="99"/>
      <c r="F71" s="128" t="s">
        <v>92</v>
      </c>
      <c r="G71" s="82" t="s">
        <v>19</v>
      </c>
      <c r="H71" s="82">
        <v>1</v>
      </c>
      <c r="I71" s="83"/>
      <c r="J71" s="83"/>
    </row>
    <row r="72" spans="1:12" ht="18" customHeight="1" x14ac:dyDescent="0.2">
      <c r="A72" s="97">
        <f t="shared" si="6"/>
        <v>3</v>
      </c>
      <c r="B72" s="98">
        <f t="shared" si="6"/>
        <v>5</v>
      </c>
      <c r="C72" s="98">
        <f>C71+1</f>
        <v>2</v>
      </c>
      <c r="D72" s="98"/>
      <c r="E72" s="99"/>
      <c r="F72" s="128" t="s">
        <v>93</v>
      </c>
      <c r="G72" s="94" t="s">
        <v>21</v>
      </c>
      <c r="H72" s="82">
        <v>3</v>
      </c>
      <c r="I72" s="83"/>
      <c r="J72" s="83"/>
    </row>
    <row r="73" spans="1:12" ht="25.5" x14ac:dyDescent="0.2">
      <c r="A73" s="97">
        <f t="shared" si="6"/>
        <v>3</v>
      </c>
      <c r="B73" s="98">
        <f t="shared" si="6"/>
        <v>5</v>
      </c>
      <c r="C73" s="98">
        <f>C72+1</f>
        <v>3</v>
      </c>
      <c r="D73" s="98"/>
      <c r="E73" s="99"/>
      <c r="F73" s="128" t="s">
        <v>94</v>
      </c>
      <c r="G73" s="94" t="s">
        <v>14</v>
      </c>
      <c r="H73" s="82">
        <v>1</v>
      </c>
      <c r="I73" s="83"/>
      <c r="J73" s="83"/>
    </row>
    <row r="74" spans="1:12" s="89" customFormat="1" ht="25.5" x14ac:dyDescent="0.2">
      <c r="A74" s="90"/>
      <c r="B74" s="91"/>
      <c r="C74" s="91"/>
      <c r="D74" s="91"/>
      <c r="E74" s="92"/>
      <c r="F74" s="126" t="s">
        <v>71</v>
      </c>
      <c r="G74" s="85"/>
      <c r="H74" s="85"/>
      <c r="I74" s="86"/>
      <c r="J74" s="86"/>
      <c r="K74" s="87"/>
      <c r="L74" s="88"/>
    </row>
    <row r="75" spans="1:12" ht="18" customHeight="1" x14ac:dyDescent="0.2">
      <c r="A75" s="97">
        <v>3</v>
      </c>
      <c r="B75" s="98">
        <f>B73</f>
        <v>5</v>
      </c>
      <c r="C75" s="98">
        <v>4</v>
      </c>
      <c r="D75" s="98"/>
      <c r="E75" s="99"/>
      <c r="F75" s="127" t="s">
        <v>70</v>
      </c>
      <c r="G75" s="94" t="s">
        <v>20</v>
      </c>
      <c r="H75" s="82">
        <v>1</v>
      </c>
      <c r="I75" s="83"/>
      <c r="J75" s="83"/>
    </row>
    <row r="76" spans="1:12" s="89" customFormat="1" ht="17.25" customHeight="1" x14ac:dyDescent="0.2">
      <c r="A76" s="90"/>
      <c r="B76" s="91"/>
      <c r="C76" s="91"/>
      <c r="D76" s="91"/>
      <c r="E76" s="92"/>
      <c r="F76" s="126" t="s">
        <v>72</v>
      </c>
      <c r="G76" s="85"/>
      <c r="H76" s="85"/>
      <c r="I76" s="86"/>
      <c r="J76" s="86"/>
      <c r="K76" s="87"/>
      <c r="L76" s="88"/>
    </row>
    <row r="77" spans="1:12" ht="18" customHeight="1" x14ac:dyDescent="0.2">
      <c r="A77" s="97">
        <v>3</v>
      </c>
      <c r="B77" s="98">
        <f>B73</f>
        <v>5</v>
      </c>
      <c r="C77" s="98">
        <v>5</v>
      </c>
      <c r="D77" s="98"/>
      <c r="E77" s="99"/>
      <c r="F77" s="127" t="s">
        <v>70</v>
      </c>
      <c r="G77" s="94" t="s">
        <v>14</v>
      </c>
      <c r="H77" s="82">
        <v>1</v>
      </c>
      <c r="I77" s="83"/>
      <c r="J77" s="83"/>
    </row>
    <row r="78" spans="1:12" s="26" customFormat="1" ht="18" customHeight="1" x14ac:dyDescent="0.2">
      <c r="A78" s="63"/>
      <c r="B78" s="64"/>
      <c r="C78" s="64"/>
      <c r="D78" s="64"/>
      <c r="E78" s="65"/>
      <c r="F78" s="66" t="str">
        <f>"Sous-total "&amp;A70&amp;"."&amp;B70&amp;""</f>
        <v>Sous-total 3.5</v>
      </c>
      <c r="G78" s="67"/>
      <c r="H78" s="67"/>
      <c r="I78" s="28"/>
      <c r="J78" s="28"/>
      <c r="K78" s="8"/>
      <c r="L78" s="33"/>
    </row>
    <row r="79" spans="1:12" s="73" customFormat="1" ht="18" customHeight="1" x14ac:dyDescent="0.2">
      <c r="A79" s="59">
        <v>3</v>
      </c>
      <c r="B79" s="60">
        <v>6</v>
      </c>
      <c r="C79" s="60"/>
      <c r="D79" s="60"/>
      <c r="E79" s="61"/>
      <c r="F79" s="62" t="s">
        <v>40</v>
      </c>
      <c r="G79" s="94"/>
      <c r="H79" s="94"/>
      <c r="I79" s="93"/>
      <c r="J79" s="93"/>
      <c r="K79" s="71"/>
      <c r="L79" s="72"/>
    </row>
    <row r="80" spans="1:12" ht="18" customHeight="1" x14ac:dyDescent="0.2">
      <c r="A80" s="97">
        <f t="shared" ref="A80:B82" si="7">A79</f>
        <v>3</v>
      </c>
      <c r="B80" s="98">
        <f t="shared" si="7"/>
        <v>6</v>
      </c>
      <c r="C80" s="98">
        <f>C79+1</f>
        <v>1</v>
      </c>
      <c r="D80" s="98"/>
      <c r="E80" s="99"/>
      <c r="F80" s="128" t="s">
        <v>95</v>
      </c>
      <c r="G80" s="82" t="s">
        <v>19</v>
      </c>
      <c r="H80" s="82">
        <v>1</v>
      </c>
      <c r="I80" s="83"/>
      <c r="J80" s="83"/>
    </row>
    <row r="81" spans="1:12" ht="18" customHeight="1" x14ac:dyDescent="0.2">
      <c r="A81" s="97">
        <f t="shared" si="7"/>
        <v>3</v>
      </c>
      <c r="B81" s="98">
        <f t="shared" si="7"/>
        <v>6</v>
      </c>
      <c r="C81" s="98">
        <v>2</v>
      </c>
      <c r="D81" s="98"/>
      <c r="E81" s="99"/>
      <c r="F81" s="128" t="s">
        <v>97</v>
      </c>
      <c r="G81" s="82" t="s">
        <v>19</v>
      </c>
      <c r="H81" s="82">
        <v>1</v>
      </c>
      <c r="I81" s="83"/>
      <c r="J81" s="83"/>
    </row>
    <row r="82" spans="1:12" ht="18" customHeight="1" x14ac:dyDescent="0.2">
      <c r="A82" s="97">
        <f t="shared" si="7"/>
        <v>3</v>
      </c>
      <c r="B82" s="98">
        <f t="shared" si="7"/>
        <v>6</v>
      </c>
      <c r="C82" s="98">
        <v>3</v>
      </c>
      <c r="D82" s="98"/>
      <c r="E82" s="99"/>
      <c r="F82" s="128" t="s">
        <v>91</v>
      </c>
      <c r="G82" s="82" t="s">
        <v>19</v>
      </c>
      <c r="H82" s="82">
        <v>1</v>
      </c>
      <c r="I82" s="83"/>
      <c r="J82" s="83"/>
    </row>
    <row r="83" spans="1:12" ht="25.5" x14ac:dyDescent="0.2">
      <c r="A83" s="97"/>
      <c r="B83" s="98"/>
      <c r="C83" s="98"/>
      <c r="D83" s="60"/>
      <c r="E83" s="61"/>
      <c r="F83" s="100" t="s">
        <v>55</v>
      </c>
      <c r="G83" s="82"/>
      <c r="H83" s="129"/>
      <c r="I83" s="83"/>
      <c r="J83" s="84"/>
    </row>
    <row r="84" spans="1:12" ht="18" customHeight="1" x14ac:dyDescent="0.2">
      <c r="A84" s="97">
        <f>A75</f>
        <v>3</v>
      </c>
      <c r="B84" s="98">
        <f>B80</f>
        <v>6</v>
      </c>
      <c r="C84" s="98">
        <v>4</v>
      </c>
      <c r="D84" s="60"/>
      <c r="E84" s="61"/>
      <c r="F84" s="128" t="s">
        <v>96</v>
      </c>
      <c r="G84" s="94" t="s">
        <v>20</v>
      </c>
      <c r="H84" s="129">
        <v>1</v>
      </c>
      <c r="I84" s="83"/>
      <c r="J84" s="84"/>
    </row>
    <row r="85" spans="1:12" s="89" customFormat="1" ht="25.5" x14ac:dyDescent="0.2">
      <c r="A85" s="90"/>
      <c r="B85" s="91"/>
      <c r="C85" s="91"/>
      <c r="D85" s="91"/>
      <c r="E85" s="92"/>
      <c r="F85" s="126" t="s">
        <v>71</v>
      </c>
      <c r="G85" s="85"/>
      <c r="H85" s="85"/>
      <c r="I85" s="86"/>
      <c r="J85" s="86"/>
      <c r="K85" s="87"/>
      <c r="L85" s="88"/>
    </row>
    <row r="86" spans="1:12" ht="18" customHeight="1" x14ac:dyDescent="0.2">
      <c r="A86" s="97">
        <v>3</v>
      </c>
      <c r="B86" s="98">
        <f>B84</f>
        <v>6</v>
      </c>
      <c r="C86" s="98">
        <v>5</v>
      </c>
      <c r="D86" s="98"/>
      <c r="E86" s="99"/>
      <c r="F86" s="127" t="s">
        <v>70</v>
      </c>
      <c r="G86" s="94" t="s">
        <v>20</v>
      </c>
      <c r="H86" s="82">
        <v>1</v>
      </c>
      <c r="I86" s="83"/>
      <c r="J86" s="83"/>
    </row>
    <row r="87" spans="1:12" s="26" customFormat="1" ht="18" customHeight="1" x14ac:dyDescent="0.2">
      <c r="A87" s="63"/>
      <c r="B87" s="64"/>
      <c r="C87" s="64"/>
      <c r="D87" s="64"/>
      <c r="E87" s="65"/>
      <c r="F87" s="66" t="str">
        <f>"Sous-total "&amp;A79&amp;"."&amp;B79&amp;""</f>
        <v>Sous-total 3.6</v>
      </c>
      <c r="G87" s="67"/>
      <c r="H87" s="67"/>
      <c r="I87" s="28"/>
      <c r="J87" s="28"/>
      <c r="K87" s="8"/>
      <c r="L87" s="33"/>
    </row>
    <row r="88" spans="1:12" s="73" customFormat="1" ht="18" customHeight="1" x14ac:dyDescent="0.2">
      <c r="A88" s="59">
        <v>3</v>
      </c>
      <c r="B88" s="60">
        <v>7</v>
      </c>
      <c r="C88" s="60"/>
      <c r="D88" s="60"/>
      <c r="E88" s="61"/>
      <c r="F88" s="62" t="s">
        <v>39</v>
      </c>
      <c r="G88" s="94"/>
      <c r="H88" s="94"/>
      <c r="I88" s="93"/>
      <c r="J88" s="93"/>
      <c r="K88" s="71"/>
      <c r="L88" s="72"/>
    </row>
    <row r="89" spans="1:12" ht="18" customHeight="1" x14ac:dyDescent="0.2">
      <c r="A89" s="97">
        <f>A88</f>
        <v>3</v>
      </c>
      <c r="B89" s="98">
        <f>B88</f>
        <v>7</v>
      </c>
      <c r="C89" s="98">
        <f>C88+1</f>
        <v>1</v>
      </c>
      <c r="D89" s="98"/>
      <c r="E89" s="99"/>
      <c r="F89" s="100" t="s">
        <v>98</v>
      </c>
      <c r="G89" s="82" t="s">
        <v>19</v>
      </c>
      <c r="H89" s="82">
        <v>1</v>
      </c>
      <c r="I89" s="83"/>
      <c r="J89" s="83"/>
    </row>
    <row r="90" spans="1:12" ht="18" customHeight="1" x14ac:dyDescent="0.2">
      <c r="A90" s="97">
        <v>3</v>
      </c>
      <c r="B90" s="98">
        <f>B89</f>
        <v>7</v>
      </c>
      <c r="C90" s="98">
        <v>2</v>
      </c>
      <c r="D90" s="98"/>
      <c r="E90" s="99"/>
      <c r="F90" s="128" t="s">
        <v>99</v>
      </c>
      <c r="G90" s="94" t="s">
        <v>14</v>
      </c>
      <c r="H90" s="82">
        <v>5</v>
      </c>
      <c r="I90" s="83"/>
      <c r="J90" s="83"/>
    </row>
    <row r="91" spans="1:12" s="26" customFormat="1" ht="18" customHeight="1" x14ac:dyDescent="0.2">
      <c r="A91" s="63"/>
      <c r="B91" s="64"/>
      <c r="C91" s="64"/>
      <c r="D91" s="64"/>
      <c r="E91" s="65"/>
      <c r="F91" s="66" t="str">
        <f>"Sous-total "&amp;A88&amp;"."&amp;B88&amp;""</f>
        <v>Sous-total 3.7</v>
      </c>
      <c r="G91" s="67"/>
      <c r="H91" s="67"/>
      <c r="I91" s="28"/>
      <c r="J91" s="28"/>
      <c r="K91" s="8"/>
      <c r="L91" s="33"/>
    </row>
    <row r="92" spans="1:12" s="73" customFormat="1" ht="25.5" x14ac:dyDescent="0.2">
      <c r="A92" s="59">
        <v>3</v>
      </c>
      <c r="B92" s="60">
        <v>8</v>
      </c>
      <c r="C92" s="60"/>
      <c r="D92" s="60"/>
      <c r="E92" s="61"/>
      <c r="F92" s="62" t="s">
        <v>41</v>
      </c>
      <c r="G92" s="94"/>
      <c r="H92" s="94"/>
      <c r="I92" s="93"/>
      <c r="J92" s="93"/>
      <c r="K92" s="71"/>
      <c r="L92" s="72"/>
    </row>
    <row r="93" spans="1:12" ht="18" customHeight="1" x14ac:dyDescent="0.2">
      <c r="A93" s="97">
        <f t="shared" ref="A93:B98" si="8">A92</f>
        <v>3</v>
      </c>
      <c r="B93" s="98">
        <f t="shared" si="8"/>
        <v>8</v>
      </c>
      <c r="C93" s="98">
        <f t="shared" ref="C93:C98" si="9">C92+1</f>
        <v>1</v>
      </c>
      <c r="D93" s="98"/>
      <c r="E93" s="99"/>
      <c r="F93" s="100" t="s">
        <v>100</v>
      </c>
      <c r="G93" s="82" t="s">
        <v>19</v>
      </c>
      <c r="H93" s="82">
        <v>1</v>
      </c>
      <c r="I93" s="83"/>
      <c r="J93" s="83"/>
    </row>
    <row r="94" spans="1:12" ht="18" customHeight="1" x14ac:dyDescent="0.2">
      <c r="A94" s="97">
        <f t="shared" si="8"/>
        <v>3</v>
      </c>
      <c r="B94" s="98">
        <f t="shared" si="8"/>
        <v>8</v>
      </c>
      <c r="C94" s="98">
        <f t="shared" si="9"/>
        <v>2</v>
      </c>
      <c r="D94" s="98"/>
      <c r="E94" s="99"/>
      <c r="F94" s="128" t="s">
        <v>105</v>
      </c>
      <c r="G94" s="82" t="s">
        <v>19</v>
      </c>
      <c r="H94" s="82">
        <v>1</v>
      </c>
      <c r="I94" s="83"/>
      <c r="J94" s="83"/>
    </row>
    <row r="95" spans="1:12" ht="25.5" x14ac:dyDescent="0.2">
      <c r="A95" s="97">
        <f t="shared" si="8"/>
        <v>3</v>
      </c>
      <c r="B95" s="98">
        <f t="shared" si="8"/>
        <v>8</v>
      </c>
      <c r="C95" s="98">
        <f t="shared" si="9"/>
        <v>3</v>
      </c>
      <c r="D95" s="98"/>
      <c r="E95" s="99"/>
      <c r="F95" s="128" t="s">
        <v>107</v>
      </c>
      <c r="G95" s="94" t="s">
        <v>14</v>
      </c>
      <c r="H95" s="82">
        <v>1</v>
      </c>
      <c r="I95" s="83"/>
      <c r="J95" s="83"/>
    </row>
    <row r="96" spans="1:12" ht="18" customHeight="1" x14ac:dyDescent="0.2">
      <c r="A96" s="97">
        <f t="shared" si="8"/>
        <v>3</v>
      </c>
      <c r="B96" s="98">
        <f t="shared" si="8"/>
        <v>8</v>
      </c>
      <c r="C96" s="98">
        <f t="shared" si="9"/>
        <v>4</v>
      </c>
      <c r="D96" s="98"/>
      <c r="E96" s="99"/>
      <c r="F96" s="128" t="s">
        <v>109</v>
      </c>
      <c r="G96" s="94" t="s">
        <v>19</v>
      </c>
      <c r="H96" s="82">
        <v>1</v>
      </c>
      <c r="I96" s="83"/>
      <c r="J96" s="83"/>
    </row>
    <row r="97" spans="1:12" ht="18" customHeight="1" x14ac:dyDescent="0.2">
      <c r="A97" s="97">
        <f t="shared" si="8"/>
        <v>3</v>
      </c>
      <c r="B97" s="98">
        <f t="shared" si="8"/>
        <v>8</v>
      </c>
      <c r="C97" s="98">
        <f t="shared" si="9"/>
        <v>5</v>
      </c>
      <c r="D97" s="98"/>
      <c r="E97" s="99"/>
      <c r="F97" s="128" t="s">
        <v>110</v>
      </c>
      <c r="G97" s="94" t="s">
        <v>19</v>
      </c>
      <c r="H97" s="82">
        <v>1</v>
      </c>
      <c r="I97" s="83"/>
      <c r="J97" s="83"/>
    </row>
    <row r="98" spans="1:12" ht="18" customHeight="1" x14ac:dyDescent="0.2">
      <c r="A98" s="97">
        <f t="shared" si="8"/>
        <v>3</v>
      </c>
      <c r="B98" s="98">
        <f t="shared" si="8"/>
        <v>8</v>
      </c>
      <c r="C98" s="98">
        <f t="shared" si="9"/>
        <v>6</v>
      </c>
      <c r="D98" s="98"/>
      <c r="E98" s="99"/>
      <c r="F98" s="128" t="s">
        <v>111</v>
      </c>
      <c r="G98" s="94" t="s">
        <v>19</v>
      </c>
      <c r="H98" s="82">
        <v>1</v>
      </c>
      <c r="I98" s="83"/>
      <c r="J98" s="83"/>
    </row>
    <row r="99" spans="1:12" s="89" customFormat="1" ht="25.5" x14ac:dyDescent="0.2">
      <c r="A99" s="90"/>
      <c r="B99" s="91"/>
      <c r="C99" s="91"/>
      <c r="D99" s="91"/>
      <c r="E99" s="92"/>
      <c r="F99" s="126" t="s">
        <v>101</v>
      </c>
      <c r="G99" s="85"/>
      <c r="H99" s="85"/>
      <c r="I99" s="86"/>
      <c r="J99" s="86"/>
      <c r="K99" s="87"/>
      <c r="L99" s="88"/>
    </row>
    <row r="100" spans="1:12" ht="18" customHeight="1" x14ac:dyDescent="0.2">
      <c r="A100" s="97">
        <v>3</v>
      </c>
      <c r="B100" s="98">
        <f>B93</f>
        <v>8</v>
      </c>
      <c r="C100" s="98">
        <v>7</v>
      </c>
      <c r="D100" s="98"/>
      <c r="E100" s="99"/>
      <c r="F100" s="126" t="s">
        <v>81</v>
      </c>
      <c r="G100" s="94" t="s">
        <v>20</v>
      </c>
      <c r="H100" s="82">
        <v>5</v>
      </c>
      <c r="I100" s="83"/>
      <c r="J100" s="83"/>
    </row>
    <row r="101" spans="1:12" ht="18" customHeight="1" x14ac:dyDescent="0.2">
      <c r="A101" s="97">
        <v>3</v>
      </c>
      <c r="B101" s="98">
        <f>B100</f>
        <v>8</v>
      </c>
      <c r="C101" s="98">
        <v>8</v>
      </c>
      <c r="D101" s="98"/>
      <c r="E101" s="99"/>
      <c r="F101" s="126" t="s">
        <v>102</v>
      </c>
      <c r="G101" s="94" t="s">
        <v>20</v>
      </c>
      <c r="H101" s="82">
        <v>12</v>
      </c>
      <c r="I101" s="83"/>
      <c r="J101" s="83"/>
    </row>
    <row r="102" spans="1:12" ht="18" customHeight="1" x14ac:dyDescent="0.2">
      <c r="A102" s="97">
        <v>3</v>
      </c>
      <c r="B102" s="98">
        <f>B101</f>
        <v>8</v>
      </c>
      <c r="C102" s="98">
        <v>9</v>
      </c>
      <c r="D102" s="98"/>
      <c r="E102" s="99"/>
      <c r="F102" s="126" t="s">
        <v>103</v>
      </c>
      <c r="G102" s="94" t="s">
        <v>20</v>
      </c>
      <c r="H102" s="82">
        <v>6</v>
      </c>
      <c r="I102" s="83"/>
      <c r="J102" s="83"/>
    </row>
    <row r="103" spans="1:12" ht="18" customHeight="1" x14ac:dyDescent="0.2">
      <c r="A103" s="97">
        <v>3</v>
      </c>
      <c r="B103" s="98">
        <f>B102</f>
        <v>8</v>
      </c>
      <c r="C103" s="98">
        <v>10</v>
      </c>
      <c r="D103" s="98"/>
      <c r="E103" s="99"/>
      <c r="F103" s="126" t="s">
        <v>104</v>
      </c>
      <c r="G103" s="94" t="s">
        <v>20</v>
      </c>
      <c r="H103" s="82">
        <v>2</v>
      </c>
      <c r="I103" s="83"/>
      <c r="J103" s="83"/>
    </row>
    <row r="104" spans="1:12" s="89" customFormat="1" ht="18" customHeight="1" x14ac:dyDescent="0.2">
      <c r="A104" s="90"/>
      <c r="B104" s="91"/>
      <c r="C104" s="91"/>
      <c r="D104" s="91"/>
      <c r="E104" s="92"/>
      <c r="F104" s="126" t="s">
        <v>86</v>
      </c>
      <c r="G104" s="85"/>
      <c r="H104" s="85"/>
      <c r="I104" s="86"/>
      <c r="J104" s="86"/>
      <c r="K104" s="87"/>
      <c r="L104" s="88"/>
    </row>
    <row r="105" spans="1:12" ht="18" customHeight="1" x14ac:dyDescent="0.2">
      <c r="A105" s="97">
        <v>3</v>
      </c>
      <c r="B105" s="98">
        <f>B103</f>
        <v>8</v>
      </c>
      <c r="C105" s="98">
        <v>11</v>
      </c>
      <c r="D105" s="98"/>
      <c r="E105" s="99"/>
      <c r="F105" s="126" t="s">
        <v>102</v>
      </c>
      <c r="G105" s="94" t="s">
        <v>20</v>
      </c>
      <c r="H105" s="82">
        <v>2</v>
      </c>
      <c r="I105" s="83"/>
      <c r="J105" s="83"/>
    </row>
    <row r="106" spans="1:12" ht="18" customHeight="1" x14ac:dyDescent="0.2">
      <c r="A106" s="97">
        <v>3</v>
      </c>
      <c r="B106" s="98">
        <f>B105</f>
        <v>8</v>
      </c>
      <c r="C106" s="98">
        <v>12</v>
      </c>
      <c r="D106" s="98"/>
      <c r="E106" s="99"/>
      <c r="F106" s="126" t="s">
        <v>104</v>
      </c>
      <c r="G106" s="94" t="s">
        <v>20</v>
      </c>
      <c r="H106" s="82">
        <v>10</v>
      </c>
      <c r="I106" s="83"/>
      <c r="J106" s="83"/>
    </row>
    <row r="107" spans="1:12" s="89" customFormat="1" ht="25.5" x14ac:dyDescent="0.2">
      <c r="A107" s="90"/>
      <c r="B107" s="91"/>
      <c r="C107" s="91"/>
      <c r="D107" s="91"/>
      <c r="E107" s="92"/>
      <c r="F107" s="126" t="s">
        <v>106</v>
      </c>
      <c r="G107" s="85"/>
      <c r="H107" s="85"/>
      <c r="I107" s="86"/>
      <c r="J107" s="86"/>
      <c r="K107" s="87"/>
      <c r="L107" s="88"/>
    </row>
    <row r="108" spans="1:12" ht="18" customHeight="1" x14ac:dyDescent="0.2">
      <c r="A108" s="97">
        <v>3</v>
      </c>
      <c r="B108" s="98">
        <f>B106</f>
        <v>8</v>
      </c>
      <c r="C108" s="98">
        <v>13</v>
      </c>
      <c r="D108" s="98"/>
      <c r="E108" s="99"/>
      <c r="F108" s="126" t="s">
        <v>102</v>
      </c>
      <c r="G108" s="94" t="s">
        <v>14</v>
      </c>
      <c r="H108" s="82">
        <v>2</v>
      </c>
      <c r="I108" s="83"/>
      <c r="J108" s="83"/>
    </row>
    <row r="109" spans="1:12" ht="18" customHeight="1" x14ac:dyDescent="0.2">
      <c r="A109" s="97">
        <v>3</v>
      </c>
      <c r="B109" s="98">
        <f>B108</f>
        <v>8</v>
      </c>
      <c r="C109" s="98">
        <v>14</v>
      </c>
      <c r="D109" s="98"/>
      <c r="E109" s="99"/>
      <c r="F109" s="126" t="s">
        <v>104</v>
      </c>
      <c r="G109" s="94" t="s">
        <v>14</v>
      </c>
      <c r="H109" s="82">
        <v>10</v>
      </c>
      <c r="I109" s="83"/>
      <c r="J109" s="83"/>
    </row>
    <row r="110" spans="1:12" s="89" customFormat="1" ht="17.25" customHeight="1" x14ac:dyDescent="0.2">
      <c r="A110" s="90"/>
      <c r="B110" s="91"/>
      <c r="C110" s="91"/>
      <c r="D110" s="91"/>
      <c r="E110" s="92"/>
      <c r="F110" s="126" t="s">
        <v>108</v>
      </c>
      <c r="G110" s="85"/>
      <c r="H110" s="85"/>
      <c r="I110" s="86"/>
      <c r="J110" s="86"/>
      <c r="K110" s="87"/>
      <c r="L110" s="88"/>
    </row>
    <row r="111" spans="1:12" ht="18" customHeight="1" x14ac:dyDescent="0.2">
      <c r="A111" s="97">
        <v>3</v>
      </c>
      <c r="B111" s="98">
        <f>B109</f>
        <v>8</v>
      </c>
      <c r="C111" s="98">
        <v>15</v>
      </c>
      <c r="D111" s="98"/>
      <c r="E111" s="99"/>
      <c r="F111" s="126" t="s">
        <v>104</v>
      </c>
      <c r="G111" s="94" t="s">
        <v>14</v>
      </c>
      <c r="H111" s="82">
        <v>10</v>
      </c>
      <c r="I111" s="83"/>
      <c r="J111" s="83"/>
    </row>
    <row r="112" spans="1:12" s="89" customFormat="1" ht="17.25" customHeight="1" x14ac:dyDescent="0.2">
      <c r="A112" s="90"/>
      <c r="B112" s="91"/>
      <c r="C112" s="91"/>
      <c r="D112" s="91"/>
      <c r="E112" s="92"/>
      <c r="F112" s="126" t="s">
        <v>89</v>
      </c>
      <c r="G112" s="85"/>
      <c r="H112" s="85"/>
      <c r="I112" s="86"/>
      <c r="J112" s="86"/>
      <c r="K112" s="87"/>
      <c r="L112" s="88"/>
    </row>
    <row r="113" spans="1:12" ht="18" customHeight="1" x14ac:dyDescent="0.2">
      <c r="A113" s="97">
        <v>3</v>
      </c>
      <c r="B113" s="98">
        <f>B102</f>
        <v>8</v>
      </c>
      <c r="C113" s="98">
        <v>16</v>
      </c>
      <c r="D113" s="98"/>
      <c r="E113" s="99"/>
      <c r="F113" s="126" t="s">
        <v>81</v>
      </c>
      <c r="G113" s="94" t="s">
        <v>14</v>
      </c>
      <c r="H113" s="82">
        <v>1</v>
      </c>
      <c r="I113" s="83"/>
      <c r="J113" s="83"/>
    </row>
    <row r="114" spans="1:12" ht="18" customHeight="1" x14ac:dyDescent="0.2">
      <c r="A114" s="97">
        <v>3</v>
      </c>
      <c r="B114" s="98">
        <f>B113</f>
        <v>8</v>
      </c>
      <c r="C114" s="98">
        <v>17</v>
      </c>
      <c r="D114" s="98"/>
      <c r="E114" s="99"/>
      <c r="F114" s="126" t="s">
        <v>102</v>
      </c>
      <c r="G114" s="94" t="s">
        <v>14</v>
      </c>
      <c r="H114" s="82">
        <v>3</v>
      </c>
      <c r="I114" s="83"/>
      <c r="J114" s="83"/>
    </row>
    <row r="115" spans="1:12" ht="18" customHeight="1" x14ac:dyDescent="0.2">
      <c r="A115" s="97">
        <v>3</v>
      </c>
      <c r="B115" s="98">
        <f>B114</f>
        <v>8</v>
      </c>
      <c r="C115" s="98">
        <v>18</v>
      </c>
      <c r="D115" s="98"/>
      <c r="E115" s="99"/>
      <c r="F115" s="126" t="s">
        <v>103</v>
      </c>
      <c r="G115" s="94" t="s">
        <v>14</v>
      </c>
      <c r="H115" s="82">
        <v>1</v>
      </c>
      <c r="I115" s="83"/>
      <c r="J115" s="83"/>
    </row>
    <row r="116" spans="1:12" ht="18" customHeight="1" x14ac:dyDescent="0.2">
      <c r="A116" s="97">
        <v>3</v>
      </c>
      <c r="B116" s="98">
        <f>B115</f>
        <v>8</v>
      </c>
      <c r="C116" s="98">
        <v>19</v>
      </c>
      <c r="D116" s="98"/>
      <c r="E116" s="99"/>
      <c r="F116" s="126" t="s">
        <v>104</v>
      </c>
      <c r="G116" s="94" t="s">
        <v>14</v>
      </c>
      <c r="H116" s="82">
        <v>1</v>
      </c>
      <c r="I116" s="83"/>
      <c r="J116" s="83"/>
    </row>
    <row r="117" spans="1:12" s="26" customFormat="1" ht="18" customHeight="1" x14ac:dyDescent="0.2">
      <c r="A117" s="63"/>
      <c r="B117" s="64"/>
      <c r="C117" s="64"/>
      <c r="D117" s="64"/>
      <c r="E117" s="65"/>
      <c r="F117" s="66" t="str">
        <f>"Sous-total "&amp;A92&amp;"."&amp;B92&amp;""</f>
        <v>Sous-total 3.8</v>
      </c>
      <c r="G117" s="67"/>
      <c r="H117" s="67"/>
      <c r="I117" s="28"/>
      <c r="J117" s="28"/>
      <c r="K117" s="8"/>
      <c r="L117" s="33"/>
    </row>
    <row r="118" spans="1:12" s="73" customFormat="1" ht="18" customHeight="1" x14ac:dyDescent="0.2">
      <c r="A118" s="59">
        <v>3</v>
      </c>
      <c r="B118" s="60">
        <v>9</v>
      </c>
      <c r="C118" s="60"/>
      <c r="D118" s="60"/>
      <c r="E118" s="61"/>
      <c r="F118" s="62" t="s">
        <v>42</v>
      </c>
      <c r="G118" s="94"/>
      <c r="H118" s="94"/>
      <c r="I118" s="93"/>
      <c r="J118" s="93"/>
      <c r="K118" s="71"/>
      <c r="L118" s="72"/>
    </row>
    <row r="119" spans="1:12" ht="18" customHeight="1" x14ac:dyDescent="0.2">
      <c r="A119" s="97">
        <v>3</v>
      </c>
      <c r="B119" s="98">
        <f>B118</f>
        <v>9</v>
      </c>
      <c r="C119" s="98">
        <v>1</v>
      </c>
      <c r="D119" s="98"/>
      <c r="E119" s="99"/>
      <c r="F119" s="100" t="s">
        <v>112</v>
      </c>
      <c r="G119" s="82" t="s">
        <v>19</v>
      </c>
      <c r="H119" s="82">
        <v>1</v>
      </c>
      <c r="I119" s="83"/>
      <c r="J119" s="83"/>
    </row>
    <row r="120" spans="1:12" ht="18" customHeight="1" x14ac:dyDescent="0.2">
      <c r="A120" s="97">
        <v>3</v>
      </c>
      <c r="B120" s="98">
        <f>B119</f>
        <v>9</v>
      </c>
      <c r="C120" s="98">
        <v>2</v>
      </c>
      <c r="D120" s="98"/>
      <c r="E120" s="99"/>
      <c r="F120" s="100" t="s">
        <v>113</v>
      </c>
      <c r="G120" s="82" t="s">
        <v>19</v>
      </c>
      <c r="H120" s="82">
        <v>1</v>
      </c>
      <c r="I120" s="83"/>
      <c r="J120" s="83"/>
    </row>
    <row r="121" spans="1:12" ht="18" customHeight="1" x14ac:dyDescent="0.2">
      <c r="A121" s="97">
        <v>3</v>
      </c>
      <c r="B121" s="98">
        <f>B120</f>
        <v>9</v>
      </c>
      <c r="C121" s="98">
        <v>3</v>
      </c>
      <c r="D121" s="98"/>
      <c r="E121" s="99"/>
      <c r="F121" s="100" t="s">
        <v>114</v>
      </c>
      <c r="G121" s="82" t="s">
        <v>19</v>
      </c>
      <c r="H121" s="82">
        <v>1</v>
      </c>
      <c r="I121" s="83"/>
      <c r="J121" s="83"/>
    </row>
    <row r="122" spans="1:12" s="26" customFormat="1" ht="18" customHeight="1" x14ac:dyDescent="0.2">
      <c r="A122" s="63"/>
      <c r="B122" s="64"/>
      <c r="C122" s="64"/>
      <c r="D122" s="64"/>
      <c r="E122" s="65"/>
      <c r="F122" s="66" t="str">
        <f>"Sous-total "&amp;A118&amp;"."&amp;B118&amp;""</f>
        <v>Sous-total 3.9</v>
      </c>
      <c r="G122" s="67"/>
      <c r="H122" s="67"/>
      <c r="I122" s="28"/>
      <c r="J122" s="28"/>
      <c r="K122" s="8"/>
      <c r="L122" s="33"/>
    </row>
    <row r="123" spans="1:12" s="73" customFormat="1" ht="18" customHeight="1" x14ac:dyDescent="0.2">
      <c r="A123" s="59">
        <v>3</v>
      </c>
      <c r="B123" s="60">
        <v>10</v>
      </c>
      <c r="C123" s="60"/>
      <c r="D123" s="60"/>
      <c r="E123" s="61"/>
      <c r="F123" s="62" t="s">
        <v>43</v>
      </c>
      <c r="G123" s="94"/>
      <c r="H123" s="94"/>
      <c r="I123" s="93"/>
      <c r="J123" s="93"/>
      <c r="K123" s="71"/>
      <c r="L123" s="72"/>
    </row>
    <row r="124" spans="1:12" ht="18" customHeight="1" x14ac:dyDescent="0.2">
      <c r="A124" s="59">
        <v>3</v>
      </c>
      <c r="B124" s="60">
        <v>10</v>
      </c>
      <c r="C124" s="60">
        <v>1</v>
      </c>
      <c r="D124" s="60"/>
      <c r="E124" s="61"/>
      <c r="F124" s="96" t="s">
        <v>17</v>
      </c>
      <c r="G124" s="82"/>
      <c r="H124" s="82"/>
      <c r="I124" s="83"/>
      <c r="J124" s="83"/>
    </row>
    <row r="125" spans="1:12" ht="18" customHeight="1" x14ac:dyDescent="0.2">
      <c r="A125" s="97">
        <f>A124</f>
        <v>3</v>
      </c>
      <c r="B125" s="98">
        <f>B124</f>
        <v>10</v>
      </c>
      <c r="C125" s="98">
        <v>1</v>
      </c>
      <c r="D125" s="98">
        <v>1</v>
      </c>
      <c r="E125" s="99"/>
      <c r="F125" s="100" t="s">
        <v>23</v>
      </c>
      <c r="G125" s="82" t="s">
        <v>19</v>
      </c>
      <c r="H125" s="82">
        <v>1</v>
      </c>
      <c r="I125" s="83"/>
      <c r="J125" s="83"/>
    </row>
    <row r="126" spans="1:12" ht="18" customHeight="1" x14ac:dyDescent="0.2">
      <c r="A126" s="59">
        <v>3</v>
      </c>
      <c r="B126" s="60">
        <v>10</v>
      </c>
      <c r="C126" s="60">
        <v>2</v>
      </c>
      <c r="D126" s="60"/>
      <c r="E126" s="61"/>
      <c r="F126" s="96" t="s">
        <v>44</v>
      </c>
      <c r="G126" s="82"/>
      <c r="H126" s="82"/>
      <c r="I126" s="83"/>
      <c r="J126" s="83"/>
    </row>
    <row r="127" spans="1:12" ht="18" customHeight="1" x14ac:dyDescent="0.2">
      <c r="A127" s="97">
        <f>A126</f>
        <v>3</v>
      </c>
      <c r="B127" s="98">
        <f>B126</f>
        <v>10</v>
      </c>
      <c r="C127" s="98">
        <v>2</v>
      </c>
      <c r="D127" s="98">
        <v>1</v>
      </c>
      <c r="E127" s="99"/>
      <c r="F127" s="100" t="s">
        <v>45</v>
      </c>
      <c r="G127" s="82" t="s">
        <v>19</v>
      </c>
      <c r="H127" s="82">
        <v>1</v>
      </c>
      <c r="I127" s="83"/>
      <c r="J127" s="83"/>
    </row>
    <row r="128" spans="1:12" ht="18" customHeight="1" x14ac:dyDescent="0.2">
      <c r="A128" s="59">
        <v>3</v>
      </c>
      <c r="B128" s="60">
        <v>10</v>
      </c>
      <c r="C128" s="60">
        <v>3</v>
      </c>
      <c r="D128" s="60"/>
      <c r="E128" s="61"/>
      <c r="F128" s="96" t="s">
        <v>15</v>
      </c>
      <c r="G128" s="82"/>
      <c r="H128" s="82"/>
      <c r="I128" s="83"/>
      <c r="J128" s="83"/>
    </row>
    <row r="129" spans="1:12" ht="18" customHeight="1" x14ac:dyDescent="0.2">
      <c r="A129" s="97">
        <f>A128</f>
        <v>3</v>
      </c>
      <c r="B129" s="98">
        <f>B128</f>
        <v>10</v>
      </c>
      <c r="C129" s="98">
        <v>3</v>
      </c>
      <c r="D129" s="98">
        <v>1</v>
      </c>
      <c r="E129" s="99"/>
      <c r="F129" s="100" t="s">
        <v>47</v>
      </c>
      <c r="G129" s="82" t="s">
        <v>19</v>
      </c>
      <c r="H129" s="82">
        <v>1</v>
      </c>
      <c r="I129" s="83"/>
      <c r="J129" s="83"/>
    </row>
    <row r="130" spans="1:12" ht="18" customHeight="1" x14ac:dyDescent="0.2">
      <c r="A130" s="59">
        <v>3</v>
      </c>
      <c r="B130" s="60">
        <v>10</v>
      </c>
      <c r="C130" s="60">
        <v>4</v>
      </c>
      <c r="D130" s="60"/>
      <c r="E130" s="61"/>
      <c r="F130" s="96" t="s">
        <v>16</v>
      </c>
      <c r="G130" s="82"/>
      <c r="H130" s="82"/>
      <c r="I130" s="83"/>
      <c r="J130" s="83"/>
    </row>
    <row r="131" spans="1:12" ht="18" customHeight="1" x14ac:dyDescent="0.2">
      <c r="A131" s="97">
        <f>A130</f>
        <v>3</v>
      </c>
      <c r="B131" s="98">
        <f>B130</f>
        <v>10</v>
      </c>
      <c r="C131" s="98">
        <v>4</v>
      </c>
      <c r="D131" s="98">
        <v>1</v>
      </c>
      <c r="E131" s="99"/>
      <c r="F131" s="100" t="s">
        <v>46</v>
      </c>
      <c r="G131" s="82" t="s">
        <v>19</v>
      </c>
      <c r="H131" s="82">
        <v>1</v>
      </c>
      <c r="I131" s="83"/>
      <c r="J131" s="83"/>
    </row>
    <row r="132" spans="1:12" ht="18" customHeight="1" x14ac:dyDescent="0.2">
      <c r="A132" s="59">
        <v>3</v>
      </c>
      <c r="B132" s="60">
        <v>10</v>
      </c>
      <c r="C132" s="60">
        <v>5</v>
      </c>
      <c r="D132" s="60"/>
      <c r="E132" s="61"/>
      <c r="F132" s="96" t="s">
        <v>18</v>
      </c>
      <c r="G132" s="82"/>
      <c r="H132" s="82"/>
      <c r="I132" s="83"/>
      <c r="J132" s="83"/>
    </row>
    <row r="133" spans="1:12" ht="25.5" x14ac:dyDescent="0.2">
      <c r="A133" s="97">
        <f>A132</f>
        <v>3</v>
      </c>
      <c r="B133" s="98">
        <f>B132</f>
        <v>10</v>
      </c>
      <c r="C133" s="98">
        <v>5</v>
      </c>
      <c r="D133" s="98">
        <v>1</v>
      </c>
      <c r="E133" s="99"/>
      <c r="F133" s="100" t="s">
        <v>22</v>
      </c>
      <c r="G133" s="82" t="s">
        <v>19</v>
      </c>
      <c r="H133" s="82">
        <v>1</v>
      </c>
      <c r="I133" s="83"/>
      <c r="J133" s="83"/>
    </row>
    <row r="134" spans="1:12" s="26" customFormat="1" ht="18" customHeight="1" x14ac:dyDescent="0.2">
      <c r="A134" s="63"/>
      <c r="B134" s="64"/>
      <c r="C134" s="64"/>
      <c r="D134" s="64"/>
      <c r="E134" s="65"/>
      <c r="F134" s="66" t="str">
        <f>"Sous-total "&amp;A123&amp;"."&amp;B123&amp;""</f>
        <v>Sous-total 3.10</v>
      </c>
      <c r="G134" s="67"/>
      <c r="H134" s="67"/>
      <c r="I134" s="28"/>
      <c r="J134" s="28"/>
      <c r="K134" s="8"/>
      <c r="L134" s="33"/>
    </row>
    <row r="135" spans="1:12" s="106" customFormat="1" ht="18" customHeight="1" x14ac:dyDescent="0.2">
      <c r="A135" s="101"/>
      <c r="B135" s="101"/>
      <c r="C135" s="101"/>
      <c r="D135" s="101"/>
      <c r="E135" s="101"/>
      <c r="F135" s="102"/>
      <c r="G135" s="103"/>
      <c r="H135" s="103"/>
      <c r="I135" s="104"/>
      <c r="J135" s="104"/>
      <c r="K135" s="104"/>
      <c r="L135" s="105"/>
    </row>
    <row r="136" spans="1:12" s="73" customFormat="1" ht="18" customHeight="1" x14ac:dyDescent="0.2">
      <c r="A136" s="135" t="s">
        <v>48</v>
      </c>
      <c r="B136" s="136"/>
      <c r="C136" s="136"/>
      <c r="D136" s="136"/>
      <c r="E136" s="136"/>
      <c r="F136" s="136"/>
      <c r="G136" s="136"/>
      <c r="H136" s="136"/>
      <c r="I136" s="136"/>
      <c r="J136" s="137"/>
      <c r="K136" s="71"/>
      <c r="L136" s="72"/>
    </row>
    <row r="137" spans="1:12" s="73" customFormat="1" ht="18" customHeight="1" x14ac:dyDescent="0.2">
      <c r="A137" s="75"/>
      <c r="B137" s="75"/>
      <c r="C137" s="75"/>
      <c r="D137" s="75"/>
      <c r="E137" s="75"/>
      <c r="G137" s="76"/>
      <c r="H137" s="76"/>
      <c r="I137" s="74"/>
      <c r="J137" s="74"/>
      <c r="K137" s="71"/>
      <c r="L137" s="72"/>
    </row>
    <row r="138" spans="1:12" s="26" customFormat="1" ht="18" customHeight="1" x14ac:dyDescent="0.2">
      <c r="A138" s="68">
        <v>3</v>
      </c>
      <c r="B138" s="69">
        <v>1</v>
      </c>
      <c r="C138" s="69"/>
      <c r="D138" s="69"/>
      <c r="E138" s="70"/>
      <c r="F138" s="55" t="str">
        <f>F13</f>
        <v>Remplacement du caisson d'extraction de la zone cuisson</v>
      </c>
      <c r="G138" s="107"/>
      <c r="H138" s="108"/>
      <c r="I138" s="24" t="s">
        <v>24</v>
      </c>
      <c r="J138" s="25"/>
      <c r="K138" s="132"/>
      <c r="L138" s="33"/>
    </row>
    <row r="139" spans="1:12" s="26" customFormat="1" ht="18" customHeight="1" x14ac:dyDescent="0.2">
      <c r="A139" s="59">
        <v>3</v>
      </c>
      <c r="B139" s="60">
        <v>2</v>
      </c>
      <c r="C139" s="60"/>
      <c r="D139" s="60"/>
      <c r="E139" s="61"/>
      <c r="F139" s="56" t="str">
        <f>F34</f>
        <v>Cloisonnement des plénums d'extraction du plafond filrant</v>
      </c>
      <c r="G139" s="109"/>
      <c r="H139" s="110"/>
      <c r="I139" s="27" t="s">
        <v>25</v>
      </c>
      <c r="J139" s="28"/>
      <c r="K139" s="132"/>
      <c r="L139" s="33"/>
    </row>
    <row r="140" spans="1:12" s="26" customFormat="1" ht="18" customHeight="1" x14ac:dyDescent="0.2">
      <c r="A140" s="59">
        <v>3</v>
      </c>
      <c r="B140" s="60">
        <v>3</v>
      </c>
      <c r="C140" s="60"/>
      <c r="D140" s="60"/>
      <c r="E140" s="61"/>
      <c r="F140" s="56" t="str">
        <f>F39</f>
        <v>Equilibrage de l'extraction</v>
      </c>
      <c r="G140" s="109"/>
      <c r="H140" s="110"/>
      <c r="I140" s="27" t="s">
        <v>26</v>
      </c>
      <c r="J140" s="28"/>
      <c r="K140" s="132"/>
      <c r="L140" s="33"/>
    </row>
    <row r="141" spans="1:12" s="26" customFormat="1" ht="18" customHeight="1" x14ac:dyDescent="0.2">
      <c r="A141" s="59">
        <v>3</v>
      </c>
      <c r="B141" s="60">
        <v>4</v>
      </c>
      <c r="C141" s="60"/>
      <c r="D141" s="60"/>
      <c r="E141" s="61"/>
      <c r="F141" s="56" t="str">
        <f>F60</f>
        <v>Remplacement du ventilateur de la CTA compensation</v>
      </c>
      <c r="G141" s="109"/>
      <c r="H141" s="110"/>
      <c r="I141" s="27" t="s">
        <v>27</v>
      </c>
      <c r="J141" s="28"/>
      <c r="K141" s="132"/>
      <c r="L141" s="33"/>
    </row>
    <row r="142" spans="1:12" s="26" customFormat="1" ht="18" customHeight="1" x14ac:dyDescent="0.2">
      <c r="A142" s="59">
        <v>3</v>
      </c>
      <c r="B142" s="60">
        <v>5</v>
      </c>
      <c r="C142" s="60"/>
      <c r="D142" s="60"/>
      <c r="E142" s="61"/>
      <c r="F142" s="56" t="str">
        <f>F70</f>
        <v>Remplacement de la hotte lave-batterie</v>
      </c>
      <c r="G142" s="109"/>
      <c r="H142" s="110"/>
      <c r="I142" s="27" t="s">
        <v>28</v>
      </c>
      <c r="J142" s="28"/>
      <c r="K142" s="132"/>
      <c r="L142" s="33"/>
    </row>
    <row r="143" spans="1:12" s="26" customFormat="1" ht="18" customHeight="1" x14ac:dyDescent="0.2">
      <c r="A143" s="59">
        <v>3</v>
      </c>
      <c r="B143" s="60">
        <v>6</v>
      </c>
      <c r="C143" s="60"/>
      <c r="D143" s="60"/>
      <c r="E143" s="61"/>
      <c r="F143" s="56" t="str">
        <f>F79</f>
        <v>Modification de la gestion des débits dans la laverie</v>
      </c>
      <c r="G143" s="109"/>
      <c r="H143" s="110"/>
      <c r="I143" s="27" t="s">
        <v>29</v>
      </c>
      <c r="J143" s="28"/>
      <c r="K143" s="132"/>
      <c r="L143" s="33"/>
    </row>
    <row r="144" spans="1:12" s="26" customFormat="1" ht="18" customHeight="1" x14ac:dyDescent="0.2">
      <c r="A144" s="59">
        <v>3</v>
      </c>
      <c r="B144" s="60">
        <v>7</v>
      </c>
      <c r="C144" s="60"/>
      <c r="D144" s="60"/>
      <c r="E144" s="61"/>
      <c r="F144" s="56" t="str">
        <f>F88</f>
        <v>Remplacement des diffuseurs de la laverie</v>
      </c>
      <c r="G144" s="109"/>
      <c r="H144" s="110"/>
      <c r="I144" s="27" t="s">
        <v>30</v>
      </c>
      <c r="J144" s="28"/>
      <c r="K144" s="132"/>
      <c r="L144" s="33"/>
    </row>
    <row r="145" spans="1:12" s="26" customFormat="1" ht="18" customHeight="1" x14ac:dyDescent="0.2">
      <c r="A145" s="59">
        <v>3</v>
      </c>
      <c r="B145" s="60">
        <v>8</v>
      </c>
      <c r="C145" s="60"/>
      <c r="D145" s="60"/>
      <c r="E145" s="61"/>
      <c r="F145" s="56" t="str">
        <f>F92</f>
        <v>Rééquilibrage de la ventilation sur le réseau double flux locaux annexes</v>
      </c>
      <c r="G145" s="109"/>
      <c r="H145" s="110"/>
      <c r="I145" s="27" t="s">
        <v>31</v>
      </c>
      <c r="J145" s="28"/>
      <c r="K145" s="132"/>
      <c r="L145" s="33"/>
    </row>
    <row r="146" spans="1:12" s="26" customFormat="1" ht="18" customHeight="1" x14ac:dyDescent="0.2">
      <c r="A146" s="59">
        <v>3</v>
      </c>
      <c r="B146" s="60">
        <v>9</v>
      </c>
      <c r="C146" s="60"/>
      <c r="D146" s="60"/>
      <c r="E146" s="61"/>
      <c r="F146" s="56" t="str">
        <f>F118</f>
        <v>Remise en fonctionnement de la CTA vestiaires</v>
      </c>
      <c r="G146" s="109"/>
      <c r="H146" s="110"/>
      <c r="I146" s="27" t="s">
        <v>32</v>
      </c>
      <c r="J146" s="28"/>
      <c r="K146" s="132"/>
      <c r="L146" s="33"/>
    </row>
    <row r="147" spans="1:12" s="26" customFormat="1" ht="18" customHeight="1" x14ac:dyDescent="0.2">
      <c r="A147" s="59">
        <v>3</v>
      </c>
      <c r="B147" s="60">
        <v>10</v>
      </c>
      <c r="C147" s="60"/>
      <c r="D147" s="60"/>
      <c r="E147" s="61"/>
      <c r="F147" s="56" t="str">
        <f>F123</f>
        <v>Prestations diverses</v>
      </c>
      <c r="G147" s="109"/>
      <c r="H147" s="110"/>
      <c r="I147" s="27" t="s">
        <v>33</v>
      </c>
      <c r="J147" s="28"/>
      <c r="K147" s="132"/>
      <c r="L147" s="33"/>
    </row>
    <row r="148" spans="1:12" s="26" customFormat="1" ht="18" customHeight="1" x14ac:dyDescent="0.2">
      <c r="A148" s="111"/>
      <c r="B148" s="112"/>
      <c r="C148" s="112"/>
      <c r="D148" s="112"/>
      <c r="E148" s="113"/>
      <c r="F148" s="114"/>
      <c r="G148" s="115"/>
      <c r="H148" s="116"/>
      <c r="I148" s="48"/>
      <c r="J148" s="49"/>
      <c r="K148" s="132"/>
      <c r="L148" s="33"/>
    </row>
    <row r="149" spans="1:12" s="73" customFormat="1" ht="18" customHeight="1" x14ac:dyDescent="0.2">
      <c r="A149" s="117"/>
      <c r="B149" s="118"/>
      <c r="C149" s="118"/>
      <c r="D149" s="118"/>
      <c r="E149" s="118"/>
      <c r="F149" s="72"/>
      <c r="G149" s="119"/>
      <c r="H149" s="120"/>
      <c r="I149" s="121"/>
      <c r="J149" s="121"/>
      <c r="K149" s="133"/>
      <c r="L149" s="72"/>
    </row>
    <row r="150" spans="1:12" s="73" customFormat="1" ht="18" customHeight="1" x14ac:dyDescent="0.2">
      <c r="A150" s="117"/>
      <c r="B150" s="118"/>
      <c r="C150" s="118"/>
      <c r="D150" s="118"/>
      <c r="E150" s="118"/>
      <c r="F150" s="77"/>
      <c r="G150" s="119"/>
      <c r="H150" s="120"/>
      <c r="I150" s="29" t="s">
        <v>4</v>
      </c>
      <c r="J150" s="50"/>
      <c r="K150" s="133"/>
      <c r="L150" s="72"/>
    </row>
    <row r="151" spans="1:12" s="73" customFormat="1" ht="18" customHeight="1" x14ac:dyDescent="0.2">
      <c r="A151" s="117"/>
      <c r="B151" s="118"/>
      <c r="C151" s="118"/>
      <c r="D151" s="118"/>
      <c r="E151" s="118"/>
      <c r="F151" s="77"/>
      <c r="G151" s="119"/>
      <c r="H151" s="120"/>
      <c r="I151" s="121"/>
      <c r="J151" s="122"/>
      <c r="K151" s="133"/>
      <c r="L151" s="72"/>
    </row>
    <row r="152" spans="1:12" s="73" customFormat="1" ht="18" customHeight="1" x14ac:dyDescent="0.2">
      <c r="A152" s="117"/>
      <c r="B152" s="118"/>
      <c r="C152" s="118"/>
      <c r="D152" s="118"/>
      <c r="E152" s="118"/>
      <c r="F152" s="78"/>
      <c r="G152" s="119"/>
      <c r="H152" s="120"/>
      <c r="I152" s="29" t="s">
        <v>10</v>
      </c>
      <c r="J152" s="123"/>
      <c r="K152" s="133"/>
      <c r="L152" s="72"/>
    </row>
    <row r="153" spans="1:12" s="73" customFormat="1" ht="18" customHeight="1" x14ac:dyDescent="0.2">
      <c r="A153" s="117"/>
      <c r="B153" s="118"/>
      <c r="C153" s="118"/>
      <c r="D153" s="118"/>
      <c r="E153" s="118"/>
      <c r="F153" s="72"/>
      <c r="G153" s="119"/>
      <c r="H153" s="120"/>
      <c r="I153" s="71"/>
      <c r="J153" s="122"/>
      <c r="K153" s="133"/>
      <c r="L153" s="72"/>
    </row>
    <row r="154" spans="1:12" s="10" customFormat="1" ht="18" customHeight="1" x14ac:dyDescent="0.2">
      <c r="A154" s="11"/>
      <c r="B154" s="12"/>
      <c r="C154" s="12"/>
      <c r="D154" s="12"/>
      <c r="E154" s="12"/>
      <c r="F154" s="51"/>
      <c r="G154" s="52"/>
      <c r="H154" s="53"/>
      <c r="I154" s="54" t="s">
        <v>6</v>
      </c>
      <c r="J154" s="50"/>
      <c r="K154" s="134"/>
      <c r="L154" s="9"/>
    </row>
    <row r="155" spans="1:12" s="73" customFormat="1" ht="18" customHeight="1" x14ac:dyDescent="0.2">
      <c r="A155" s="75"/>
      <c r="B155" s="75"/>
      <c r="C155" s="75"/>
      <c r="D155" s="75"/>
      <c r="E155" s="75"/>
      <c r="G155" s="76"/>
      <c r="H155" s="76"/>
      <c r="I155" s="74"/>
      <c r="J155" s="74"/>
      <c r="K155" s="71"/>
      <c r="L155" s="72"/>
    </row>
    <row r="156" spans="1:12" s="73" customFormat="1" x14ac:dyDescent="0.2">
      <c r="A156" s="75"/>
      <c r="B156" s="75"/>
      <c r="C156" s="75"/>
      <c r="D156" s="75"/>
      <c r="E156" s="75"/>
      <c r="G156" s="76"/>
      <c r="H156" s="76"/>
      <c r="I156" s="74"/>
      <c r="J156" s="74"/>
      <c r="K156" s="71"/>
      <c r="L156" s="72"/>
    </row>
  </sheetData>
  <mergeCells count="4">
    <mergeCell ref="A136:J136"/>
    <mergeCell ref="F3:F5"/>
    <mergeCell ref="A8:J8"/>
    <mergeCell ref="A9:J9"/>
  </mergeCells>
  <phoneticPr fontId="0" type="noConversion"/>
  <printOptions horizontalCentered="1"/>
  <pageMargins left="0.23622047244094491" right="0.23622047244094491" top="0.43307086614173229" bottom="0.55118110236220474" header="0.15748031496062992" footer="0.23622047244094491"/>
  <pageSetup paperSize="9" scale="98" fitToHeight="0" orientation="portrait" r:id="rId1"/>
  <headerFooter alignWithMargins="0">
    <oddFooter>&amp;R&amp;8&amp;P/&amp;N&amp;L&amp;"Arial Narrow"&amp;6Julien Bohan - T:\2022\FL-22-157 Bischwiller - CHD UCP ventilation\05 Rendu\55 PRO-DCE\SERUE\2023-12-07 indice B\FL-22-157-PRO-ENE-DPGF-CVC-INDB.xlsx - 07/12/23
&amp;G&amp;8SERUE Ingénierie</oddFooter>
  </headerFooter>
  <rowBreaks count="5" manualBreakCount="5">
    <brk id="38" max="9" man="1"/>
    <brk id="59" max="9" man="1"/>
    <brk id="78" max="9" man="1"/>
    <brk id="106" max="9" man="1"/>
    <brk id="13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DPGF!Impression_des_titres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 Bohan</dc:creator>
  <cp:lastModifiedBy>Julien Bohan</cp:lastModifiedBy>
  <cp:lastPrinted>2023-12-07T17:55:24Z</cp:lastPrinted>
  <dcterms:created xsi:type="dcterms:W3CDTF">2002-09-24T12:18:03Z</dcterms:created>
  <dcterms:modified xsi:type="dcterms:W3CDTF">2023-12-07T17:55:38Z</dcterms:modified>
</cp:coreProperties>
</file>