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04-Doctrine\Note surface\Circulaire signée PM 8 fev 23\"/>
    </mc:Choice>
  </mc:AlternateContent>
  <bookViews>
    <workbookView xWindow="0" yWindow="0" windowWidth="28800" windowHeight="11535" tabRatio="500" activeTab="1"/>
  </bookViews>
  <sheets>
    <sheet name="exemple_calcul_residents" sheetId="1" r:id="rId1"/>
    <sheet name="outil_aide_calcul_residents" sheetId="2" r:id="rId2"/>
  </sheets>
  <externalReferences>
    <externalReference r:id="rId3"/>
  </externalReferences>
  <definedNames>
    <definedName name="_xlnm.Print_Area" localSheetId="0">'[1]exemple_calcul_residents (ne pa'!$A$1:$E$32</definedName>
    <definedName name="_xlnm.Print_Area" localSheetId="1">outil_aide_calcul_residents!$A$1:$E$32</definedName>
  </definedName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B27" i="2" l="1"/>
  <c r="E26" i="2"/>
  <c r="E25" i="2"/>
  <c r="E24" i="2"/>
  <c r="E27" i="2" s="1"/>
  <c r="E23" i="2"/>
  <c r="D19" i="2"/>
  <c r="E18" i="2"/>
  <c r="E17" i="2"/>
  <c r="E16" i="2"/>
  <c r="E15" i="2"/>
  <c r="E14" i="2"/>
  <c r="E13" i="2"/>
  <c r="E19" i="2" s="1"/>
  <c r="B27" i="1"/>
  <c r="E26" i="1"/>
  <c r="E25" i="1"/>
  <c r="E24" i="1"/>
  <c r="E23" i="1"/>
  <c r="E27" i="1" s="1"/>
  <c r="D19" i="1"/>
  <c r="E18" i="1"/>
  <c r="E17" i="1"/>
  <c r="E16" i="1"/>
  <c r="E15" i="1"/>
  <c r="E14" i="1"/>
  <c r="E13" i="1"/>
  <c r="E19" i="1" s="1"/>
  <c r="E30" i="2" l="1"/>
  <c r="E30" i="1"/>
  <c r="E32" i="1" l="1"/>
  <c r="E31" i="1"/>
  <c r="E32" i="2"/>
  <c r="E31" i="2"/>
</calcChain>
</file>

<file path=xl/sharedStrings.xml><?xml version="1.0" encoding="utf-8"?>
<sst xmlns="http://schemas.openxmlformats.org/spreadsheetml/2006/main" count="73" uniqueCount="42">
  <si>
    <t>Outil d’aide au calcul des résidents</t>
  </si>
  <si>
    <t>Nom de la direction</t>
  </si>
  <si>
    <t>Libellé bâtiment</t>
  </si>
  <si>
    <t>Numéro site Chorus ReFx</t>
  </si>
  <si>
    <t>Numéro bâtiment Chorus ReFx</t>
  </si>
  <si>
    <t>Nombre d’équivalent temps plein (ETP) de la direction rattaché au bâtiment *</t>
  </si>
  <si>
    <r>
      <rPr>
        <sz val="10"/>
        <rFont val="Arial"/>
        <family val="2"/>
      </rPr>
      <t xml:space="preserve">* </t>
    </r>
    <r>
      <rPr>
        <i/>
        <sz val="10"/>
        <rFont val="Arial"/>
        <family val="2"/>
      </rPr>
      <t>La notion d’équivalent temps plein est à distinguer du nombre de personnes physiques</t>
    </r>
  </si>
  <si>
    <t>Familles de métier de la direction (à identifier par taux de nomadisme)</t>
  </si>
  <si>
    <t>Taux de nomadisme
** (%)</t>
  </si>
  <si>
    <t>ETP</t>
  </si>
  <si>
    <r>
      <rPr>
        <b/>
        <sz val="10"/>
        <rFont val="Arial"/>
        <family val="2"/>
      </rPr>
      <t xml:space="preserve">Résidents </t>
    </r>
    <r>
      <rPr>
        <sz val="10"/>
        <rFont val="Arial"/>
        <family val="2"/>
      </rPr>
      <t>(taux de nomadisme x ETP)</t>
    </r>
  </si>
  <si>
    <t>métier administratif</t>
  </si>
  <si>
    <t>métier ingénierie</t>
  </si>
  <si>
    <t>métier contrôle</t>
  </si>
  <si>
    <t xml:space="preserve"> Total</t>
  </si>
  <si>
    <r>
      <rPr>
        <sz val="10"/>
        <rFont val="Arial"/>
        <family val="2"/>
      </rPr>
      <t>** L</t>
    </r>
    <r>
      <rPr>
        <i/>
        <sz val="10"/>
        <rFont val="Arial"/>
        <family val="2"/>
      </rPr>
      <t>es personnels nomades sont ceux dont les missions les conduisent à travailler régulièrement à l’extérieur des locaux du service de rattachement. Le télétravail n’est pas comptabilisé dans le nomadisme</t>
    </r>
  </si>
  <si>
    <t>Personnes utilisatrices régulières et pérennes des locaux n’étant pas comptabilisées dans les ETP de la direction ***</t>
  </si>
  <si>
    <t>Nombre</t>
  </si>
  <si>
    <t>Durée de présence en mois sur l’année</t>
  </si>
  <si>
    <t>Taux de nomadisme (%)</t>
  </si>
  <si>
    <r>
      <rPr>
        <b/>
        <sz val="10"/>
        <rFont val="Arial"/>
        <family val="2"/>
      </rPr>
      <t xml:space="preserve">Résidents </t>
    </r>
    <r>
      <rPr>
        <sz val="10"/>
        <rFont val="Arial"/>
        <family val="2"/>
      </rPr>
      <t>(nombre x durée présence x taux de nomadisme)</t>
    </r>
  </si>
  <si>
    <t>Prestataires extérieurs</t>
  </si>
  <si>
    <t>Vacataires</t>
  </si>
  <si>
    <t>Stagiaires</t>
  </si>
  <si>
    <t>Autres (à préciser)</t>
  </si>
  <si>
    <t>Total</t>
  </si>
  <si>
    <t>-</t>
  </si>
  <si>
    <r>
      <rPr>
        <sz val="10"/>
        <rFont val="Arial"/>
        <family val="2"/>
      </rPr>
      <t xml:space="preserve">*** </t>
    </r>
    <r>
      <rPr>
        <i/>
        <sz val="10"/>
        <rFont val="Arial"/>
        <family val="2"/>
      </rPr>
      <t>La régularité et la pérennité de l'occupation sont appréciées en observant l'occupation des trois dernières années</t>
    </r>
  </si>
  <si>
    <t>Total résidents de la direction au sein du bâtiment</t>
  </si>
  <si>
    <r>
      <rPr>
        <b/>
        <u/>
        <sz val="12"/>
        <rFont val="Arial"/>
        <family val="2"/>
      </rPr>
      <t>Cible pivot de SUB</t>
    </r>
    <r>
      <rPr>
        <b/>
        <sz val="12"/>
        <rFont val="Arial"/>
        <family val="2"/>
      </rPr>
      <t xml:space="preserve"> visée par application du ratio 16m² SUB / résident (m²)</t>
    </r>
  </si>
  <si>
    <r>
      <rPr>
        <b/>
        <u/>
        <sz val="12"/>
        <rFont val="Arial"/>
        <family val="2"/>
      </rPr>
      <t>Plafond de SUB</t>
    </r>
    <r>
      <rPr>
        <b/>
        <sz val="12"/>
        <rFont val="Arial"/>
        <family val="2"/>
      </rPr>
      <t xml:space="preserve"> autorisée par application du ratio 18m² SUB / résident (m²)</t>
    </r>
  </si>
  <si>
    <t>Métier 1 (à identifier par la direction)</t>
  </si>
  <si>
    <t>Métier 2 (à identifier par la direction)</t>
  </si>
  <si>
    <t>Métier 3 (à identifier par la direction)</t>
  </si>
  <si>
    <t>Métier 4 (à identifier par la direction)</t>
  </si>
  <si>
    <t>Métier 5 (à identifier par la direction)</t>
  </si>
  <si>
    <t>Métier 6 (à identifier par la direction)</t>
  </si>
  <si>
    <r>
      <rPr>
        <sz val="10"/>
        <rFont val="Arial"/>
        <family val="2"/>
      </rPr>
      <t xml:space="preserve">*** </t>
    </r>
    <r>
      <rPr>
        <i/>
        <sz val="10"/>
        <rFont val="Arial"/>
        <family val="2"/>
      </rPr>
      <t>La régularité et la pérennité de l'occupation sont appréciées en observant l'occupation des trois dernières années.</t>
    </r>
  </si>
  <si>
    <r>
      <t xml:space="preserve">Circulaire Première ministre du 8 février 2023 
« Nouvelle doctrine d'occupation des immeubles tertiaires de l'Etat »
</t>
    </r>
    <r>
      <rPr>
        <i/>
        <sz val="10"/>
        <rFont val="Arial"/>
        <family val="2"/>
      </rPr>
      <t xml:space="preserve">
Nom du service et date</t>
    </r>
  </si>
  <si>
    <t>xxx</t>
  </si>
  <si>
    <t>xxxxxx</t>
  </si>
  <si>
    <t xml:space="preserve">Circulaire Première ministre du 8 février 2023 
« Nouvelle doctrine d'occupation des immeubles tertiaires de l'Etat 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</si>
</sst>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\ %"/>
  </numFmts>
  <fonts count="19" x14ac:knownFonts="1">
    <font>
      <sz val="10"/>
      <name val="Arial"/>
      <family val="2"/>
    </font>
    <font>
      <sz val="1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rgb="FF333333"/>
      <name val="Arial"/>
      <family val="2"/>
    </font>
    <font>
      <i/>
      <sz val="10"/>
      <color rgb="FF808080"/>
      <name val="Arial"/>
      <family val="2"/>
    </font>
    <font>
      <u/>
      <sz val="10"/>
      <color rgb="FF0000EE"/>
      <name val="Arial"/>
      <family val="2"/>
    </font>
    <font>
      <sz val="10"/>
      <color rgb="FF006600"/>
      <name val="Arial"/>
      <family val="2"/>
    </font>
    <font>
      <sz val="10"/>
      <color rgb="FF996600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EE6EF"/>
      </patternFill>
    </fill>
    <fill>
      <patternFill patternType="solid">
        <fgColor rgb="FFDEE6EF"/>
        <bgColor rgb="FFDDDDDD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18">
    <xf numFmtId="0" fontId="0" fillId="0" borderId="0"/>
    <xf numFmtId="0" fontId="2" fillId="0" borderId="0" applyBorder="0" applyAlignment="0" applyProtection="0"/>
    <xf numFmtId="0" fontId="3" fillId="0" borderId="0" applyBorder="0" applyAlignment="0" applyProtection="0"/>
    <xf numFmtId="0" fontId="4" fillId="0" borderId="0" applyBorder="0" applyAlignment="0" applyProtection="0"/>
    <xf numFmtId="0" fontId="1" fillId="0" borderId="0" applyFont="0" applyBorder="0" applyAlignment="0" applyProtection="0"/>
    <xf numFmtId="0" fontId="5" fillId="2" borderId="1" applyAlignment="0" applyProtection="0"/>
    <xf numFmtId="0" fontId="6" fillId="0" borderId="0" applyBorder="0" applyAlignment="0" applyProtection="0"/>
    <xf numFmtId="0" fontId="7" fillId="0" borderId="0" applyBorder="0" applyAlignment="0" applyProtection="0"/>
    <xf numFmtId="0" fontId="1" fillId="0" borderId="0" applyFont="0" applyBorder="0" applyAlignment="0" applyProtection="0"/>
    <xf numFmtId="0" fontId="8" fillId="3" borderId="0" applyBorder="0" applyAlignment="0" applyProtection="0"/>
    <xf numFmtId="0" fontId="9" fillId="2" borderId="0" applyBorder="0" applyAlignment="0" applyProtection="0"/>
    <xf numFmtId="0" fontId="10" fillId="4" borderId="0" applyBorder="0" applyAlignment="0" applyProtection="0"/>
    <xf numFmtId="0" fontId="10" fillId="0" borderId="0" applyBorder="0" applyAlignment="0" applyProtection="0"/>
    <xf numFmtId="0" fontId="11" fillId="5" borderId="0" applyBorder="0" applyAlignment="0" applyProtection="0"/>
    <xf numFmtId="0" fontId="12" fillId="0" borderId="0" applyBorder="0" applyAlignment="0" applyProtection="0"/>
    <xf numFmtId="0" fontId="13" fillId="6" borderId="0" applyBorder="0" applyAlignment="0" applyProtection="0"/>
    <xf numFmtId="0" fontId="13" fillId="7" borderId="0" applyBorder="0" applyAlignment="0" applyProtection="0"/>
    <xf numFmtId="0" fontId="12" fillId="8" borderId="0" applyBorder="0" applyAlignment="0" applyProtection="0"/>
  </cellStyleXfs>
  <cellXfs count="3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9" borderId="7" xfId="0" applyFill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1" fontId="17" fillId="9" borderId="7" xfId="0" applyNumberFormat="1" applyFont="1" applyFill="1" applyBorder="1" applyAlignment="1">
      <alignment horizontal="center" vertical="center" wrapText="1"/>
    </xf>
    <xf numFmtId="1" fontId="17" fillId="9" borderId="9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7" fillId="9" borderId="4" xfId="0" applyFont="1" applyFill="1" applyBorder="1" applyAlignment="1">
      <alignment horizontal="left" vertical="center" wrapText="1"/>
    </xf>
    <xf numFmtId="0" fontId="18" fillId="9" borderId="6" xfId="0" applyFont="1" applyFill="1" applyBorder="1" applyAlignment="1">
      <alignment horizontal="left" vertical="center" wrapText="1"/>
    </xf>
    <xf numFmtId="0" fontId="18" fillId="9" borderId="8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49" fontId="15" fillId="0" borderId="8" xfId="0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</cellXfs>
  <cellStyles count="18">
    <cellStyle name="Accent" xfId="14"/>
    <cellStyle name="Accent 1" xfId="15"/>
    <cellStyle name="Accent 2" xfId="16"/>
    <cellStyle name="Accent 3" xfId="17"/>
    <cellStyle name="Bad" xfId="11"/>
    <cellStyle name="Error" xfId="13"/>
    <cellStyle name="Footnote" xfId="6"/>
    <cellStyle name="Good" xfId="9"/>
    <cellStyle name="Heading" xfId="1"/>
    <cellStyle name="Heading 1" xfId="2"/>
    <cellStyle name="Heading 2" xfId="3"/>
    <cellStyle name="Hyperlink" xfId="7"/>
    <cellStyle name="Neutral" xfId="10"/>
    <cellStyle name="Normal" xfId="0" builtinId="0"/>
    <cellStyle name="Note" xfId="5"/>
    <cellStyle name="Status" xfId="8"/>
    <cellStyle name="Text" xfId="4"/>
    <cellStyle name="Warning" xfId="12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EE6EF"/>
      <rgbColor rgb="FF660066"/>
      <rgbColor rgb="FFFF6D6D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xemple_calcul_residents%20(ne%20pas%20modifier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mple_calcul_residents (ne p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W32"/>
  <sheetViews>
    <sheetView topLeftCell="A22" zoomScale="140" zoomScaleNormal="140" workbookViewId="0">
      <selection activeCell="A38" sqref="A38"/>
    </sheetView>
  </sheetViews>
  <sheetFormatPr baseColWidth="10" defaultColWidth="9.140625" defaultRowHeight="12.75" x14ac:dyDescent="0.2"/>
  <cols>
    <col min="1" max="1" width="47.85546875" style="1" customWidth="1"/>
    <col min="2" max="4" width="13.28515625" style="1" customWidth="1"/>
    <col min="5" max="5" width="15.42578125" style="1" customWidth="1"/>
    <col min="6" max="1011" width="11.5703125" style="1"/>
    <col min="1012" max="1025" width="11.5703125"/>
  </cols>
  <sheetData>
    <row r="1" spans="1:9" ht="21" customHeight="1" x14ac:dyDescent="0.2">
      <c r="A1" s="31" t="s">
        <v>0</v>
      </c>
      <c r="B1" s="31"/>
      <c r="C1" s="31"/>
      <c r="D1" s="31"/>
      <c r="E1" s="31"/>
    </row>
    <row r="2" spans="1:9" ht="49.35" customHeight="1" x14ac:dyDescent="0.2">
      <c r="A2" s="32" t="s">
        <v>38</v>
      </c>
      <c r="B2" s="32"/>
      <c r="C2" s="32"/>
      <c r="D2" s="32"/>
      <c r="E2" s="32"/>
    </row>
    <row r="4" spans="1:9" ht="16.350000000000001" customHeight="1" x14ac:dyDescent="0.2">
      <c r="A4" s="25" t="s">
        <v>1</v>
      </c>
      <c r="B4" s="25"/>
      <c r="C4" s="33" t="s">
        <v>39</v>
      </c>
      <c r="D4" s="33"/>
      <c r="E4" s="33"/>
    </row>
    <row r="5" spans="1:9" ht="16.350000000000001" customHeight="1" x14ac:dyDescent="0.2">
      <c r="A5" s="34" t="s">
        <v>2</v>
      </c>
      <c r="B5" s="34"/>
      <c r="C5" s="35" t="s">
        <v>39</v>
      </c>
      <c r="D5" s="35"/>
      <c r="E5" s="35"/>
    </row>
    <row r="6" spans="1:9" ht="16.350000000000001" customHeight="1" x14ac:dyDescent="0.2">
      <c r="A6" s="23" t="s">
        <v>3</v>
      </c>
      <c r="B6" s="23"/>
      <c r="C6" s="26" t="s">
        <v>40</v>
      </c>
      <c r="D6" s="26"/>
      <c r="E6" s="26"/>
    </row>
    <row r="7" spans="1:9" ht="16.350000000000001" customHeight="1" x14ac:dyDescent="0.2">
      <c r="A7" s="27" t="s">
        <v>4</v>
      </c>
      <c r="B7" s="27"/>
      <c r="C7" s="28" t="s">
        <v>40</v>
      </c>
      <c r="D7" s="28"/>
      <c r="E7" s="28"/>
    </row>
    <row r="8" spans="1:9" x14ac:dyDescent="0.2">
      <c r="B8"/>
    </row>
    <row r="9" spans="1:9" ht="26.85" customHeight="1" x14ac:dyDescent="0.2">
      <c r="A9" s="29" t="s">
        <v>5</v>
      </c>
      <c r="B9" s="29"/>
      <c r="C9" s="30">
        <v>50</v>
      </c>
      <c r="D9" s="30"/>
      <c r="E9" s="30"/>
    </row>
    <row r="10" spans="1:9" ht="12.75" customHeight="1" x14ac:dyDescent="0.2">
      <c r="A10" s="19" t="s">
        <v>6</v>
      </c>
      <c r="B10" s="19"/>
      <c r="C10" s="19"/>
      <c r="D10" s="19"/>
      <c r="E10" s="19"/>
    </row>
    <row r="11" spans="1:9" x14ac:dyDescent="0.2">
      <c r="A11" s="2"/>
    </row>
    <row r="12" spans="1:9" ht="38.1" customHeight="1" x14ac:dyDescent="0.2">
      <c r="A12" s="25" t="s">
        <v>7</v>
      </c>
      <c r="B12" s="25"/>
      <c r="C12" s="3" t="s">
        <v>8</v>
      </c>
      <c r="D12" s="3" t="s">
        <v>9</v>
      </c>
      <c r="E12" s="4" t="s">
        <v>10</v>
      </c>
    </row>
    <row r="13" spans="1:9" ht="16.350000000000001" customHeight="1" x14ac:dyDescent="0.2">
      <c r="A13" s="23" t="s">
        <v>11</v>
      </c>
      <c r="B13" s="23"/>
      <c r="C13" s="5">
        <v>0</v>
      </c>
      <c r="D13" s="6">
        <v>30</v>
      </c>
      <c r="E13" s="7">
        <f t="shared" ref="E13:E18" si="0">D13*(1-C13)</f>
        <v>30</v>
      </c>
      <c r="I13"/>
    </row>
    <row r="14" spans="1:9" ht="16.350000000000001" customHeight="1" x14ac:dyDescent="0.2">
      <c r="A14" s="23" t="s">
        <v>12</v>
      </c>
      <c r="B14" s="23"/>
      <c r="C14" s="5">
        <v>0.5</v>
      </c>
      <c r="D14" s="6">
        <v>10</v>
      </c>
      <c r="E14" s="7">
        <f t="shared" si="0"/>
        <v>5</v>
      </c>
      <c r="I14"/>
    </row>
    <row r="15" spans="1:9" ht="16.350000000000001" customHeight="1" x14ac:dyDescent="0.2">
      <c r="A15" s="23" t="s">
        <v>13</v>
      </c>
      <c r="B15" s="23"/>
      <c r="C15" s="5">
        <v>0.8</v>
      </c>
      <c r="D15" s="6">
        <v>10</v>
      </c>
      <c r="E15" s="7">
        <f t="shared" si="0"/>
        <v>1.9999999999999996</v>
      </c>
      <c r="I15"/>
    </row>
    <row r="16" spans="1:9" x14ac:dyDescent="0.2">
      <c r="A16" s="23"/>
      <c r="B16" s="23"/>
      <c r="C16" s="5"/>
      <c r="D16" s="6"/>
      <c r="E16" s="7">
        <f t="shared" si="0"/>
        <v>0</v>
      </c>
    </row>
    <row r="17" spans="1:5" x14ac:dyDescent="0.2">
      <c r="A17" s="23"/>
      <c r="B17" s="23"/>
      <c r="C17" s="5"/>
      <c r="D17" s="6"/>
      <c r="E17" s="7">
        <f t="shared" si="0"/>
        <v>0</v>
      </c>
    </row>
    <row r="18" spans="1:5" x14ac:dyDescent="0.2">
      <c r="A18" s="23"/>
      <c r="B18" s="23"/>
      <c r="C18" s="5"/>
      <c r="D18" s="6"/>
      <c r="E18" s="7">
        <f t="shared" si="0"/>
        <v>0</v>
      </c>
    </row>
    <row r="19" spans="1:5" ht="16.350000000000001" customHeight="1" x14ac:dyDescent="0.2">
      <c r="A19" s="24" t="s">
        <v>14</v>
      </c>
      <c r="B19" s="24"/>
      <c r="C19" s="24"/>
      <c r="D19" s="8">
        <f>SUM(D13:D18)</f>
        <v>50</v>
      </c>
      <c r="E19" s="9">
        <f>SUM(E13:E18)</f>
        <v>37</v>
      </c>
    </row>
    <row r="20" spans="1:5" ht="23.85" customHeight="1" x14ac:dyDescent="0.2">
      <c r="A20" s="19" t="s">
        <v>15</v>
      </c>
      <c r="B20" s="19"/>
      <c r="C20" s="19"/>
      <c r="D20" s="19"/>
      <c r="E20" s="19"/>
    </row>
    <row r="21" spans="1:5" x14ac:dyDescent="0.2">
      <c r="A21" s="2"/>
      <c r="B21" s="10"/>
      <c r="C21" s="10"/>
      <c r="D21" s="10"/>
      <c r="E21" s="10"/>
    </row>
    <row r="22" spans="1:5" ht="51" x14ac:dyDescent="0.2">
      <c r="A22" s="11" t="s">
        <v>16</v>
      </c>
      <c r="B22" s="3" t="s">
        <v>17</v>
      </c>
      <c r="C22" s="3" t="s">
        <v>18</v>
      </c>
      <c r="D22" s="3" t="s">
        <v>19</v>
      </c>
      <c r="E22" s="4" t="s">
        <v>20</v>
      </c>
    </row>
    <row r="23" spans="1:5" x14ac:dyDescent="0.2">
      <c r="A23" s="12" t="s">
        <v>21</v>
      </c>
      <c r="B23" s="6"/>
      <c r="C23" s="13"/>
      <c r="D23" s="5"/>
      <c r="E23" s="7">
        <f>B23*(C23/12)*(1-D23)</f>
        <v>0</v>
      </c>
    </row>
    <row r="24" spans="1:5" x14ac:dyDescent="0.2">
      <c r="A24" s="12" t="s">
        <v>22</v>
      </c>
      <c r="B24" s="6">
        <v>4</v>
      </c>
      <c r="C24" s="13">
        <v>3</v>
      </c>
      <c r="D24" s="5">
        <v>0</v>
      </c>
      <c r="E24" s="7">
        <f>B24*(C24/12)*(1-D24)</f>
        <v>1</v>
      </c>
    </row>
    <row r="25" spans="1:5" x14ac:dyDescent="0.2">
      <c r="A25" s="12" t="s">
        <v>23</v>
      </c>
      <c r="B25" s="6"/>
      <c r="C25" s="13"/>
      <c r="D25" s="5"/>
      <c r="E25" s="7">
        <f>B25*(C25/12)*(1-D25)</f>
        <v>0</v>
      </c>
    </row>
    <row r="26" spans="1:5" x14ac:dyDescent="0.2">
      <c r="A26" s="12" t="s">
        <v>24</v>
      </c>
      <c r="B26" s="6"/>
      <c r="C26" s="13"/>
      <c r="D26" s="5"/>
      <c r="E26" s="7">
        <f>B26*(C26/12)*(1-D26)</f>
        <v>0</v>
      </c>
    </row>
    <row r="27" spans="1:5" x14ac:dyDescent="0.2">
      <c r="A27" s="14" t="s">
        <v>25</v>
      </c>
      <c r="B27" s="15">
        <f>SUM(B23:B26)</f>
        <v>4</v>
      </c>
      <c r="C27" s="15" t="s">
        <v>26</v>
      </c>
      <c r="D27" s="15" t="s">
        <v>26</v>
      </c>
      <c r="E27" s="9">
        <f>SUM(E23:E26)</f>
        <v>1</v>
      </c>
    </row>
    <row r="28" spans="1:5" ht="24.75" customHeight="1" x14ac:dyDescent="0.2">
      <c r="A28" s="19" t="s">
        <v>27</v>
      </c>
      <c r="B28" s="19"/>
      <c r="C28" s="19"/>
      <c r="D28" s="19"/>
      <c r="E28" s="19"/>
    </row>
    <row r="29" spans="1:5" x14ac:dyDescent="0.2">
      <c r="A29" s="2"/>
      <c r="B29" s="10"/>
      <c r="C29" s="10"/>
      <c r="D29" s="10"/>
      <c r="E29" s="10"/>
    </row>
    <row r="30" spans="1:5" ht="33.950000000000003" customHeight="1" x14ac:dyDescent="0.2">
      <c r="A30" s="20" t="s">
        <v>28</v>
      </c>
      <c r="B30" s="20"/>
      <c r="C30" s="20"/>
      <c r="D30" s="20"/>
      <c r="E30" s="16">
        <f>E27+E19</f>
        <v>38</v>
      </c>
    </row>
    <row r="31" spans="1:5" ht="33.950000000000003" customHeight="1" x14ac:dyDescent="0.2">
      <c r="A31" s="21" t="s">
        <v>29</v>
      </c>
      <c r="B31" s="21"/>
      <c r="C31" s="21"/>
      <c r="D31" s="21"/>
      <c r="E31" s="17">
        <f>16*E30</f>
        <v>608</v>
      </c>
    </row>
    <row r="32" spans="1:5" ht="33.950000000000003" customHeight="1" x14ac:dyDescent="0.2">
      <c r="A32" s="22" t="s">
        <v>30</v>
      </c>
      <c r="B32" s="22"/>
      <c r="C32" s="22"/>
      <c r="D32" s="22"/>
      <c r="E32" s="18">
        <f>18*E30</f>
        <v>684</v>
      </c>
    </row>
  </sheetData>
  <mergeCells count="26">
    <mergeCell ref="A1:E1"/>
    <mergeCell ref="A2:E2"/>
    <mergeCell ref="A4:B4"/>
    <mergeCell ref="C4:E4"/>
    <mergeCell ref="A5:B5"/>
    <mergeCell ref="C5:E5"/>
    <mergeCell ref="A6:B6"/>
    <mergeCell ref="C6:E6"/>
    <mergeCell ref="A7:B7"/>
    <mergeCell ref="C7:E7"/>
    <mergeCell ref="A9:B9"/>
    <mergeCell ref="C9:E9"/>
    <mergeCell ref="A10:E10"/>
    <mergeCell ref="A12:B12"/>
    <mergeCell ref="A13:B13"/>
    <mergeCell ref="A14:B14"/>
    <mergeCell ref="A15:B15"/>
    <mergeCell ref="A28:E28"/>
    <mergeCell ref="A30:D30"/>
    <mergeCell ref="A31:D31"/>
    <mergeCell ref="A32:D32"/>
    <mergeCell ref="A16:B16"/>
    <mergeCell ref="A17:B17"/>
    <mergeCell ref="A18:B18"/>
    <mergeCell ref="A19:C19"/>
    <mergeCell ref="A20:E20"/>
  </mergeCells>
  <pageMargins left="0.78749999999999998" right="0.78749999999999998" top="0.78749999999999998" bottom="0.78749999999999998" header="0.51180555555555496" footer="0.51180555555555496"/>
  <pageSetup paperSize="9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2"/>
  <sheetViews>
    <sheetView tabSelected="1" zoomScale="90" zoomScaleNormal="90" workbookViewId="0">
      <selection activeCell="A3" sqref="A3"/>
    </sheetView>
  </sheetViews>
  <sheetFormatPr baseColWidth="10" defaultColWidth="9.140625" defaultRowHeight="12.75" x14ac:dyDescent="0.2"/>
  <cols>
    <col min="1" max="1" width="47.85546875" style="1" customWidth="1"/>
    <col min="2" max="4" width="13.28515625" style="1" customWidth="1"/>
    <col min="5" max="5" width="15" style="1" customWidth="1"/>
    <col min="6" max="1025" width="11.5703125" style="1"/>
  </cols>
  <sheetData>
    <row r="1" spans="1:11" ht="21" customHeight="1" x14ac:dyDescent="0.2">
      <c r="A1" s="31" t="s">
        <v>0</v>
      </c>
      <c r="B1" s="31"/>
      <c r="C1" s="31"/>
      <c r="D1" s="31"/>
      <c r="E1" s="31"/>
    </row>
    <row r="2" spans="1:11" ht="49.35" customHeight="1" x14ac:dyDescent="0.2">
      <c r="A2" s="32" t="s">
        <v>41</v>
      </c>
      <c r="B2" s="32"/>
      <c r="C2" s="32"/>
      <c r="D2" s="32"/>
      <c r="E2" s="32"/>
    </row>
    <row r="4" spans="1:11" ht="16.350000000000001" customHeight="1" x14ac:dyDescent="0.2">
      <c r="A4" s="25" t="s">
        <v>1</v>
      </c>
      <c r="B4" s="25"/>
      <c r="C4" s="33"/>
      <c r="D4" s="33"/>
      <c r="E4" s="33"/>
    </row>
    <row r="5" spans="1:11" ht="16.350000000000001" customHeight="1" x14ac:dyDescent="0.2">
      <c r="A5" s="34" t="s">
        <v>2</v>
      </c>
      <c r="B5" s="34"/>
      <c r="C5" s="35"/>
      <c r="D5" s="35"/>
      <c r="E5" s="35"/>
    </row>
    <row r="6" spans="1:11" ht="16.350000000000001" customHeight="1" x14ac:dyDescent="0.2">
      <c r="A6" s="23" t="s">
        <v>3</v>
      </c>
      <c r="B6" s="23"/>
      <c r="C6" s="26"/>
      <c r="D6" s="26"/>
      <c r="E6" s="26"/>
    </row>
    <row r="7" spans="1:11" ht="16.350000000000001" customHeight="1" x14ac:dyDescent="0.2">
      <c r="A7" s="27" t="s">
        <v>4</v>
      </c>
      <c r="B7" s="27"/>
      <c r="C7" s="28"/>
      <c r="D7" s="28"/>
      <c r="E7" s="28"/>
    </row>
    <row r="8" spans="1:11" x14ac:dyDescent="0.2">
      <c r="B8"/>
    </row>
    <row r="9" spans="1:11" ht="26.85" customHeight="1" x14ac:dyDescent="0.2">
      <c r="A9" s="29" t="s">
        <v>5</v>
      </c>
      <c r="B9" s="29"/>
      <c r="C9" s="30"/>
      <c r="D9" s="30"/>
      <c r="E9" s="30"/>
    </row>
    <row r="10" spans="1:11" ht="12.75" customHeight="1" x14ac:dyDescent="0.2">
      <c r="A10" s="19" t="s">
        <v>6</v>
      </c>
      <c r="B10" s="19"/>
      <c r="C10" s="19"/>
      <c r="D10" s="19"/>
      <c r="E10" s="19"/>
    </row>
    <row r="11" spans="1:11" x14ac:dyDescent="0.2">
      <c r="A11" s="2"/>
    </row>
    <row r="12" spans="1:11" ht="54" customHeight="1" x14ac:dyDescent="0.2">
      <c r="A12" s="25" t="s">
        <v>7</v>
      </c>
      <c r="B12" s="25"/>
      <c r="C12" s="3" t="s">
        <v>8</v>
      </c>
      <c r="D12" s="3" t="s">
        <v>9</v>
      </c>
      <c r="E12" s="4" t="s">
        <v>10</v>
      </c>
      <c r="K12"/>
    </row>
    <row r="13" spans="1:11" ht="16.350000000000001" customHeight="1" x14ac:dyDescent="0.2">
      <c r="A13" s="23" t="s">
        <v>31</v>
      </c>
      <c r="B13" s="23"/>
      <c r="C13" s="5"/>
      <c r="D13" s="6"/>
      <c r="E13" s="7">
        <f t="shared" ref="E13:E18" si="0">D13*(1-C13)</f>
        <v>0</v>
      </c>
      <c r="K13"/>
    </row>
    <row r="14" spans="1:11" ht="16.350000000000001" customHeight="1" x14ac:dyDescent="0.2">
      <c r="A14" s="23" t="s">
        <v>32</v>
      </c>
      <c r="B14" s="23"/>
      <c r="C14" s="5"/>
      <c r="D14" s="6"/>
      <c r="E14" s="7">
        <f t="shared" si="0"/>
        <v>0</v>
      </c>
      <c r="K14"/>
    </row>
    <row r="15" spans="1:11" ht="16.350000000000001" customHeight="1" x14ac:dyDescent="0.2">
      <c r="A15" s="23" t="s">
        <v>33</v>
      </c>
      <c r="B15" s="23"/>
      <c r="C15" s="5"/>
      <c r="D15" s="6"/>
      <c r="E15" s="7">
        <f t="shared" si="0"/>
        <v>0</v>
      </c>
      <c r="K15"/>
    </row>
    <row r="16" spans="1:11" ht="16.350000000000001" customHeight="1" x14ac:dyDescent="0.2">
      <c r="A16" s="23" t="s">
        <v>34</v>
      </c>
      <c r="B16" s="23"/>
      <c r="C16" s="5"/>
      <c r="D16" s="6"/>
      <c r="E16" s="7">
        <f t="shared" si="0"/>
        <v>0</v>
      </c>
      <c r="K16"/>
    </row>
    <row r="17" spans="1:11" ht="16.350000000000001" customHeight="1" x14ac:dyDescent="0.2">
      <c r="A17" s="23" t="s">
        <v>35</v>
      </c>
      <c r="B17" s="23"/>
      <c r="C17" s="5"/>
      <c r="D17" s="6"/>
      <c r="E17" s="7">
        <f t="shared" si="0"/>
        <v>0</v>
      </c>
      <c r="K17"/>
    </row>
    <row r="18" spans="1:11" ht="16.350000000000001" customHeight="1" x14ac:dyDescent="0.2">
      <c r="A18" s="23" t="s">
        <v>36</v>
      </c>
      <c r="B18" s="23"/>
      <c r="C18" s="5"/>
      <c r="D18" s="6"/>
      <c r="E18" s="7">
        <f t="shared" si="0"/>
        <v>0</v>
      </c>
      <c r="K18"/>
    </row>
    <row r="19" spans="1:11" ht="16.350000000000001" customHeight="1" x14ac:dyDescent="0.2">
      <c r="A19" s="24" t="s">
        <v>14</v>
      </c>
      <c r="B19" s="24"/>
      <c r="C19" s="24"/>
      <c r="D19" s="8">
        <f>SUM(D13:D18)</f>
        <v>0</v>
      </c>
      <c r="E19" s="9">
        <f>SUM(E13:E18)</f>
        <v>0</v>
      </c>
    </row>
    <row r="20" spans="1:11" ht="28.7" customHeight="1" x14ac:dyDescent="0.2">
      <c r="A20" s="19" t="s">
        <v>15</v>
      </c>
      <c r="B20" s="19"/>
      <c r="C20" s="19"/>
      <c r="D20" s="19"/>
      <c r="E20" s="19"/>
    </row>
    <row r="21" spans="1:11" x14ac:dyDescent="0.2">
      <c r="A21" s="2"/>
      <c r="B21" s="10"/>
      <c r="C21" s="10"/>
      <c r="D21" s="10"/>
      <c r="E21" s="10"/>
    </row>
    <row r="22" spans="1:11" ht="65.25" customHeight="1" x14ac:dyDescent="0.2">
      <c r="A22" s="11" t="s">
        <v>16</v>
      </c>
      <c r="B22" s="3" t="s">
        <v>17</v>
      </c>
      <c r="C22" s="3" t="s">
        <v>18</v>
      </c>
      <c r="D22" s="3" t="s">
        <v>19</v>
      </c>
      <c r="E22" s="4" t="s">
        <v>20</v>
      </c>
    </row>
    <row r="23" spans="1:11" x14ac:dyDescent="0.2">
      <c r="A23" s="12" t="s">
        <v>21</v>
      </c>
      <c r="B23" s="6"/>
      <c r="C23" s="13"/>
      <c r="D23" s="5"/>
      <c r="E23" s="7">
        <f>B23*(C23/12)*(1-D23)</f>
        <v>0</v>
      </c>
    </row>
    <row r="24" spans="1:11" x14ac:dyDescent="0.2">
      <c r="A24" s="12" t="s">
        <v>22</v>
      </c>
      <c r="B24" s="6"/>
      <c r="C24" s="13"/>
      <c r="D24" s="5"/>
      <c r="E24" s="7">
        <f>B24*(C24/12)*(1-D24)</f>
        <v>0</v>
      </c>
    </row>
    <row r="25" spans="1:11" x14ac:dyDescent="0.2">
      <c r="A25" s="12" t="s">
        <v>23</v>
      </c>
      <c r="B25" s="6"/>
      <c r="C25" s="13"/>
      <c r="D25" s="5"/>
      <c r="E25" s="7">
        <f>B25*(C25/12)*(1-D25)</f>
        <v>0</v>
      </c>
    </row>
    <row r="26" spans="1:11" x14ac:dyDescent="0.2">
      <c r="A26" s="12" t="s">
        <v>24</v>
      </c>
      <c r="B26" s="6"/>
      <c r="C26" s="13"/>
      <c r="D26" s="5"/>
      <c r="E26" s="7">
        <f>B26*(C26/12)*(1-D26)</f>
        <v>0</v>
      </c>
    </row>
    <row r="27" spans="1:11" x14ac:dyDescent="0.2">
      <c r="A27" s="14" t="s">
        <v>25</v>
      </c>
      <c r="B27" s="15">
        <f>SUM(B23:B26)</f>
        <v>0</v>
      </c>
      <c r="C27" s="15" t="s">
        <v>26</v>
      </c>
      <c r="D27" s="15" t="s">
        <v>26</v>
      </c>
      <c r="E27" s="9">
        <f>SUM(E23:E26)</f>
        <v>0</v>
      </c>
    </row>
    <row r="28" spans="1:11" ht="25.5" customHeight="1" x14ac:dyDescent="0.2">
      <c r="A28" s="19" t="s">
        <v>37</v>
      </c>
      <c r="B28" s="19"/>
      <c r="C28" s="19"/>
      <c r="D28" s="19"/>
      <c r="E28" s="19"/>
    </row>
    <row r="29" spans="1:11" ht="16.5" customHeight="1" x14ac:dyDescent="0.2">
      <c r="A29" s="2"/>
      <c r="B29" s="10"/>
      <c r="C29" s="10"/>
      <c r="D29" s="10"/>
      <c r="E29" s="10"/>
    </row>
    <row r="30" spans="1:11" ht="18.75" customHeight="1" x14ac:dyDescent="0.2">
      <c r="A30" s="20" t="s">
        <v>28</v>
      </c>
      <c r="B30" s="20"/>
      <c r="C30" s="20"/>
      <c r="D30" s="20"/>
      <c r="E30" s="16">
        <f>E27+E19</f>
        <v>0</v>
      </c>
    </row>
    <row r="31" spans="1:11" ht="18.75" customHeight="1" x14ac:dyDescent="0.2">
      <c r="A31" s="21" t="s">
        <v>29</v>
      </c>
      <c r="B31" s="21"/>
      <c r="C31" s="21"/>
      <c r="D31" s="21"/>
      <c r="E31" s="17">
        <f>16*E30</f>
        <v>0</v>
      </c>
    </row>
    <row r="32" spans="1:11" ht="18.75" customHeight="1" x14ac:dyDescent="0.2">
      <c r="A32" s="22" t="s">
        <v>30</v>
      </c>
      <c r="B32" s="22"/>
      <c r="C32" s="22"/>
      <c r="D32" s="22"/>
      <c r="E32" s="18">
        <f>18*E30</f>
        <v>0</v>
      </c>
    </row>
  </sheetData>
  <mergeCells count="26">
    <mergeCell ref="A1:E1"/>
    <mergeCell ref="A2:E2"/>
    <mergeCell ref="A4:B4"/>
    <mergeCell ref="C4:E4"/>
    <mergeCell ref="A5:B5"/>
    <mergeCell ref="C5:E5"/>
    <mergeCell ref="A6:B6"/>
    <mergeCell ref="C6:E6"/>
    <mergeCell ref="A7:B7"/>
    <mergeCell ref="C7:E7"/>
    <mergeCell ref="A9:B9"/>
    <mergeCell ref="C9:E9"/>
    <mergeCell ref="A10:E10"/>
    <mergeCell ref="A12:B12"/>
    <mergeCell ref="A13:B13"/>
    <mergeCell ref="A14:B14"/>
    <mergeCell ref="A15:B15"/>
    <mergeCell ref="A28:E28"/>
    <mergeCell ref="A30:D30"/>
    <mergeCell ref="A31:D31"/>
    <mergeCell ref="A32:D32"/>
    <mergeCell ref="A16:B16"/>
    <mergeCell ref="A17:B17"/>
    <mergeCell ref="A18:B18"/>
    <mergeCell ref="A19:C19"/>
    <mergeCell ref="A20:E20"/>
  </mergeCells>
  <pageMargins left="0.78749999999999998" right="0.78749999999999998" top="0.78749999999999998" bottom="0.78749999999999998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exemple_calcul_residents</vt:lpstr>
      <vt:lpstr>outil_aide_calcul_residents</vt:lpstr>
      <vt:lpstr>outil_aide_calcul_residents!Zone_d_impression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 COSSOUL</dc:creator>
  <dc:description/>
  <cp:lastModifiedBy>Magali Clement</cp:lastModifiedBy>
  <cp:revision>29</cp:revision>
  <cp:lastPrinted>2023-03-14T16:14:14Z</cp:lastPrinted>
  <dcterms:created xsi:type="dcterms:W3CDTF">2023-03-01T12:27:49Z</dcterms:created>
  <dcterms:modified xsi:type="dcterms:W3CDTF">2023-04-17T09:50:15Z</dcterms:modified>
  <dc:language>fr-FR</dc:language>
</cp:coreProperties>
</file>