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2023-DCE 6CD/2024-014 Lot 7 CMN Escalier double revolution/1. Préparation/0-RC/"/>
    </mc:Choice>
  </mc:AlternateContent>
  <xr:revisionPtr revIDLastSave="0" documentId="8_{50E4D7D0-037A-4531-B9B5-9C9D7E674076}" xr6:coauthVersionLast="47" xr6:coauthVersionMax="47" xr10:uidLastSave="{00000000-0000-0000-0000-000000000000}"/>
  <bookViews>
    <workbookView xWindow="-120" yWindow="-15870" windowWidth="25440" windowHeight="15390" xr2:uid="{5E3A59B7-42BB-46AA-8A3F-C80ADA8A5AD2}"/>
  </bookViews>
  <sheets>
    <sheet name="PDG" sheetId="15" r:id="rId1"/>
    <sheet name="LOT 07" sheetId="11" r:id="rId2"/>
    <sheet name="RECAP" sheetId="2" r:id="rId3"/>
  </sheets>
  <definedNames>
    <definedName name="_Toc489889102" localSheetId="1">'LOT 07'!#REF!</definedName>
    <definedName name="_Toc489889102" localSheetId="0">PDG!#REF!</definedName>
    <definedName name="_Toc489889102" localSheetId="2">RECAP!#REF!</definedName>
    <definedName name="_Toc489889109" localSheetId="1">'LOT 07'!#REF!</definedName>
    <definedName name="_Toc489889109" localSheetId="0">PDG!#REF!</definedName>
    <definedName name="_Toc489889109" localSheetId="2">RECAP!#REF!</definedName>
    <definedName name="_Toc489889128" localSheetId="1">'LOT 07'!#REF!</definedName>
    <definedName name="_Toc489889128" localSheetId="0">PDG!#REF!</definedName>
    <definedName name="_Toc489889128" localSheetId="2">RECAP!#REF!</definedName>
    <definedName name="_Toc489889136" localSheetId="1">'LOT 07'!#REF!</definedName>
    <definedName name="_Toc489889136" localSheetId="0">PDG!#REF!</definedName>
    <definedName name="_Toc489889136" localSheetId="2">RECAP!#REF!</definedName>
    <definedName name="_Toc489889146" localSheetId="1">'LOT 07'!#REF!</definedName>
    <definedName name="_Toc489889146" localSheetId="0">PDG!#REF!</definedName>
    <definedName name="_Toc489889146" localSheetId="2">RECAP!#REF!</definedName>
    <definedName name="_Toc492995915" localSheetId="1">'LOT 07'!#REF!</definedName>
    <definedName name="_Toc492995915" localSheetId="0">PDG!#REF!</definedName>
    <definedName name="_Toc492995915" localSheetId="2">RECAP!#REF!</definedName>
    <definedName name="_Toc492995916" localSheetId="1">'LOT 07'!#REF!</definedName>
    <definedName name="_Toc492995916" localSheetId="0">PDG!#REF!</definedName>
    <definedName name="_Toc492995916" localSheetId="2">RECAP!#REF!</definedName>
    <definedName name="_Toc500484312" localSheetId="1">'LOT 07'!#REF!</definedName>
    <definedName name="_Toc500484312" localSheetId="0">PDG!#REF!</definedName>
    <definedName name="_Toc500484312" localSheetId="2">RECAP!#REF!</definedName>
    <definedName name="_Toc500513243" localSheetId="1">'LOT 07'!#REF!</definedName>
    <definedName name="_Toc500513243" localSheetId="0">PDG!#REF!</definedName>
    <definedName name="_Toc500513243" localSheetId="2">RECAP!#REF!</definedName>
    <definedName name="_xlnm.Print_Titles" localSheetId="1">'LOT 07'!$19:$19</definedName>
    <definedName name="_xlnm.Print_Titles" localSheetId="0">PDG!$22:$22</definedName>
    <definedName name="_xlnm.Print_Area" localSheetId="1">'LOT 07'!$A$1:$U$76</definedName>
    <definedName name="_xlnm.Print_Area" localSheetId="0">PDG!$A$1:$P$53</definedName>
    <definedName name="_xlnm.Print_Area" localSheetId="2">RECAP!$A$1:$P$33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1" l="1"/>
  <c r="C50" i="11" s="1"/>
  <c r="C58" i="11" s="1"/>
  <c r="B26" i="2"/>
  <c r="B24" i="2"/>
  <c r="B22" i="2"/>
  <c r="A16" i="2"/>
  <c r="R68" i="11" l="1"/>
  <c r="C59" i="11" l="1"/>
  <c r="C66" i="11" s="1"/>
  <c r="F3" i="11"/>
  <c r="U52" i="11" l="1"/>
  <c r="O22" i="2" s="1"/>
  <c r="U61" i="11" l="1"/>
  <c r="O24" i="2" s="1"/>
  <c r="U70" i="11" l="1"/>
  <c r="O26" i="2" s="1"/>
  <c r="C203" i="2" l="1"/>
  <c r="C214" i="2" s="1"/>
  <c r="U73" i="11" l="1"/>
  <c r="U74" i="11" l="1"/>
  <c r="U75" i="11" s="1"/>
  <c r="O30" i="2"/>
  <c r="O31" i="2" l="1"/>
  <c r="O32" i="2" s="1"/>
</calcChain>
</file>

<file path=xl/sharedStrings.xml><?xml version="1.0" encoding="utf-8"?>
<sst xmlns="http://schemas.openxmlformats.org/spreadsheetml/2006/main" count="139" uniqueCount="97">
  <si>
    <t>Edifice :</t>
  </si>
  <si>
    <t>Opération :</t>
  </si>
  <si>
    <t>Reconstruction de la cathédrale Notre-Dame de Paris à la suite de l'incendie du 15 avril 2019</t>
  </si>
  <si>
    <t>Sous-opération :</t>
  </si>
  <si>
    <t xml:space="preserve">Localisation : </t>
  </si>
  <si>
    <t>75 - PARIS IV</t>
  </si>
  <si>
    <t xml:space="preserve">Maître d'ouvrage : </t>
  </si>
  <si>
    <t>2Bis cité Martignac</t>
  </si>
  <si>
    <t>75007 PARIS</t>
  </si>
  <si>
    <t>Maitre d'œuvre :</t>
  </si>
  <si>
    <t>PHILIPPE VILLENEUVE - REMI FROMONT - PASCAL PRUNET</t>
  </si>
  <si>
    <t>ARCHITECTES EN CHEF DES MONUMENTS HISTORIQUES</t>
  </si>
  <si>
    <t>Chantier Notre-Dame de Paris</t>
  </si>
  <si>
    <t>Rue du Cloître Notre-Dame</t>
  </si>
  <si>
    <t>Poste de sécurité Porte P5</t>
  </si>
  <si>
    <t>75004 PARIS</t>
  </si>
  <si>
    <t>Intitulé</t>
  </si>
  <si>
    <t>Un.</t>
  </si>
  <si>
    <t>Quantité
MOE</t>
  </si>
  <si>
    <t>Prix Unit.</t>
  </si>
  <si>
    <t>Total H.T</t>
  </si>
  <si>
    <t>TVA</t>
  </si>
  <si>
    <t>5.02</t>
  </si>
  <si>
    <t>2.04</t>
  </si>
  <si>
    <t>N°
CCTC</t>
  </si>
  <si>
    <t>N°</t>
  </si>
  <si>
    <t>MONTANT TOTAL - HT</t>
  </si>
  <si>
    <t>MONTANT TOTAL - TTC</t>
  </si>
  <si>
    <t>=</t>
  </si>
  <si>
    <t>MONTANT TOTAL  - HT</t>
  </si>
  <si>
    <t>Contrôles réglementaires de non-dépassement des VLEP plomb et amiante</t>
  </si>
  <si>
    <t>CATHÉDRALE NOTRE DAME DE PARIS</t>
  </si>
  <si>
    <t>ÉTABLISSEMENT PUBLIC CHARGÉ DE LA CONSERVATION ET DE LA RESTAURATION DE LA CATHÉDRALE NOTRE-DAME DE PARIS</t>
  </si>
  <si>
    <t>ETABLISSEMENT PUBLIC</t>
  </si>
  <si>
    <t>TRAVAUX DIVERS</t>
  </si>
  <si>
    <t>Inclus dans les prix unitaires</t>
  </si>
  <si>
    <t>SOUS-TOTAL - TRAVAUX DIVERS</t>
  </si>
  <si>
    <t>- chef d'équipe</t>
  </si>
  <si>
    <t>- compagnon</t>
  </si>
  <si>
    <t>h</t>
  </si>
  <si>
    <t>Mise en œuvre d'échafaudages de pieds compris plinthes, plateaux et structures</t>
  </si>
  <si>
    <t>- location</t>
  </si>
  <si>
    <t>mois</t>
  </si>
  <si>
    <t>Mise en œuvre des escaliers</t>
  </si>
  <si>
    <t>Mise en œuvre de plancher de travail</t>
  </si>
  <si>
    <t>Protections des ouvrages adjacents</t>
  </si>
  <si>
    <t>- Escaliers à simple révolution</t>
  </si>
  <si>
    <t>SOUS-TOTAL - TRAVAUX DE CHARPENTE BOIS</t>
  </si>
  <si>
    <t>TRAVAUX DE CHARPENTE BOIS</t>
  </si>
  <si>
    <t>Mise en œuvre de sapine de levage y compris treuils</t>
  </si>
  <si>
    <t>Travaux d'accompagnement pour intégration des éléments techniques</t>
  </si>
  <si>
    <t>- Escaliers à double révolution</t>
  </si>
  <si>
    <t>(valeur Novembre 2023)</t>
  </si>
  <si>
    <t>N°
CCTP</t>
  </si>
  <si>
    <t>CCTP PLOMB</t>
  </si>
  <si>
    <t>Installations de chantier</t>
  </si>
  <si>
    <t>- Installations complémentaires propres au lot</t>
  </si>
  <si>
    <t>- Branchements eaux et électricité</t>
  </si>
  <si>
    <t>- Mise à disposition d'une base vie par le maître d'ouvrage</t>
  </si>
  <si>
    <t>Sans Objet</t>
  </si>
  <si>
    <t>3.07</t>
  </si>
  <si>
    <t>- Intérieur du beffroi Sud pour création escalier double révolution</t>
  </si>
  <si>
    <t>MOYENS D'ACCES ET DE LEVAGE</t>
  </si>
  <si>
    <t>SOUS-TOTAL - MOYENS D'ACCES ET DE LEVAGE</t>
  </si>
  <si>
    <t>4.01.01</t>
  </si>
  <si>
    <t>4.01.02</t>
  </si>
  <si>
    <t>4.04.01</t>
  </si>
  <si>
    <t>5.01</t>
  </si>
  <si>
    <t>m3</t>
  </si>
  <si>
    <t>Fourniture de bois sec pour réalisation des ouvrages (brut de sciage)</t>
  </si>
  <si>
    <t>6C - Parcours de visite du massif occidental</t>
  </si>
  <si>
    <t>INSTALLATIONS DE CHANTIER</t>
  </si>
  <si>
    <t xml:space="preserve">CATHÉDRALE </t>
  </si>
  <si>
    <r>
      <t>NOTRE-DAME DE PARIS</t>
    </r>
    <r>
      <rPr>
        <sz val="16"/>
        <color theme="1"/>
        <rFont val="Calibri"/>
        <family val="2"/>
        <scheme val="minor"/>
      </rPr>
      <t xml:space="preserve"> </t>
    </r>
  </si>
  <si>
    <t xml:space="preserve">    </t>
  </si>
  <si>
    <t xml:space="preserve">RECONSTRUCTION À LA SUITE DE </t>
  </si>
  <si>
    <t>L’INCENDIE DU 15 AVRIL 2019</t>
  </si>
  <si>
    <t>CHARPENTE BOIS</t>
  </si>
  <si>
    <r>
      <t>Maîtrise d’Ouvrage</t>
    </r>
    <r>
      <rPr>
        <sz val="10"/>
        <color theme="1"/>
        <rFont val="Times New Roman"/>
        <family val="1"/>
      </rPr>
      <t> :</t>
    </r>
  </si>
  <si>
    <t xml:space="preserve">Maîtrise d’Œuvre : A.C.M.H.
</t>
  </si>
  <si>
    <t xml:space="preserve">ETABLISSEMENT PUBLIC CHARGE </t>
  </si>
  <si>
    <t xml:space="preserve">Philippe VILLENEUVE
</t>
  </si>
  <si>
    <t xml:space="preserve">DE LA CONSERVATION ET DE LA </t>
  </si>
  <si>
    <t xml:space="preserve">Rémi FROMONT
</t>
  </si>
  <si>
    <t>RESTAURATION DE LA CATHEDRALE</t>
  </si>
  <si>
    <t>Pascal PRUNET</t>
  </si>
  <si>
    <t xml:space="preserve"> NOTRE-DAME DE PARIS</t>
  </si>
  <si>
    <t>Novembre 2023</t>
  </si>
  <si>
    <t>Parcours de visite dans le massif occidental</t>
  </si>
  <si>
    <r>
      <t>DOSSIER DE CONSULTATION DES ENTREPRISES 6</t>
    </r>
    <r>
      <rPr>
        <sz val="14"/>
        <color rgb="FFFF0000"/>
        <rFont val="Times New Roman"/>
        <family val="1"/>
      </rPr>
      <t>C</t>
    </r>
  </si>
  <si>
    <r>
      <t>D.Q.E. – LOT 07</t>
    </r>
    <r>
      <rPr>
        <vertAlign val="subscript"/>
        <sz val="25"/>
        <color rgb="FF000000"/>
        <rFont val="Times New Roman"/>
        <family val="1"/>
      </rPr>
      <t>CMN</t>
    </r>
  </si>
  <si>
    <t>D.Q.E.</t>
  </si>
  <si>
    <t>Quantité
Entreprise</t>
  </si>
  <si>
    <t>RÉCAPITULATION</t>
  </si>
  <si>
    <t>DOCUMENT A REMPLIR A L'ORDINATEUR ET A JOINDRE AU FORMAT EXCEL</t>
  </si>
  <si>
    <t>ESCALIERS</t>
  </si>
  <si>
    <r>
      <t>LOT 07</t>
    </r>
    <r>
      <rPr>
        <b/>
        <sz val="9"/>
        <rFont val="Calibri"/>
        <family val="2"/>
      </rPr>
      <t xml:space="preserve">CMN </t>
    </r>
    <r>
      <rPr>
        <b/>
        <sz val="14"/>
        <rFont val="Calibri"/>
        <family val="2"/>
      </rPr>
      <t>- MOA_EP - CHARPENTE BOIS - ESCALIERS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</si>
</sst>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0\ _€"/>
    <numFmt numFmtId="166" formatCode="_-* #,##0\ _€_-;\-* #,##0\ _€_-;_-* &quot;-&quot;??\ _€_-;_-@_-"/>
    <numFmt numFmtId="167" formatCode="&quot;total phase &quot;"/>
    <numFmt numFmtId="168" formatCode="_-* #,##0.00\ [$€-40C]_-;\-* #,##0.00\ [$€-40C]_-;_-* &quot;-&quot;??\ [$€-40C]_-;_-@_-"/>
    <numFmt numFmtId="169" formatCode="_-* #,##0.000\ _€_-;\-* #,##0.000\ _€_-;_-* &quot;-&quot;??\ _€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rgb="FF0070C0"/>
      <name val="Calibri"/>
      <family val="2"/>
    </font>
    <font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53"/>
      <name val="Calibri"/>
      <family val="2"/>
    </font>
    <font>
      <sz val="1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1"/>
      <name val="Calibri"/>
      <family val="2"/>
    </font>
    <font>
      <i/>
      <sz val="10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sz val="11"/>
      <color indexed="55"/>
      <name val="Calibri"/>
      <family val="2"/>
    </font>
    <font>
      <sz val="10"/>
      <name val="Times New Roman"/>
      <family val="1"/>
    </font>
    <font>
      <sz val="11"/>
      <color indexed="12"/>
      <name val="Calibri"/>
      <family val="2"/>
    </font>
    <font>
      <i/>
      <sz val="11"/>
      <color rgb="FF0000FF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rgb="FF0000FF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u/>
      <sz val="11"/>
      <name val="Calibri"/>
      <family val="2"/>
    </font>
    <font>
      <sz val="10"/>
      <color rgb="FF0000FF"/>
      <name val="Calibri"/>
      <family val="2"/>
    </font>
    <font>
      <b/>
      <sz val="12"/>
      <color rgb="FFFF0000"/>
      <name val="Calibri"/>
      <family val="2"/>
    </font>
    <font>
      <i/>
      <sz val="6"/>
      <color rgb="FF0000FF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u/>
      <sz val="10"/>
      <color indexed="12"/>
      <name val="Arial"/>
      <family val="2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Times New Roman"/>
      <family val="1"/>
    </font>
    <font>
      <sz val="25"/>
      <color rgb="FF000000"/>
      <name val="Times New Roman"/>
      <family val="1"/>
    </font>
    <font>
      <vertAlign val="subscript"/>
      <sz val="25"/>
      <color rgb="FF000000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sz val="9"/>
      <name val="Calibri"/>
      <family val="2"/>
    </font>
    <font>
      <u/>
      <sz val="10"/>
      <color theme="1"/>
      <name val="Times New Roman"/>
      <family val="1"/>
    </font>
    <font>
      <sz val="14"/>
      <color rgb="FFFF0000"/>
      <name val="Times New Roman"/>
      <family val="1"/>
    </font>
    <font>
      <b/>
      <sz val="12"/>
      <color rgb="FF0000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6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30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 applyAlignment="1">
      <alignment horizontal="center" vertical="center"/>
    </xf>
    <xf numFmtId="0" fontId="2" fillId="0" borderId="2" xfId="2" applyFont="1" applyBorder="1" applyAlignment="1">
      <alignment vertical="center"/>
    </xf>
    <xf numFmtId="0" fontId="5" fillId="0" borderId="2" xfId="2" applyFont="1" applyBorder="1" applyAlignment="1">
      <alignment vertical="center"/>
    </xf>
    <xf numFmtId="2" fontId="2" fillId="0" borderId="2" xfId="2" applyNumberFormat="1" applyFont="1" applyBorder="1" applyAlignment="1">
      <alignment vertical="center"/>
    </xf>
    <xf numFmtId="0" fontId="2" fillId="0" borderId="2" xfId="2" applyFont="1" applyBorder="1" applyAlignment="1">
      <alignment horizontal="center" vertical="center"/>
    </xf>
    <xf numFmtId="164" fontId="6" fillId="0" borderId="2" xfId="3" applyFont="1" applyFill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2" fontId="2" fillId="0" borderId="0" xfId="2" applyNumberFormat="1" applyFont="1" applyAlignment="1">
      <alignment vertical="center"/>
    </xf>
    <xf numFmtId="164" fontId="6" fillId="0" borderId="0" xfId="3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7" xfId="2" applyFont="1" applyBorder="1" applyAlignment="1">
      <alignment vertical="center"/>
    </xf>
    <xf numFmtId="2" fontId="2" fillId="0" borderId="7" xfId="2" applyNumberFormat="1" applyFont="1" applyBorder="1" applyAlignment="1">
      <alignment vertical="center"/>
    </xf>
    <xf numFmtId="0" fontId="2" fillId="0" borderId="7" xfId="2" applyFont="1" applyBorder="1" applyAlignment="1">
      <alignment horizontal="center" vertical="center"/>
    </xf>
    <xf numFmtId="164" fontId="6" fillId="0" borderId="7" xfId="3" applyFont="1" applyFill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0" fontId="11" fillId="0" borderId="7" xfId="2" applyFont="1" applyBorder="1" applyAlignment="1">
      <alignment vertical="center"/>
    </xf>
    <xf numFmtId="0" fontId="12" fillId="0" borderId="2" xfId="2" applyFont="1" applyBorder="1" applyAlignment="1">
      <alignment horizontal="center" vertical="center"/>
    </xf>
    <xf numFmtId="0" fontId="2" fillId="0" borderId="7" xfId="2" applyFont="1" applyBorder="1"/>
    <xf numFmtId="0" fontId="2" fillId="0" borderId="7" xfId="2" applyFont="1" applyBorder="1" applyAlignment="1">
      <alignment horizontal="center"/>
    </xf>
    <xf numFmtId="0" fontId="15" fillId="0" borderId="7" xfId="2" applyFont="1" applyBorder="1" applyAlignment="1">
      <alignment horizontal="center" vertical="center"/>
    </xf>
    <xf numFmtId="165" fontId="2" fillId="0" borderId="7" xfId="2" applyNumberFormat="1" applyFont="1" applyBorder="1"/>
    <xf numFmtId="0" fontId="2" fillId="0" borderId="0" xfId="2" applyFont="1"/>
    <xf numFmtId="0" fontId="14" fillId="2" borderId="12" xfId="3" applyNumberFormat="1" applyFont="1" applyFill="1" applyBorder="1" applyAlignment="1" applyProtection="1">
      <alignment horizontal="center" vertical="center"/>
    </xf>
    <xf numFmtId="4" fontId="14" fillId="2" borderId="12" xfId="3" applyNumberFormat="1" applyFont="1" applyFill="1" applyBorder="1" applyAlignment="1" applyProtection="1">
      <alignment horizontal="center" vertical="center" wrapText="1"/>
    </xf>
    <xf numFmtId="165" fontId="14" fillId="2" borderId="12" xfId="3" applyNumberFormat="1" applyFont="1" applyFill="1" applyBorder="1" applyAlignment="1" applyProtection="1">
      <alignment horizontal="center" vertical="center"/>
    </xf>
    <xf numFmtId="0" fontId="2" fillId="2" borderId="0" xfId="2" applyFont="1" applyFill="1" applyAlignment="1">
      <alignment horizontal="center"/>
    </xf>
    <xf numFmtId="0" fontId="14" fillId="0" borderId="2" xfId="2" applyFont="1" applyBorder="1" applyAlignment="1">
      <alignment vertical="center"/>
    </xf>
    <xf numFmtId="0" fontId="6" fillId="0" borderId="2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center" vertical="center"/>
    </xf>
    <xf numFmtId="165" fontId="2" fillId="0" borderId="14" xfId="2" applyNumberFormat="1" applyFont="1" applyBorder="1"/>
    <xf numFmtId="0" fontId="6" fillId="0" borderId="0" xfId="2" applyFont="1" applyAlignment="1">
      <alignment vertical="center"/>
    </xf>
    <xf numFmtId="0" fontId="6" fillId="0" borderId="14" xfId="2" applyFont="1" applyBorder="1" applyAlignment="1">
      <alignment horizontal="center" vertical="center"/>
    </xf>
    <xf numFmtId="166" fontId="6" fillId="0" borderId="14" xfId="3" applyNumberFormat="1" applyFont="1" applyFill="1" applyBorder="1" applyAlignment="1">
      <alignment horizontal="center" vertical="center"/>
    </xf>
    <xf numFmtId="165" fontId="2" fillId="0" borderId="14" xfId="3" applyNumberFormat="1" applyFont="1" applyFill="1" applyBorder="1" applyAlignment="1">
      <alignment horizontal="center" vertical="center"/>
    </xf>
    <xf numFmtId="166" fontId="18" fillId="0" borderId="14" xfId="3" applyNumberFormat="1" applyFont="1" applyFill="1" applyBorder="1" applyAlignment="1">
      <alignment horizontal="left" vertical="center"/>
    </xf>
    <xf numFmtId="164" fontId="2" fillId="0" borderId="14" xfId="3" applyFont="1" applyFill="1" applyBorder="1" applyAlignment="1">
      <alignment horizontal="center" vertical="center"/>
    </xf>
    <xf numFmtId="0" fontId="2" fillId="0" borderId="14" xfId="2" applyFont="1" applyBorder="1" applyAlignment="1">
      <alignment horizontal="center"/>
    </xf>
    <xf numFmtId="166" fontId="2" fillId="0" borderId="14" xfId="3" applyNumberFormat="1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/>
    </xf>
    <xf numFmtId="166" fontId="14" fillId="0" borderId="14" xfId="3" applyNumberFormat="1" applyFont="1" applyFill="1" applyBorder="1" applyAlignment="1">
      <alignment horizontal="center" vertical="center"/>
    </xf>
    <xf numFmtId="165" fontId="14" fillId="0" borderId="14" xfId="2" applyNumberFormat="1" applyFont="1" applyBorder="1"/>
    <xf numFmtId="0" fontId="2" fillId="0" borderId="1" xfId="4" applyFont="1" applyBorder="1" applyAlignment="1">
      <alignment horizontal="center" vertical="center"/>
    </xf>
    <xf numFmtId="0" fontId="17" fillId="0" borderId="2" xfId="2" applyFont="1" applyBorder="1" applyAlignment="1">
      <alignment horizontal="right" vertical="center"/>
    </xf>
    <xf numFmtId="0" fontId="2" fillId="0" borderId="2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165" fontId="2" fillId="0" borderId="2" xfId="2" applyNumberFormat="1" applyFont="1" applyBorder="1" applyAlignment="1">
      <alignment horizontal="right" vertical="center"/>
    </xf>
    <xf numFmtId="165" fontId="2" fillId="0" borderId="3" xfId="2" applyNumberFormat="1" applyFont="1" applyBorder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19" fillId="0" borderId="4" xfId="4" applyFont="1" applyBorder="1" applyAlignment="1">
      <alignment horizontal="center" vertical="center"/>
    </xf>
    <xf numFmtId="0" fontId="19" fillId="3" borderId="0" xfId="2" applyFont="1" applyFill="1"/>
    <xf numFmtId="0" fontId="2" fillId="0" borderId="4" xfId="4" applyFont="1" applyBorder="1" applyAlignment="1">
      <alignment horizontal="center" vertical="center"/>
    </xf>
    <xf numFmtId="0" fontId="2" fillId="3" borderId="0" xfId="2" applyFont="1" applyFill="1"/>
    <xf numFmtId="0" fontId="2" fillId="0" borderId="6" xfId="4" applyFont="1" applyBorder="1" applyAlignment="1">
      <alignment horizontal="center" vertical="center"/>
    </xf>
    <xf numFmtId="164" fontId="2" fillId="0" borderId="7" xfId="3" applyFont="1" applyFill="1" applyBorder="1" applyAlignment="1">
      <alignment horizontal="center" vertical="center"/>
    </xf>
    <xf numFmtId="165" fontId="2" fillId="0" borderId="7" xfId="2" applyNumberFormat="1" applyFont="1" applyBorder="1" applyAlignment="1">
      <alignment horizontal="right"/>
    </xf>
    <xf numFmtId="165" fontId="2" fillId="0" borderId="8" xfId="2" applyNumberFormat="1" applyFont="1" applyBorder="1" applyAlignment="1">
      <alignment horizontal="right"/>
    </xf>
    <xf numFmtId="0" fontId="14" fillId="2" borderId="12" xfId="3" applyNumberFormat="1" applyFont="1" applyFill="1" applyBorder="1" applyAlignment="1" applyProtection="1">
      <alignment horizontal="center" vertical="center" wrapText="1"/>
    </xf>
    <xf numFmtId="0" fontId="2" fillId="0" borderId="14" xfId="4" applyFont="1" applyBorder="1" applyAlignment="1">
      <alignment horizontal="center" vertical="center"/>
    </xf>
    <xf numFmtId="0" fontId="6" fillId="0" borderId="13" xfId="4" applyFont="1" applyBorder="1" applyAlignment="1">
      <alignment horizontal="center" vertical="center"/>
    </xf>
    <xf numFmtId="0" fontId="6" fillId="0" borderId="14" xfId="4" applyFont="1" applyBorder="1" applyAlignment="1">
      <alignment horizontal="center" vertical="center"/>
    </xf>
    <xf numFmtId="165" fontId="2" fillId="4" borderId="14" xfId="3" applyNumberFormat="1" applyFont="1" applyFill="1" applyBorder="1" applyAlignment="1">
      <alignment horizontal="center" vertical="center"/>
    </xf>
    <xf numFmtId="165" fontId="2" fillId="4" borderId="14" xfId="2" applyNumberFormat="1" applyFont="1" applyFill="1" applyBorder="1" applyAlignment="1">
      <alignment vertical="center"/>
    </xf>
    <xf numFmtId="165" fontId="14" fillId="4" borderId="12" xfId="2" applyNumberFormat="1" applyFont="1" applyFill="1" applyBorder="1"/>
    <xf numFmtId="0" fontId="21" fillId="0" borderId="0" xfId="2" applyFont="1" applyAlignment="1">
      <alignment vertical="center"/>
    </xf>
    <xf numFmtId="0" fontId="2" fillId="0" borderId="0" xfId="2" applyFont="1" applyAlignment="1">
      <alignment horizontal="center"/>
    </xf>
    <xf numFmtId="0" fontId="7" fillId="0" borderId="7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4" fillId="0" borderId="4" xfId="2" applyFont="1" applyBorder="1" applyAlignment="1">
      <alignment horizontal="left" vertical="center"/>
    </xf>
    <xf numFmtId="0" fontId="8" fillId="0" borderId="4" xfId="2" applyFont="1" applyBorder="1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vertical="center"/>
    </xf>
    <xf numFmtId="0" fontId="15" fillId="0" borderId="0" xfId="2" applyFont="1" applyAlignment="1">
      <alignment horizontal="center" vertical="center"/>
    </xf>
    <xf numFmtId="165" fontId="2" fillId="0" borderId="0" xfId="2" applyNumberFormat="1" applyFont="1"/>
    <xf numFmtId="0" fontId="14" fillId="0" borderId="0" xfId="2" applyFont="1" applyAlignment="1">
      <alignment vertical="center"/>
    </xf>
    <xf numFmtId="0" fontId="6" fillId="0" borderId="0" xfId="2" applyFont="1" applyAlignment="1">
      <alignment horizontal="left" vertical="center" wrapText="1"/>
    </xf>
    <xf numFmtId="166" fontId="6" fillId="0" borderId="0" xfId="3" applyNumberFormat="1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14" fillId="0" borderId="0" xfId="2" applyFont="1"/>
    <xf numFmtId="0" fontId="14" fillId="0" borderId="0" xfId="2" applyFont="1" applyAlignment="1">
      <alignment horizontal="center"/>
    </xf>
    <xf numFmtId="165" fontId="14" fillId="0" borderId="0" xfId="2" applyNumberFormat="1" applyFont="1"/>
    <xf numFmtId="166" fontId="23" fillId="0" borderId="0" xfId="3" applyNumberFormat="1" applyFont="1" applyFill="1" applyBorder="1" applyAlignment="1">
      <alignment horizontal="left" vertical="center"/>
    </xf>
    <xf numFmtId="168" fontId="22" fillId="0" borderId="0" xfId="3" applyNumberFormat="1" applyFont="1" applyFill="1" applyBorder="1" applyAlignment="1">
      <alignment horizontal="center" vertical="center"/>
    </xf>
    <xf numFmtId="0" fontId="2" fillId="0" borderId="2" xfId="2" applyFont="1" applyBorder="1"/>
    <xf numFmtId="166" fontId="6" fillId="0" borderId="2" xfId="3" applyNumberFormat="1" applyFont="1" applyFill="1" applyBorder="1" applyAlignment="1">
      <alignment horizontal="center" vertical="center"/>
    </xf>
    <xf numFmtId="165" fontId="19" fillId="0" borderId="5" xfId="1" applyNumberFormat="1" applyFont="1" applyBorder="1" applyAlignment="1">
      <alignment horizontal="center" vertical="center"/>
    </xf>
    <xf numFmtId="168" fontId="11" fillId="0" borderId="0" xfId="3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2" fillId="0" borderId="13" xfId="4" applyFont="1" applyBorder="1" applyAlignment="1">
      <alignment horizontal="center" vertical="center"/>
    </xf>
    <xf numFmtId="0" fontId="19" fillId="0" borderId="14" xfId="4" applyFont="1" applyBorder="1" applyAlignment="1">
      <alignment horizontal="center" vertical="center"/>
    </xf>
    <xf numFmtId="0" fontId="2" fillId="0" borderId="15" xfId="4" applyFont="1" applyBorder="1" applyAlignment="1">
      <alignment horizontal="center" vertical="center"/>
    </xf>
    <xf numFmtId="0" fontId="25" fillId="0" borderId="14" xfId="2" applyFont="1" applyBorder="1" applyAlignment="1">
      <alignment horizontal="left" vertical="center"/>
    </xf>
    <xf numFmtId="0" fontId="25" fillId="0" borderId="14" xfId="2" applyFont="1" applyBorder="1" applyAlignment="1">
      <alignment horizontal="right" vertical="center"/>
    </xf>
    <xf numFmtId="0" fontId="2" fillId="0" borderId="15" xfId="2" applyFont="1" applyBorder="1"/>
    <xf numFmtId="165" fontId="19" fillId="4" borderId="13" xfId="1" applyNumberFormat="1" applyFont="1" applyFill="1" applyBorder="1" applyAlignment="1">
      <alignment horizontal="center" vertical="center"/>
    </xf>
    <xf numFmtId="165" fontId="9" fillId="4" borderId="14" xfId="1" applyNumberFormat="1" applyFont="1" applyFill="1" applyBorder="1" applyAlignment="1">
      <alignment horizontal="center" vertical="center"/>
    </xf>
    <xf numFmtId="165" fontId="20" fillId="4" borderId="12" xfId="1" applyNumberFormat="1" applyFont="1" applyFill="1" applyBorder="1" applyAlignment="1">
      <alignment horizontal="center" vertical="center"/>
    </xf>
    <xf numFmtId="164" fontId="27" fillId="0" borderId="7" xfId="3" applyFont="1" applyFill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2" fillId="0" borderId="0" xfId="2" quotePrefix="1" applyFont="1" applyAlignment="1">
      <alignment vertical="center"/>
    </xf>
    <xf numFmtId="0" fontId="6" fillId="0" borderId="5" xfId="2" applyFont="1" applyBorder="1" applyAlignment="1">
      <alignment vertical="center"/>
    </xf>
    <xf numFmtId="0" fontId="19" fillId="0" borderId="0" xfId="2" applyFont="1"/>
    <xf numFmtId="167" fontId="20" fillId="0" borderId="0" xfId="2" applyNumberFormat="1" applyFont="1" applyAlignment="1">
      <alignment horizontal="right"/>
    </xf>
    <xf numFmtId="0" fontId="2" fillId="0" borderId="0" xfId="2" quotePrefix="1" applyFont="1" applyAlignment="1">
      <alignment horizontal="left" indent="3"/>
    </xf>
    <xf numFmtId="167" fontId="11" fillId="0" borderId="0" xfId="2" applyNumberFormat="1" applyFont="1" applyAlignment="1">
      <alignment horizontal="right"/>
    </xf>
    <xf numFmtId="9" fontId="11" fillId="0" borderId="0" xfId="2" applyNumberFormat="1" applyFont="1"/>
    <xf numFmtId="0" fontId="25" fillId="0" borderId="5" xfId="2" applyFont="1" applyBorder="1" applyAlignment="1">
      <alignment horizontal="right" vertical="center"/>
    </xf>
    <xf numFmtId="166" fontId="18" fillId="0" borderId="4" xfId="3" applyNumberFormat="1" applyFont="1" applyFill="1" applyBorder="1" applyAlignment="1">
      <alignment horizontal="left" vertical="center"/>
    </xf>
    <xf numFmtId="0" fontId="2" fillId="0" borderId="14" xfId="9" applyFont="1" applyBorder="1" applyAlignment="1">
      <alignment horizontal="center" vertical="center"/>
    </xf>
    <xf numFmtId="0" fontId="29" fillId="0" borderId="14" xfId="4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165" fontId="2" fillId="0" borderId="5" xfId="2" applyNumberFormat="1" applyFont="1" applyBorder="1"/>
    <xf numFmtId="169" fontId="2" fillId="0" borderId="14" xfId="3" applyNumberFormat="1" applyFont="1" applyFill="1" applyBorder="1" applyAlignment="1">
      <alignment horizontal="center" vertical="center"/>
    </xf>
    <xf numFmtId="0" fontId="2" fillId="0" borderId="0" xfId="2" quotePrefix="1" applyFont="1" applyAlignment="1">
      <alignment horizontal="left" vertical="center" indent="3"/>
    </xf>
    <xf numFmtId="0" fontId="11" fillId="0" borderId="0" xfId="4" applyFont="1" applyAlignment="1">
      <alignment horizontal="center" vertical="center"/>
    </xf>
    <xf numFmtId="0" fontId="22" fillId="0" borderId="0" xfId="2" applyFont="1" applyAlignment="1">
      <alignment vertical="center"/>
    </xf>
    <xf numFmtId="0" fontId="11" fillId="0" borderId="0" xfId="2" applyFont="1"/>
    <xf numFmtId="0" fontId="11" fillId="0" borderId="0" xfId="2" quotePrefix="1" applyFont="1"/>
    <xf numFmtId="0" fontId="22" fillId="0" borderId="0" xfId="2" applyFont="1"/>
    <xf numFmtId="0" fontId="11" fillId="0" borderId="0" xfId="2" quotePrefix="1" applyFont="1" applyAlignment="1">
      <alignment horizontal="center" vertical="center"/>
    </xf>
    <xf numFmtId="0" fontId="22" fillId="0" borderId="0" xfId="2" applyFont="1" applyAlignment="1">
      <alignment horizontal="center"/>
    </xf>
    <xf numFmtId="165" fontId="22" fillId="0" borderId="0" xfId="2" applyNumberFormat="1" applyFont="1"/>
    <xf numFmtId="0" fontId="11" fillId="0" borderId="0" xfId="2" quotePrefix="1" applyFont="1" applyAlignment="1">
      <alignment vertical="center"/>
    </xf>
    <xf numFmtId="165" fontId="11" fillId="0" borderId="0" xfId="2" applyNumberFormat="1" applyFont="1"/>
    <xf numFmtId="164" fontId="27" fillId="0" borderId="0" xfId="3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1" fillId="0" borderId="0" xfId="0" applyFont="1" applyAlignment="1">
      <alignment horizontal="right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vertical="center"/>
    </xf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 indent="11"/>
    </xf>
    <xf numFmtId="0" fontId="34" fillId="0" borderId="0" xfId="0" applyFont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35" fillId="0" borderId="0" xfId="0" applyFont="1" applyAlignment="1">
      <alignment horizontal="center" vertical="center"/>
    </xf>
    <xf numFmtId="0" fontId="14" fillId="0" borderId="0" xfId="2" applyFont="1" applyAlignment="1">
      <alignment horizontal="center" vertical="top"/>
    </xf>
    <xf numFmtId="0" fontId="14" fillId="0" borderId="0" xfId="3" applyNumberFormat="1" applyFont="1" applyFill="1" applyBorder="1" applyAlignment="1" applyProtection="1">
      <alignment horizontal="center" vertical="center" wrapText="1"/>
    </xf>
    <xf numFmtId="0" fontId="14" fillId="0" borderId="0" xfId="3" applyNumberFormat="1" applyFont="1" applyFill="1" applyBorder="1" applyAlignment="1" applyProtection="1">
      <alignment vertical="center"/>
    </xf>
    <xf numFmtId="0" fontId="37" fillId="0" borderId="0" xfId="3" applyNumberFormat="1" applyFont="1" applyFill="1" applyBorder="1" applyAlignment="1" applyProtection="1">
      <alignment horizontal="center" vertical="center"/>
    </xf>
    <xf numFmtId="0" fontId="14" fillId="0" borderId="0" xfId="3" applyNumberFormat="1" applyFont="1" applyFill="1" applyBorder="1" applyAlignment="1" applyProtection="1">
      <alignment horizontal="center" vertical="center"/>
    </xf>
    <xf numFmtId="4" fontId="14" fillId="0" borderId="0" xfId="3" applyNumberFormat="1" applyFont="1" applyFill="1" applyBorder="1" applyAlignment="1" applyProtection="1">
      <alignment horizontal="center" vertical="center" wrapText="1"/>
    </xf>
    <xf numFmtId="165" fontId="14" fillId="0" borderId="0" xfId="3" applyNumberFormat="1" applyFont="1" applyFill="1" applyBorder="1" applyAlignment="1" applyProtection="1">
      <alignment horizontal="center" vertical="center" wrapText="1"/>
    </xf>
    <xf numFmtId="165" fontId="14" fillId="0" borderId="0" xfId="3" applyNumberFormat="1" applyFont="1" applyFill="1" applyBorder="1" applyAlignment="1" applyProtection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38" fillId="0" borderId="0" xfId="2" applyFont="1" applyAlignment="1">
      <alignment horizontal="center" vertical="center"/>
    </xf>
    <xf numFmtId="165" fontId="6" fillId="0" borderId="0" xfId="3" applyNumberFormat="1" applyFont="1" applyFill="1" applyBorder="1" applyAlignment="1">
      <alignment horizontal="center" vertical="center"/>
    </xf>
    <xf numFmtId="49" fontId="39" fillId="0" borderId="0" xfId="2" applyNumberFormat="1" applyFont="1" applyAlignment="1">
      <alignment horizontal="center" vertical="center"/>
    </xf>
    <xf numFmtId="166" fontId="18" fillId="0" borderId="0" xfId="3" applyNumberFormat="1" applyFont="1" applyFill="1" applyBorder="1" applyAlignment="1">
      <alignment horizontal="left" vertical="center"/>
    </xf>
    <xf numFmtId="164" fontId="2" fillId="0" borderId="0" xfId="3" applyFont="1" applyFill="1" applyBorder="1" applyAlignment="1">
      <alignment horizontal="center" vertical="center"/>
    </xf>
    <xf numFmtId="166" fontId="2" fillId="0" borderId="0" xfId="3" applyNumberFormat="1" applyFont="1" applyFill="1" applyBorder="1" applyAlignment="1">
      <alignment horizontal="center" vertical="center"/>
    </xf>
    <xf numFmtId="0" fontId="40" fillId="0" borderId="0" xfId="4" applyFont="1" applyAlignment="1">
      <alignment horizontal="center" vertical="center" wrapText="1"/>
    </xf>
    <xf numFmtId="165" fontId="2" fillId="0" borderId="0" xfId="2" applyNumberFormat="1" applyFont="1" applyAlignment="1">
      <alignment vertical="center"/>
    </xf>
    <xf numFmtId="0" fontId="41" fillId="0" borderId="0" xfId="0" applyFont="1" applyAlignment="1">
      <alignment horizontal="right" vertical="center"/>
    </xf>
    <xf numFmtId="0" fontId="2" fillId="0" borderId="5" xfId="2" applyFont="1" applyBorder="1"/>
    <xf numFmtId="0" fontId="4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" fillId="5" borderId="0" xfId="2" applyFont="1" applyFill="1" applyAlignment="1">
      <alignment vertical="center"/>
    </xf>
    <xf numFmtId="0" fontId="43" fillId="0" borderId="0" xfId="2" applyFont="1" applyAlignment="1">
      <alignment horizontal="left" vertical="top"/>
    </xf>
    <xf numFmtId="0" fontId="42" fillId="0" borderId="7" xfId="2" applyFont="1" applyBorder="1" applyAlignment="1">
      <alignment horizontal="center" vertical="center"/>
    </xf>
    <xf numFmtId="0" fontId="14" fillId="0" borderId="0" xfId="2" applyFont="1" applyAlignment="1">
      <alignment horizontal="right"/>
    </xf>
    <xf numFmtId="0" fontId="2" fillId="0" borderId="0" xfId="8" quotePrefix="1" applyFont="1" applyAlignment="1">
      <alignment horizontal="left" indent="3"/>
    </xf>
    <xf numFmtId="0" fontId="2" fillId="0" borderId="0" xfId="8" quotePrefix="1" applyFont="1" applyAlignment="1">
      <alignment horizontal="left" vertical="center" indent="3"/>
    </xf>
    <xf numFmtId="0" fontId="24" fillId="0" borderId="0" xfId="2" quotePrefix="1" applyFont="1" applyAlignment="1">
      <alignment horizontal="left" indent="2"/>
    </xf>
    <xf numFmtId="0" fontId="2" fillId="0" borderId="0" xfId="2" quotePrefix="1" applyFont="1" applyAlignment="1">
      <alignment horizontal="left" vertical="center"/>
    </xf>
    <xf numFmtId="0" fontId="2" fillId="0" borderId="0" xfId="2" quotePrefix="1" applyFont="1" applyAlignment="1">
      <alignment horizontal="left" vertical="center" indent="2"/>
    </xf>
    <xf numFmtId="0" fontId="14" fillId="0" borderId="0" xfId="2" applyFont="1" applyAlignment="1">
      <alignment horizontal="left" vertical="center"/>
    </xf>
    <xf numFmtId="167" fontId="20" fillId="0" borderId="0" xfId="2" applyNumberFormat="1" applyFont="1" applyAlignment="1">
      <alignment horizontal="left"/>
    </xf>
    <xf numFmtId="165" fontId="19" fillId="0" borderId="0" xfId="1" applyNumberFormat="1" applyFont="1" applyAlignment="1">
      <alignment horizontal="center" vertical="center"/>
    </xf>
    <xf numFmtId="167" fontId="14" fillId="0" borderId="0" xfId="2" applyNumberFormat="1" applyFont="1" applyAlignment="1">
      <alignment horizontal="left"/>
    </xf>
    <xf numFmtId="167" fontId="23" fillId="0" borderId="0" xfId="2" applyNumberFormat="1" applyFont="1" applyAlignment="1">
      <alignment horizontal="right"/>
    </xf>
    <xf numFmtId="9" fontId="23" fillId="0" borderId="0" xfId="2" applyNumberFormat="1" applyFont="1"/>
    <xf numFmtId="0" fontId="9" fillId="0" borderId="0" xfId="2" applyFont="1"/>
    <xf numFmtId="165" fontId="9" fillId="0" borderId="0" xfId="1" applyNumberFormat="1" applyFont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14" fillId="2" borderId="10" xfId="3" applyNumberFormat="1" applyFont="1" applyFill="1" applyBorder="1" applyAlignment="1" applyProtection="1">
      <alignment horizontal="center" vertical="center"/>
    </xf>
    <xf numFmtId="0" fontId="20" fillId="0" borderId="9" xfId="2" applyFont="1" applyBorder="1" applyAlignment="1">
      <alignment horizontal="center" vertical="center"/>
    </xf>
    <xf numFmtId="0" fontId="20" fillId="0" borderId="10" xfId="2" applyFont="1" applyBorder="1" applyAlignment="1">
      <alignment horizontal="center" vertical="center"/>
    </xf>
    <xf numFmtId="0" fontId="20" fillId="0" borderId="11" xfId="2" applyFont="1" applyBorder="1" applyAlignment="1">
      <alignment horizontal="center" vertical="center"/>
    </xf>
    <xf numFmtId="0" fontId="26" fillId="0" borderId="9" xfId="2" applyFont="1" applyBorder="1" applyAlignment="1">
      <alignment horizontal="center" vertical="center"/>
    </xf>
    <xf numFmtId="0" fontId="26" fillId="0" borderId="10" xfId="2" applyFont="1" applyBorder="1" applyAlignment="1">
      <alignment horizontal="center" vertical="center"/>
    </xf>
    <xf numFmtId="0" fontId="26" fillId="0" borderId="11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</cellXfs>
  <cellStyles count="12">
    <cellStyle name="Lien hypertexte 2" xfId="10" xr:uid="{32158105-48C1-4101-8A10-4931F27D2933}"/>
    <cellStyle name="Milliers 2" xfId="11" xr:uid="{0C8F336F-F295-47A3-8404-9647AC3C70F4}"/>
    <cellStyle name="Milliers 2 2" xfId="3" xr:uid="{0BB3237C-76C7-47ED-9847-5E5435EBBCD0}"/>
    <cellStyle name="Milliers 2 2 2 2" xfId="6" xr:uid="{5074BEC0-8064-4468-8759-46D15208EFC1}"/>
    <cellStyle name="Monétaire" xfId="1" builtinId="4"/>
    <cellStyle name="Normal" xfId="0" builtinId="0"/>
    <cellStyle name="Normal 2" xfId="2" xr:uid="{6202219E-80AF-4F99-ADFF-E646B15FE711}"/>
    <cellStyle name="Normal 2 2" xfId="4" xr:uid="{E211F763-E37D-44F3-BAE9-4E3061979F63}"/>
    <cellStyle name="Normal 2 2 2" xfId="8" xr:uid="{585E645B-8208-4C23-8883-E36D49E6EE03}"/>
    <cellStyle name="Normal 2 2 3" xfId="9" xr:uid="{481C5E42-C596-4370-9D69-1BFEC197EF71}"/>
    <cellStyle name="Normal 2 4 2" xfId="5" xr:uid="{E4FF10FD-0E38-4299-9B98-7CE72CAF3DC3}"/>
    <cellStyle name="Normal 3" xfId="7" xr:uid="{2A916926-49D1-4A0A-988E-89BB725B2437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cid:image001.jpg@01D87CAE.18738FD0" TargetMode="External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87CAE.18738FD0" TargetMode="External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72097</xdr:colOff>
      <xdr:row>1</xdr:row>
      <xdr:rowOff>45134</xdr:rowOff>
    </xdr:from>
    <xdr:to>
      <xdr:col>15</xdr:col>
      <xdr:colOff>67213</xdr:colOff>
      <xdr:row>5</xdr:row>
      <xdr:rowOff>155136</xdr:rowOff>
    </xdr:to>
    <xdr:pic>
      <xdr:nvPicPr>
        <xdr:cNvPr id="2" name="Image 1" descr="Une image contenant intérieur, en bois, bois&#10;&#10;Description générée automatiquement">
          <a:extLst>
            <a:ext uri="{FF2B5EF4-FFF2-40B4-BE49-F238E27FC236}">
              <a16:creationId xmlns:a16="http://schemas.microsoft.com/office/drawing/2014/main" id="{B331BEC0-3AA6-4E99-938B-480D79578B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3" r="9050"/>
        <a:stretch/>
      </xdr:blipFill>
      <xdr:spPr bwMode="auto">
        <a:xfrm rot="5400000" flipH="1">
          <a:off x="5843954" y="302602"/>
          <a:ext cx="1024402" cy="89046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402980</xdr:colOff>
      <xdr:row>41</xdr:row>
      <xdr:rowOff>131885</xdr:rowOff>
    </xdr:from>
    <xdr:to>
      <xdr:col>7</xdr:col>
      <xdr:colOff>10843</xdr:colOff>
      <xdr:row>45</xdr:row>
      <xdr:rowOff>14117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41E32CB-71D7-4134-8587-17458A9E4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2730" y="8913935"/>
          <a:ext cx="950888" cy="729957"/>
        </a:xfrm>
        <a:prstGeom prst="rect">
          <a:avLst/>
        </a:prstGeom>
      </xdr:spPr>
    </xdr:pic>
    <xdr:clientData/>
  </xdr:twoCellAnchor>
  <xdr:twoCellAnchor>
    <xdr:from>
      <xdr:col>9</xdr:col>
      <xdr:colOff>73270</xdr:colOff>
      <xdr:row>42</xdr:row>
      <xdr:rowOff>95254</xdr:rowOff>
    </xdr:from>
    <xdr:to>
      <xdr:col>9</xdr:col>
      <xdr:colOff>441570</xdr:colOff>
      <xdr:row>43</xdr:row>
      <xdr:rowOff>162272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5F6A8D73-490D-49BF-A0E5-90B42A2F4B2F}"/>
            </a:ext>
          </a:extLst>
        </xdr:cNvPr>
        <xdr:cNvGrpSpPr>
          <a:grpSpLocks noChangeAspect="1"/>
        </xdr:cNvGrpSpPr>
      </xdr:nvGrpSpPr>
      <xdr:grpSpPr bwMode="auto">
        <a:xfrm>
          <a:off x="4117732" y="9283216"/>
          <a:ext cx="368300" cy="345441"/>
          <a:chOff x="5685" y="1171"/>
          <a:chExt cx="456" cy="454"/>
        </a:xfrm>
        <a:solidFill>
          <a:schemeClr val="tx1"/>
        </a:solidFill>
      </xdr:grpSpPr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9E5E4B43-B40F-D9B3-A88B-335A650CB02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685" y="1481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E93E4E6B-6E76-42F0-0B0E-18544D739BA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842" y="1481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8C7F952D-2D8E-342B-B9A6-0CA1D450B8E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97" y="1481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5BBA7470-17F8-687F-0645-01B1038441D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685" y="1326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E0F05C57-9319-B9E4-536E-987889BD334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842" y="1326"/>
            <a:ext cx="144" cy="144"/>
          </a:xfrm>
          <a:prstGeom prst="ellipse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67C66439-1BFE-4504-D5DF-363DEBF4A33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97" y="1326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17303EAA-3672-1135-5C47-46BA138CC96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97" y="1171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8D95DCEB-E15E-B29F-A3B3-FF17B5C775A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685" y="1171"/>
            <a:ext cx="144" cy="144"/>
          </a:xfrm>
          <a:prstGeom prst="rect">
            <a:avLst/>
          </a:prstGeom>
          <a:grpFill/>
          <a:ln w="9525" algn="ctr">
            <a:solidFill>
              <a:schemeClr val="bg1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490906</xdr:colOff>
      <xdr:row>9</xdr:row>
      <xdr:rowOff>161193</xdr:rowOff>
    </xdr:from>
    <xdr:to>
      <xdr:col>4</xdr:col>
      <xdr:colOff>58615</xdr:colOff>
      <xdr:row>12</xdr:row>
      <xdr:rowOff>131884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23680E60-8110-4748-B4DB-AE5C503B5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469"/>
        <a:stretch>
          <a:fillRect/>
        </a:stretch>
      </xdr:blipFill>
      <xdr:spPr bwMode="auto">
        <a:xfrm>
          <a:off x="490906" y="1875693"/>
          <a:ext cx="548784" cy="542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490906</xdr:colOff>
      <xdr:row>9</xdr:row>
      <xdr:rowOff>161193</xdr:rowOff>
    </xdr:from>
    <xdr:to>
      <xdr:col>4</xdr:col>
      <xdr:colOff>58615</xdr:colOff>
      <xdr:row>12</xdr:row>
      <xdr:rowOff>131884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D7B47514-EAC2-490A-BECF-ED7AD6087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469"/>
        <a:stretch>
          <a:fillRect/>
        </a:stretch>
      </xdr:blipFill>
      <xdr:spPr bwMode="auto">
        <a:xfrm>
          <a:off x="1405306" y="1875693"/>
          <a:ext cx="548784" cy="542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490906</xdr:colOff>
      <xdr:row>8</xdr:row>
      <xdr:rowOff>161193</xdr:rowOff>
    </xdr:from>
    <xdr:to>
      <xdr:col>2</xdr:col>
      <xdr:colOff>58615</xdr:colOff>
      <xdr:row>11</xdr:row>
      <xdr:rowOff>131884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84EFE66F-EA90-4609-ACCC-EEF08B1A3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469"/>
        <a:stretch>
          <a:fillRect/>
        </a:stretch>
      </xdr:blipFill>
      <xdr:spPr bwMode="auto">
        <a:xfrm>
          <a:off x="490906" y="1685193"/>
          <a:ext cx="548784" cy="542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BB9A2-3CAF-44F4-87A6-CD3C66817CAF}">
  <sheetPr>
    <pageSetUpPr fitToPage="1"/>
  </sheetPr>
  <dimension ref="A1:T131"/>
  <sheetViews>
    <sheetView showZeros="0" tabSelected="1" view="pageBreakPreview" topLeftCell="A9" zoomScale="130" zoomScaleNormal="130" zoomScaleSheetLayoutView="130" workbookViewId="0">
      <selection activeCell="M21" sqref="M21"/>
    </sheetView>
  </sheetViews>
  <sheetFormatPr baseColWidth="10" defaultRowHeight="15" x14ac:dyDescent="0.25"/>
  <cols>
    <col min="1" max="1" width="5.7109375" style="1" customWidth="1"/>
    <col min="2" max="2" width="8" style="173" customWidth="1"/>
    <col min="3" max="9" width="6.7109375" style="9" customWidth="1"/>
    <col min="10" max="12" width="6.7109375" style="11" customWidth="1"/>
    <col min="13" max="15" width="6.7109375" style="9" customWidth="1"/>
    <col min="16" max="16" width="6.7109375" style="1" customWidth="1"/>
    <col min="17" max="18" width="11.7109375" style="12" customWidth="1"/>
    <col min="19" max="19" width="11.7109375" style="13" customWidth="1"/>
    <col min="20" max="20" width="15.5703125" style="13" customWidth="1"/>
    <col min="21" max="219" width="11.42578125" style="9"/>
    <col min="220" max="220" width="5.42578125" style="9" customWidth="1"/>
    <col min="221" max="231" width="6.7109375" style="9" customWidth="1"/>
    <col min="232" max="233" width="11.7109375" style="9" customWidth="1"/>
    <col min="234" max="234" width="13.7109375" style="9" customWidth="1"/>
    <col min="235" max="235" width="15.28515625" style="9" customWidth="1"/>
    <col min="236" max="236" width="14" style="9" customWidth="1"/>
    <col min="237" max="237" width="14" style="9" bestFit="1" customWidth="1"/>
    <col min="238" max="238" width="14.140625" style="9" customWidth="1"/>
    <col min="239" max="239" width="12.85546875" style="9" bestFit="1" customWidth="1"/>
    <col min="240" max="475" width="11.42578125" style="9"/>
    <col min="476" max="476" width="5.42578125" style="9" customWidth="1"/>
    <col min="477" max="487" width="6.7109375" style="9" customWidth="1"/>
    <col min="488" max="489" width="11.7109375" style="9" customWidth="1"/>
    <col min="490" max="490" width="13.7109375" style="9" customWidth="1"/>
    <col min="491" max="491" width="15.28515625" style="9" customWidth="1"/>
    <col min="492" max="492" width="14" style="9" customWidth="1"/>
    <col min="493" max="493" width="14" style="9" bestFit="1" customWidth="1"/>
    <col min="494" max="494" width="14.140625" style="9" customWidth="1"/>
    <col min="495" max="495" width="12.85546875" style="9" bestFit="1" customWidth="1"/>
    <col min="496" max="731" width="11.42578125" style="9"/>
    <col min="732" max="732" width="5.42578125" style="9" customWidth="1"/>
    <col min="733" max="743" width="6.7109375" style="9" customWidth="1"/>
    <col min="744" max="745" width="11.7109375" style="9" customWidth="1"/>
    <col min="746" max="746" width="13.7109375" style="9" customWidth="1"/>
    <col min="747" max="747" width="15.28515625" style="9" customWidth="1"/>
    <col min="748" max="748" width="14" style="9" customWidth="1"/>
    <col min="749" max="749" width="14" style="9" bestFit="1" customWidth="1"/>
    <col min="750" max="750" width="14.140625" style="9" customWidth="1"/>
    <col min="751" max="751" width="12.85546875" style="9" bestFit="1" customWidth="1"/>
    <col min="752" max="987" width="11.42578125" style="9"/>
    <col min="988" max="988" width="5.42578125" style="9" customWidth="1"/>
    <col min="989" max="999" width="6.7109375" style="9" customWidth="1"/>
    <col min="1000" max="1001" width="11.7109375" style="9" customWidth="1"/>
    <col min="1002" max="1002" width="13.7109375" style="9" customWidth="1"/>
    <col min="1003" max="1003" width="15.28515625" style="9" customWidth="1"/>
    <col min="1004" max="1004" width="14" style="9" customWidth="1"/>
    <col min="1005" max="1005" width="14" style="9" bestFit="1" customWidth="1"/>
    <col min="1006" max="1006" width="14.140625" style="9" customWidth="1"/>
    <col min="1007" max="1007" width="12.85546875" style="9" bestFit="1" customWidth="1"/>
    <col min="1008" max="1243" width="11.42578125" style="9"/>
    <col min="1244" max="1244" width="5.42578125" style="9" customWidth="1"/>
    <col min="1245" max="1255" width="6.7109375" style="9" customWidth="1"/>
    <col min="1256" max="1257" width="11.7109375" style="9" customWidth="1"/>
    <col min="1258" max="1258" width="13.7109375" style="9" customWidth="1"/>
    <col min="1259" max="1259" width="15.28515625" style="9" customWidth="1"/>
    <col min="1260" max="1260" width="14" style="9" customWidth="1"/>
    <col min="1261" max="1261" width="14" style="9" bestFit="1" customWidth="1"/>
    <col min="1262" max="1262" width="14.140625" style="9" customWidth="1"/>
    <col min="1263" max="1263" width="12.85546875" style="9" bestFit="1" customWidth="1"/>
    <col min="1264" max="1499" width="11.42578125" style="9"/>
    <col min="1500" max="1500" width="5.42578125" style="9" customWidth="1"/>
    <col min="1501" max="1511" width="6.7109375" style="9" customWidth="1"/>
    <col min="1512" max="1513" width="11.7109375" style="9" customWidth="1"/>
    <col min="1514" max="1514" width="13.7109375" style="9" customWidth="1"/>
    <col min="1515" max="1515" width="15.28515625" style="9" customWidth="1"/>
    <col min="1516" max="1516" width="14" style="9" customWidth="1"/>
    <col min="1517" max="1517" width="14" style="9" bestFit="1" customWidth="1"/>
    <col min="1518" max="1518" width="14.140625" style="9" customWidth="1"/>
    <col min="1519" max="1519" width="12.85546875" style="9" bestFit="1" customWidth="1"/>
    <col min="1520" max="1755" width="11.42578125" style="9"/>
    <col min="1756" max="1756" width="5.42578125" style="9" customWidth="1"/>
    <col min="1757" max="1767" width="6.7109375" style="9" customWidth="1"/>
    <col min="1768" max="1769" width="11.7109375" style="9" customWidth="1"/>
    <col min="1770" max="1770" width="13.7109375" style="9" customWidth="1"/>
    <col min="1771" max="1771" width="15.28515625" style="9" customWidth="1"/>
    <col min="1772" max="1772" width="14" style="9" customWidth="1"/>
    <col min="1773" max="1773" width="14" style="9" bestFit="1" customWidth="1"/>
    <col min="1774" max="1774" width="14.140625" style="9" customWidth="1"/>
    <col min="1775" max="1775" width="12.85546875" style="9" bestFit="1" customWidth="1"/>
    <col min="1776" max="2011" width="11.42578125" style="9"/>
    <col min="2012" max="2012" width="5.42578125" style="9" customWidth="1"/>
    <col min="2013" max="2023" width="6.7109375" style="9" customWidth="1"/>
    <col min="2024" max="2025" width="11.7109375" style="9" customWidth="1"/>
    <col min="2026" max="2026" width="13.7109375" style="9" customWidth="1"/>
    <col min="2027" max="2027" width="15.28515625" style="9" customWidth="1"/>
    <col min="2028" max="2028" width="14" style="9" customWidth="1"/>
    <col min="2029" max="2029" width="14" style="9" bestFit="1" customWidth="1"/>
    <col min="2030" max="2030" width="14.140625" style="9" customWidth="1"/>
    <col min="2031" max="2031" width="12.85546875" style="9" bestFit="1" customWidth="1"/>
    <col min="2032" max="2267" width="11.42578125" style="9"/>
    <col min="2268" max="2268" width="5.42578125" style="9" customWidth="1"/>
    <col min="2269" max="2279" width="6.7109375" style="9" customWidth="1"/>
    <col min="2280" max="2281" width="11.7109375" style="9" customWidth="1"/>
    <col min="2282" max="2282" width="13.7109375" style="9" customWidth="1"/>
    <col min="2283" max="2283" width="15.28515625" style="9" customWidth="1"/>
    <col min="2284" max="2284" width="14" style="9" customWidth="1"/>
    <col min="2285" max="2285" width="14" style="9" bestFit="1" customWidth="1"/>
    <col min="2286" max="2286" width="14.140625" style="9" customWidth="1"/>
    <col min="2287" max="2287" width="12.85546875" style="9" bestFit="1" customWidth="1"/>
    <col min="2288" max="2523" width="11.42578125" style="9"/>
    <col min="2524" max="2524" width="5.42578125" style="9" customWidth="1"/>
    <col min="2525" max="2535" width="6.7109375" style="9" customWidth="1"/>
    <col min="2536" max="2537" width="11.7109375" style="9" customWidth="1"/>
    <col min="2538" max="2538" width="13.7109375" style="9" customWidth="1"/>
    <col min="2539" max="2539" width="15.28515625" style="9" customWidth="1"/>
    <col min="2540" max="2540" width="14" style="9" customWidth="1"/>
    <col min="2541" max="2541" width="14" style="9" bestFit="1" customWidth="1"/>
    <col min="2542" max="2542" width="14.140625" style="9" customWidth="1"/>
    <col min="2543" max="2543" width="12.85546875" style="9" bestFit="1" customWidth="1"/>
    <col min="2544" max="2779" width="11.42578125" style="9"/>
    <col min="2780" max="2780" width="5.42578125" style="9" customWidth="1"/>
    <col min="2781" max="2791" width="6.7109375" style="9" customWidth="1"/>
    <col min="2792" max="2793" width="11.7109375" style="9" customWidth="1"/>
    <col min="2794" max="2794" width="13.7109375" style="9" customWidth="1"/>
    <col min="2795" max="2795" width="15.28515625" style="9" customWidth="1"/>
    <col min="2796" max="2796" width="14" style="9" customWidth="1"/>
    <col min="2797" max="2797" width="14" style="9" bestFit="1" customWidth="1"/>
    <col min="2798" max="2798" width="14.140625" style="9" customWidth="1"/>
    <col min="2799" max="2799" width="12.85546875" style="9" bestFit="1" customWidth="1"/>
    <col min="2800" max="3035" width="11.42578125" style="9"/>
    <col min="3036" max="3036" width="5.42578125" style="9" customWidth="1"/>
    <col min="3037" max="3047" width="6.7109375" style="9" customWidth="1"/>
    <col min="3048" max="3049" width="11.7109375" style="9" customWidth="1"/>
    <col min="3050" max="3050" width="13.7109375" style="9" customWidth="1"/>
    <col min="3051" max="3051" width="15.28515625" style="9" customWidth="1"/>
    <col min="3052" max="3052" width="14" style="9" customWidth="1"/>
    <col min="3053" max="3053" width="14" style="9" bestFit="1" customWidth="1"/>
    <col min="3054" max="3054" width="14.140625" style="9" customWidth="1"/>
    <col min="3055" max="3055" width="12.85546875" style="9" bestFit="1" customWidth="1"/>
    <col min="3056" max="3291" width="11.42578125" style="9"/>
    <col min="3292" max="3292" width="5.42578125" style="9" customWidth="1"/>
    <col min="3293" max="3303" width="6.7109375" style="9" customWidth="1"/>
    <col min="3304" max="3305" width="11.7109375" style="9" customWidth="1"/>
    <col min="3306" max="3306" width="13.7109375" style="9" customWidth="1"/>
    <col min="3307" max="3307" width="15.28515625" style="9" customWidth="1"/>
    <col min="3308" max="3308" width="14" style="9" customWidth="1"/>
    <col min="3309" max="3309" width="14" style="9" bestFit="1" customWidth="1"/>
    <col min="3310" max="3310" width="14.140625" style="9" customWidth="1"/>
    <col min="3311" max="3311" width="12.85546875" style="9" bestFit="1" customWidth="1"/>
    <col min="3312" max="3547" width="11.42578125" style="9"/>
    <col min="3548" max="3548" width="5.42578125" style="9" customWidth="1"/>
    <col min="3549" max="3559" width="6.7109375" style="9" customWidth="1"/>
    <col min="3560" max="3561" width="11.7109375" style="9" customWidth="1"/>
    <col min="3562" max="3562" width="13.7109375" style="9" customWidth="1"/>
    <col min="3563" max="3563" width="15.28515625" style="9" customWidth="1"/>
    <col min="3564" max="3564" width="14" style="9" customWidth="1"/>
    <col min="3565" max="3565" width="14" style="9" bestFit="1" customWidth="1"/>
    <col min="3566" max="3566" width="14.140625" style="9" customWidth="1"/>
    <col min="3567" max="3567" width="12.85546875" style="9" bestFit="1" customWidth="1"/>
    <col min="3568" max="3803" width="11.42578125" style="9"/>
    <col min="3804" max="3804" width="5.42578125" style="9" customWidth="1"/>
    <col min="3805" max="3815" width="6.7109375" style="9" customWidth="1"/>
    <col min="3816" max="3817" width="11.7109375" style="9" customWidth="1"/>
    <col min="3818" max="3818" width="13.7109375" style="9" customWidth="1"/>
    <col min="3819" max="3819" width="15.28515625" style="9" customWidth="1"/>
    <col min="3820" max="3820" width="14" style="9" customWidth="1"/>
    <col min="3821" max="3821" width="14" style="9" bestFit="1" customWidth="1"/>
    <col min="3822" max="3822" width="14.140625" style="9" customWidth="1"/>
    <col min="3823" max="3823" width="12.85546875" style="9" bestFit="1" customWidth="1"/>
    <col min="3824" max="4059" width="11.42578125" style="9"/>
    <col min="4060" max="4060" width="5.42578125" style="9" customWidth="1"/>
    <col min="4061" max="4071" width="6.7109375" style="9" customWidth="1"/>
    <col min="4072" max="4073" width="11.7109375" style="9" customWidth="1"/>
    <col min="4074" max="4074" width="13.7109375" style="9" customWidth="1"/>
    <col min="4075" max="4075" width="15.28515625" style="9" customWidth="1"/>
    <col min="4076" max="4076" width="14" style="9" customWidth="1"/>
    <col min="4077" max="4077" width="14" style="9" bestFit="1" customWidth="1"/>
    <col min="4078" max="4078" width="14.140625" style="9" customWidth="1"/>
    <col min="4079" max="4079" width="12.85546875" style="9" bestFit="1" customWidth="1"/>
    <col min="4080" max="4315" width="11.42578125" style="9"/>
    <col min="4316" max="4316" width="5.42578125" style="9" customWidth="1"/>
    <col min="4317" max="4327" width="6.7109375" style="9" customWidth="1"/>
    <col min="4328" max="4329" width="11.7109375" style="9" customWidth="1"/>
    <col min="4330" max="4330" width="13.7109375" style="9" customWidth="1"/>
    <col min="4331" max="4331" width="15.28515625" style="9" customWidth="1"/>
    <col min="4332" max="4332" width="14" style="9" customWidth="1"/>
    <col min="4333" max="4333" width="14" style="9" bestFit="1" customWidth="1"/>
    <col min="4334" max="4334" width="14.140625" style="9" customWidth="1"/>
    <col min="4335" max="4335" width="12.85546875" style="9" bestFit="1" customWidth="1"/>
    <col min="4336" max="4571" width="11.42578125" style="9"/>
    <col min="4572" max="4572" width="5.42578125" style="9" customWidth="1"/>
    <col min="4573" max="4583" width="6.7109375" style="9" customWidth="1"/>
    <col min="4584" max="4585" width="11.7109375" style="9" customWidth="1"/>
    <col min="4586" max="4586" width="13.7109375" style="9" customWidth="1"/>
    <col min="4587" max="4587" width="15.28515625" style="9" customWidth="1"/>
    <col min="4588" max="4588" width="14" style="9" customWidth="1"/>
    <col min="4589" max="4589" width="14" style="9" bestFit="1" customWidth="1"/>
    <col min="4590" max="4590" width="14.140625" style="9" customWidth="1"/>
    <col min="4591" max="4591" width="12.85546875" style="9" bestFit="1" customWidth="1"/>
    <col min="4592" max="4827" width="11.42578125" style="9"/>
    <col min="4828" max="4828" width="5.42578125" style="9" customWidth="1"/>
    <col min="4829" max="4839" width="6.7109375" style="9" customWidth="1"/>
    <col min="4840" max="4841" width="11.7109375" style="9" customWidth="1"/>
    <col min="4842" max="4842" width="13.7109375" style="9" customWidth="1"/>
    <col min="4843" max="4843" width="15.28515625" style="9" customWidth="1"/>
    <col min="4844" max="4844" width="14" style="9" customWidth="1"/>
    <col min="4845" max="4845" width="14" style="9" bestFit="1" customWidth="1"/>
    <col min="4846" max="4846" width="14.140625" style="9" customWidth="1"/>
    <col min="4847" max="4847" width="12.85546875" style="9" bestFit="1" customWidth="1"/>
    <col min="4848" max="5083" width="11.42578125" style="9"/>
    <col min="5084" max="5084" width="5.42578125" style="9" customWidth="1"/>
    <col min="5085" max="5095" width="6.7109375" style="9" customWidth="1"/>
    <col min="5096" max="5097" width="11.7109375" style="9" customWidth="1"/>
    <col min="5098" max="5098" width="13.7109375" style="9" customWidth="1"/>
    <col min="5099" max="5099" width="15.28515625" style="9" customWidth="1"/>
    <col min="5100" max="5100" width="14" style="9" customWidth="1"/>
    <col min="5101" max="5101" width="14" style="9" bestFit="1" customWidth="1"/>
    <col min="5102" max="5102" width="14.140625" style="9" customWidth="1"/>
    <col min="5103" max="5103" width="12.85546875" style="9" bestFit="1" customWidth="1"/>
    <col min="5104" max="5339" width="11.42578125" style="9"/>
    <col min="5340" max="5340" width="5.42578125" style="9" customWidth="1"/>
    <col min="5341" max="5351" width="6.7109375" style="9" customWidth="1"/>
    <col min="5352" max="5353" width="11.7109375" style="9" customWidth="1"/>
    <col min="5354" max="5354" width="13.7109375" style="9" customWidth="1"/>
    <col min="5355" max="5355" width="15.28515625" style="9" customWidth="1"/>
    <col min="5356" max="5356" width="14" style="9" customWidth="1"/>
    <col min="5357" max="5357" width="14" style="9" bestFit="1" customWidth="1"/>
    <col min="5358" max="5358" width="14.140625" style="9" customWidth="1"/>
    <col min="5359" max="5359" width="12.85546875" style="9" bestFit="1" customWidth="1"/>
    <col min="5360" max="5595" width="11.42578125" style="9"/>
    <col min="5596" max="5596" width="5.42578125" style="9" customWidth="1"/>
    <col min="5597" max="5607" width="6.7109375" style="9" customWidth="1"/>
    <col min="5608" max="5609" width="11.7109375" style="9" customWidth="1"/>
    <col min="5610" max="5610" width="13.7109375" style="9" customWidth="1"/>
    <col min="5611" max="5611" width="15.28515625" style="9" customWidth="1"/>
    <col min="5612" max="5612" width="14" style="9" customWidth="1"/>
    <col min="5613" max="5613" width="14" style="9" bestFit="1" customWidth="1"/>
    <col min="5614" max="5614" width="14.140625" style="9" customWidth="1"/>
    <col min="5615" max="5615" width="12.85546875" style="9" bestFit="1" customWidth="1"/>
    <col min="5616" max="5851" width="11.42578125" style="9"/>
    <col min="5852" max="5852" width="5.42578125" style="9" customWidth="1"/>
    <col min="5853" max="5863" width="6.7109375" style="9" customWidth="1"/>
    <col min="5864" max="5865" width="11.7109375" style="9" customWidth="1"/>
    <col min="5866" max="5866" width="13.7109375" style="9" customWidth="1"/>
    <col min="5867" max="5867" width="15.28515625" style="9" customWidth="1"/>
    <col min="5868" max="5868" width="14" style="9" customWidth="1"/>
    <col min="5869" max="5869" width="14" style="9" bestFit="1" customWidth="1"/>
    <col min="5870" max="5870" width="14.140625" style="9" customWidth="1"/>
    <col min="5871" max="5871" width="12.85546875" style="9" bestFit="1" customWidth="1"/>
    <col min="5872" max="6107" width="11.42578125" style="9"/>
    <col min="6108" max="6108" width="5.42578125" style="9" customWidth="1"/>
    <col min="6109" max="6119" width="6.7109375" style="9" customWidth="1"/>
    <col min="6120" max="6121" width="11.7109375" style="9" customWidth="1"/>
    <col min="6122" max="6122" width="13.7109375" style="9" customWidth="1"/>
    <col min="6123" max="6123" width="15.28515625" style="9" customWidth="1"/>
    <col min="6124" max="6124" width="14" style="9" customWidth="1"/>
    <col min="6125" max="6125" width="14" style="9" bestFit="1" customWidth="1"/>
    <col min="6126" max="6126" width="14.140625" style="9" customWidth="1"/>
    <col min="6127" max="6127" width="12.85546875" style="9" bestFit="1" customWidth="1"/>
    <col min="6128" max="6363" width="11.42578125" style="9"/>
    <col min="6364" max="6364" width="5.42578125" style="9" customWidth="1"/>
    <col min="6365" max="6375" width="6.7109375" style="9" customWidth="1"/>
    <col min="6376" max="6377" width="11.7109375" style="9" customWidth="1"/>
    <col min="6378" max="6378" width="13.7109375" style="9" customWidth="1"/>
    <col min="6379" max="6379" width="15.28515625" style="9" customWidth="1"/>
    <col min="6380" max="6380" width="14" style="9" customWidth="1"/>
    <col min="6381" max="6381" width="14" style="9" bestFit="1" customWidth="1"/>
    <col min="6382" max="6382" width="14.140625" style="9" customWidth="1"/>
    <col min="6383" max="6383" width="12.85546875" style="9" bestFit="1" customWidth="1"/>
    <col min="6384" max="6619" width="11.42578125" style="9"/>
    <col min="6620" max="6620" width="5.42578125" style="9" customWidth="1"/>
    <col min="6621" max="6631" width="6.7109375" style="9" customWidth="1"/>
    <col min="6632" max="6633" width="11.7109375" style="9" customWidth="1"/>
    <col min="6634" max="6634" width="13.7109375" style="9" customWidth="1"/>
    <col min="6635" max="6635" width="15.28515625" style="9" customWidth="1"/>
    <col min="6636" max="6636" width="14" style="9" customWidth="1"/>
    <col min="6637" max="6637" width="14" style="9" bestFit="1" customWidth="1"/>
    <col min="6638" max="6638" width="14.140625" style="9" customWidth="1"/>
    <col min="6639" max="6639" width="12.85546875" style="9" bestFit="1" customWidth="1"/>
    <col min="6640" max="6875" width="11.42578125" style="9"/>
    <col min="6876" max="6876" width="5.42578125" style="9" customWidth="1"/>
    <col min="6877" max="6887" width="6.7109375" style="9" customWidth="1"/>
    <col min="6888" max="6889" width="11.7109375" style="9" customWidth="1"/>
    <col min="6890" max="6890" width="13.7109375" style="9" customWidth="1"/>
    <col min="6891" max="6891" width="15.28515625" style="9" customWidth="1"/>
    <col min="6892" max="6892" width="14" style="9" customWidth="1"/>
    <col min="6893" max="6893" width="14" style="9" bestFit="1" customWidth="1"/>
    <col min="6894" max="6894" width="14.140625" style="9" customWidth="1"/>
    <col min="6895" max="6895" width="12.85546875" style="9" bestFit="1" customWidth="1"/>
    <col min="6896" max="7131" width="11.42578125" style="9"/>
    <col min="7132" max="7132" width="5.42578125" style="9" customWidth="1"/>
    <col min="7133" max="7143" width="6.7109375" style="9" customWidth="1"/>
    <col min="7144" max="7145" width="11.7109375" style="9" customWidth="1"/>
    <col min="7146" max="7146" width="13.7109375" style="9" customWidth="1"/>
    <col min="7147" max="7147" width="15.28515625" style="9" customWidth="1"/>
    <col min="7148" max="7148" width="14" style="9" customWidth="1"/>
    <col min="7149" max="7149" width="14" style="9" bestFit="1" customWidth="1"/>
    <col min="7150" max="7150" width="14.140625" style="9" customWidth="1"/>
    <col min="7151" max="7151" width="12.85546875" style="9" bestFit="1" customWidth="1"/>
    <col min="7152" max="7387" width="11.42578125" style="9"/>
    <col min="7388" max="7388" width="5.42578125" style="9" customWidth="1"/>
    <col min="7389" max="7399" width="6.7109375" style="9" customWidth="1"/>
    <col min="7400" max="7401" width="11.7109375" style="9" customWidth="1"/>
    <col min="7402" max="7402" width="13.7109375" style="9" customWidth="1"/>
    <col min="7403" max="7403" width="15.28515625" style="9" customWidth="1"/>
    <col min="7404" max="7404" width="14" style="9" customWidth="1"/>
    <col min="7405" max="7405" width="14" style="9" bestFit="1" customWidth="1"/>
    <col min="7406" max="7406" width="14.140625" style="9" customWidth="1"/>
    <col min="7407" max="7407" width="12.85546875" style="9" bestFit="1" customWidth="1"/>
    <col min="7408" max="7643" width="11.42578125" style="9"/>
    <col min="7644" max="7644" width="5.42578125" style="9" customWidth="1"/>
    <col min="7645" max="7655" width="6.7109375" style="9" customWidth="1"/>
    <col min="7656" max="7657" width="11.7109375" style="9" customWidth="1"/>
    <col min="7658" max="7658" width="13.7109375" style="9" customWidth="1"/>
    <col min="7659" max="7659" width="15.28515625" style="9" customWidth="1"/>
    <col min="7660" max="7660" width="14" style="9" customWidth="1"/>
    <col min="7661" max="7661" width="14" style="9" bestFit="1" customWidth="1"/>
    <col min="7662" max="7662" width="14.140625" style="9" customWidth="1"/>
    <col min="7663" max="7663" width="12.85546875" style="9" bestFit="1" customWidth="1"/>
    <col min="7664" max="7899" width="11.42578125" style="9"/>
    <col min="7900" max="7900" width="5.42578125" style="9" customWidth="1"/>
    <col min="7901" max="7911" width="6.7109375" style="9" customWidth="1"/>
    <col min="7912" max="7913" width="11.7109375" style="9" customWidth="1"/>
    <col min="7914" max="7914" width="13.7109375" style="9" customWidth="1"/>
    <col min="7915" max="7915" width="15.28515625" style="9" customWidth="1"/>
    <col min="7916" max="7916" width="14" style="9" customWidth="1"/>
    <col min="7917" max="7917" width="14" style="9" bestFit="1" customWidth="1"/>
    <col min="7918" max="7918" width="14.140625" style="9" customWidth="1"/>
    <col min="7919" max="7919" width="12.85546875" style="9" bestFit="1" customWidth="1"/>
    <col min="7920" max="8155" width="11.42578125" style="9"/>
    <col min="8156" max="8156" width="5.42578125" style="9" customWidth="1"/>
    <col min="8157" max="8167" width="6.7109375" style="9" customWidth="1"/>
    <col min="8168" max="8169" width="11.7109375" style="9" customWidth="1"/>
    <col min="8170" max="8170" width="13.7109375" style="9" customWidth="1"/>
    <col min="8171" max="8171" width="15.28515625" style="9" customWidth="1"/>
    <col min="8172" max="8172" width="14" style="9" customWidth="1"/>
    <col min="8173" max="8173" width="14" style="9" bestFit="1" customWidth="1"/>
    <col min="8174" max="8174" width="14.140625" style="9" customWidth="1"/>
    <col min="8175" max="8175" width="12.85546875" style="9" bestFit="1" customWidth="1"/>
    <col min="8176" max="8411" width="11.42578125" style="9"/>
    <col min="8412" max="8412" width="5.42578125" style="9" customWidth="1"/>
    <col min="8413" max="8423" width="6.7109375" style="9" customWidth="1"/>
    <col min="8424" max="8425" width="11.7109375" style="9" customWidth="1"/>
    <col min="8426" max="8426" width="13.7109375" style="9" customWidth="1"/>
    <col min="8427" max="8427" width="15.28515625" style="9" customWidth="1"/>
    <col min="8428" max="8428" width="14" style="9" customWidth="1"/>
    <col min="8429" max="8429" width="14" style="9" bestFit="1" customWidth="1"/>
    <col min="8430" max="8430" width="14.140625" style="9" customWidth="1"/>
    <col min="8431" max="8431" width="12.85546875" style="9" bestFit="1" customWidth="1"/>
    <col min="8432" max="8667" width="11.42578125" style="9"/>
    <col min="8668" max="8668" width="5.42578125" style="9" customWidth="1"/>
    <col min="8669" max="8679" width="6.7109375" style="9" customWidth="1"/>
    <col min="8680" max="8681" width="11.7109375" style="9" customWidth="1"/>
    <col min="8682" max="8682" width="13.7109375" style="9" customWidth="1"/>
    <col min="8683" max="8683" width="15.28515625" style="9" customWidth="1"/>
    <col min="8684" max="8684" width="14" style="9" customWidth="1"/>
    <col min="8685" max="8685" width="14" style="9" bestFit="1" customWidth="1"/>
    <col min="8686" max="8686" width="14.140625" style="9" customWidth="1"/>
    <col min="8687" max="8687" width="12.85546875" style="9" bestFit="1" customWidth="1"/>
    <col min="8688" max="8923" width="11.42578125" style="9"/>
    <col min="8924" max="8924" width="5.42578125" style="9" customWidth="1"/>
    <col min="8925" max="8935" width="6.7109375" style="9" customWidth="1"/>
    <col min="8936" max="8937" width="11.7109375" style="9" customWidth="1"/>
    <col min="8938" max="8938" width="13.7109375" style="9" customWidth="1"/>
    <col min="8939" max="8939" width="15.28515625" style="9" customWidth="1"/>
    <col min="8940" max="8940" width="14" style="9" customWidth="1"/>
    <col min="8941" max="8941" width="14" style="9" bestFit="1" customWidth="1"/>
    <col min="8942" max="8942" width="14.140625" style="9" customWidth="1"/>
    <col min="8943" max="8943" width="12.85546875" style="9" bestFit="1" customWidth="1"/>
    <col min="8944" max="9179" width="11.42578125" style="9"/>
    <col min="9180" max="9180" width="5.42578125" style="9" customWidth="1"/>
    <col min="9181" max="9191" width="6.7109375" style="9" customWidth="1"/>
    <col min="9192" max="9193" width="11.7109375" style="9" customWidth="1"/>
    <col min="9194" max="9194" width="13.7109375" style="9" customWidth="1"/>
    <col min="9195" max="9195" width="15.28515625" style="9" customWidth="1"/>
    <col min="9196" max="9196" width="14" style="9" customWidth="1"/>
    <col min="9197" max="9197" width="14" style="9" bestFit="1" customWidth="1"/>
    <col min="9198" max="9198" width="14.140625" style="9" customWidth="1"/>
    <col min="9199" max="9199" width="12.85546875" style="9" bestFit="1" customWidth="1"/>
    <col min="9200" max="9435" width="11.42578125" style="9"/>
    <col min="9436" max="9436" width="5.42578125" style="9" customWidth="1"/>
    <col min="9437" max="9447" width="6.7109375" style="9" customWidth="1"/>
    <col min="9448" max="9449" width="11.7109375" style="9" customWidth="1"/>
    <col min="9450" max="9450" width="13.7109375" style="9" customWidth="1"/>
    <col min="9451" max="9451" width="15.28515625" style="9" customWidth="1"/>
    <col min="9452" max="9452" width="14" style="9" customWidth="1"/>
    <col min="9453" max="9453" width="14" style="9" bestFit="1" customWidth="1"/>
    <col min="9454" max="9454" width="14.140625" style="9" customWidth="1"/>
    <col min="9455" max="9455" width="12.85546875" style="9" bestFit="1" customWidth="1"/>
    <col min="9456" max="9691" width="11.42578125" style="9"/>
    <col min="9692" max="9692" width="5.42578125" style="9" customWidth="1"/>
    <col min="9693" max="9703" width="6.7109375" style="9" customWidth="1"/>
    <col min="9704" max="9705" width="11.7109375" style="9" customWidth="1"/>
    <col min="9706" max="9706" width="13.7109375" style="9" customWidth="1"/>
    <col min="9707" max="9707" width="15.28515625" style="9" customWidth="1"/>
    <col min="9708" max="9708" width="14" style="9" customWidth="1"/>
    <col min="9709" max="9709" width="14" style="9" bestFit="1" customWidth="1"/>
    <col min="9710" max="9710" width="14.140625" style="9" customWidth="1"/>
    <col min="9711" max="9711" width="12.85546875" style="9" bestFit="1" customWidth="1"/>
    <col min="9712" max="9947" width="11.42578125" style="9"/>
    <col min="9948" max="9948" width="5.42578125" style="9" customWidth="1"/>
    <col min="9949" max="9959" width="6.7109375" style="9" customWidth="1"/>
    <col min="9960" max="9961" width="11.7109375" style="9" customWidth="1"/>
    <col min="9962" max="9962" width="13.7109375" style="9" customWidth="1"/>
    <col min="9963" max="9963" width="15.28515625" style="9" customWidth="1"/>
    <col min="9964" max="9964" width="14" style="9" customWidth="1"/>
    <col min="9965" max="9965" width="14" style="9" bestFit="1" customWidth="1"/>
    <col min="9966" max="9966" width="14.140625" style="9" customWidth="1"/>
    <col min="9967" max="9967" width="12.85546875" style="9" bestFit="1" customWidth="1"/>
    <col min="9968" max="10203" width="11.42578125" style="9"/>
    <col min="10204" max="10204" width="5.42578125" style="9" customWidth="1"/>
    <col min="10205" max="10215" width="6.7109375" style="9" customWidth="1"/>
    <col min="10216" max="10217" width="11.7109375" style="9" customWidth="1"/>
    <col min="10218" max="10218" width="13.7109375" style="9" customWidth="1"/>
    <col min="10219" max="10219" width="15.28515625" style="9" customWidth="1"/>
    <col min="10220" max="10220" width="14" style="9" customWidth="1"/>
    <col min="10221" max="10221" width="14" style="9" bestFit="1" customWidth="1"/>
    <col min="10222" max="10222" width="14.140625" style="9" customWidth="1"/>
    <col min="10223" max="10223" width="12.85546875" style="9" bestFit="1" customWidth="1"/>
    <col min="10224" max="10459" width="11.42578125" style="9"/>
    <col min="10460" max="10460" width="5.42578125" style="9" customWidth="1"/>
    <col min="10461" max="10471" width="6.7109375" style="9" customWidth="1"/>
    <col min="10472" max="10473" width="11.7109375" style="9" customWidth="1"/>
    <col min="10474" max="10474" width="13.7109375" style="9" customWidth="1"/>
    <col min="10475" max="10475" width="15.28515625" style="9" customWidth="1"/>
    <col min="10476" max="10476" width="14" style="9" customWidth="1"/>
    <col min="10477" max="10477" width="14" style="9" bestFit="1" customWidth="1"/>
    <col min="10478" max="10478" width="14.140625" style="9" customWidth="1"/>
    <col min="10479" max="10479" width="12.85546875" style="9" bestFit="1" customWidth="1"/>
    <col min="10480" max="10715" width="11.42578125" style="9"/>
    <col min="10716" max="10716" width="5.42578125" style="9" customWidth="1"/>
    <col min="10717" max="10727" width="6.7109375" style="9" customWidth="1"/>
    <col min="10728" max="10729" width="11.7109375" style="9" customWidth="1"/>
    <col min="10730" max="10730" width="13.7109375" style="9" customWidth="1"/>
    <col min="10731" max="10731" width="15.28515625" style="9" customWidth="1"/>
    <col min="10732" max="10732" width="14" style="9" customWidth="1"/>
    <col min="10733" max="10733" width="14" style="9" bestFit="1" customWidth="1"/>
    <col min="10734" max="10734" width="14.140625" style="9" customWidth="1"/>
    <col min="10735" max="10735" width="12.85546875" style="9" bestFit="1" customWidth="1"/>
    <col min="10736" max="10971" width="11.42578125" style="9"/>
    <col min="10972" max="10972" width="5.42578125" style="9" customWidth="1"/>
    <col min="10973" max="10983" width="6.7109375" style="9" customWidth="1"/>
    <col min="10984" max="10985" width="11.7109375" style="9" customWidth="1"/>
    <col min="10986" max="10986" width="13.7109375" style="9" customWidth="1"/>
    <col min="10987" max="10987" width="15.28515625" style="9" customWidth="1"/>
    <col min="10988" max="10988" width="14" style="9" customWidth="1"/>
    <col min="10989" max="10989" width="14" style="9" bestFit="1" customWidth="1"/>
    <col min="10990" max="10990" width="14.140625" style="9" customWidth="1"/>
    <col min="10991" max="10991" width="12.85546875" style="9" bestFit="1" customWidth="1"/>
    <col min="10992" max="11227" width="11.42578125" style="9"/>
    <col min="11228" max="11228" width="5.42578125" style="9" customWidth="1"/>
    <col min="11229" max="11239" width="6.7109375" style="9" customWidth="1"/>
    <col min="11240" max="11241" width="11.7109375" style="9" customWidth="1"/>
    <col min="11242" max="11242" width="13.7109375" style="9" customWidth="1"/>
    <col min="11243" max="11243" width="15.28515625" style="9" customWidth="1"/>
    <col min="11244" max="11244" width="14" style="9" customWidth="1"/>
    <col min="11245" max="11245" width="14" style="9" bestFit="1" customWidth="1"/>
    <col min="11246" max="11246" width="14.140625" style="9" customWidth="1"/>
    <col min="11247" max="11247" width="12.85546875" style="9" bestFit="1" customWidth="1"/>
    <col min="11248" max="11483" width="11.42578125" style="9"/>
    <col min="11484" max="11484" width="5.42578125" style="9" customWidth="1"/>
    <col min="11485" max="11495" width="6.7109375" style="9" customWidth="1"/>
    <col min="11496" max="11497" width="11.7109375" style="9" customWidth="1"/>
    <col min="11498" max="11498" width="13.7109375" style="9" customWidth="1"/>
    <col min="11499" max="11499" width="15.28515625" style="9" customWidth="1"/>
    <col min="11500" max="11500" width="14" style="9" customWidth="1"/>
    <col min="11501" max="11501" width="14" style="9" bestFit="1" customWidth="1"/>
    <col min="11502" max="11502" width="14.140625" style="9" customWidth="1"/>
    <col min="11503" max="11503" width="12.85546875" style="9" bestFit="1" customWidth="1"/>
    <col min="11504" max="11739" width="11.42578125" style="9"/>
    <col min="11740" max="11740" width="5.42578125" style="9" customWidth="1"/>
    <col min="11741" max="11751" width="6.7109375" style="9" customWidth="1"/>
    <col min="11752" max="11753" width="11.7109375" style="9" customWidth="1"/>
    <col min="11754" max="11754" width="13.7109375" style="9" customWidth="1"/>
    <col min="11755" max="11755" width="15.28515625" style="9" customWidth="1"/>
    <col min="11756" max="11756" width="14" style="9" customWidth="1"/>
    <col min="11757" max="11757" width="14" style="9" bestFit="1" customWidth="1"/>
    <col min="11758" max="11758" width="14.140625" style="9" customWidth="1"/>
    <col min="11759" max="11759" width="12.85546875" style="9" bestFit="1" customWidth="1"/>
    <col min="11760" max="11995" width="11.42578125" style="9"/>
    <col min="11996" max="11996" width="5.42578125" style="9" customWidth="1"/>
    <col min="11997" max="12007" width="6.7109375" style="9" customWidth="1"/>
    <col min="12008" max="12009" width="11.7109375" style="9" customWidth="1"/>
    <col min="12010" max="12010" width="13.7109375" style="9" customWidth="1"/>
    <col min="12011" max="12011" width="15.28515625" style="9" customWidth="1"/>
    <col min="12012" max="12012" width="14" style="9" customWidth="1"/>
    <col min="12013" max="12013" width="14" style="9" bestFit="1" customWidth="1"/>
    <col min="12014" max="12014" width="14.140625" style="9" customWidth="1"/>
    <col min="12015" max="12015" width="12.85546875" style="9" bestFit="1" customWidth="1"/>
    <col min="12016" max="12251" width="11.42578125" style="9"/>
    <col min="12252" max="12252" width="5.42578125" style="9" customWidth="1"/>
    <col min="12253" max="12263" width="6.7109375" style="9" customWidth="1"/>
    <col min="12264" max="12265" width="11.7109375" style="9" customWidth="1"/>
    <col min="12266" max="12266" width="13.7109375" style="9" customWidth="1"/>
    <col min="12267" max="12267" width="15.28515625" style="9" customWidth="1"/>
    <col min="12268" max="12268" width="14" style="9" customWidth="1"/>
    <col min="12269" max="12269" width="14" style="9" bestFit="1" customWidth="1"/>
    <col min="12270" max="12270" width="14.140625" style="9" customWidth="1"/>
    <col min="12271" max="12271" width="12.85546875" style="9" bestFit="1" customWidth="1"/>
    <col min="12272" max="12507" width="11.42578125" style="9"/>
    <col min="12508" max="12508" width="5.42578125" style="9" customWidth="1"/>
    <col min="12509" max="12519" width="6.7109375" style="9" customWidth="1"/>
    <col min="12520" max="12521" width="11.7109375" style="9" customWidth="1"/>
    <col min="12522" max="12522" width="13.7109375" style="9" customWidth="1"/>
    <col min="12523" max="12523" width="15.28515625" style="9" customWidth="1"/>
    <col min="12524" max="12524" width="14" style="9" customWidth="1"/>
    <col min="12525" max="12525" width="14" style="9" bestFit="1" customWidth="1"/>
    <col min="12526" max="12526" width="14.140625" style="9" customWidth="1"/>
    <col min="12527" max="12527" width="12.85546875" style="9" bestFit="1" customWidth="1"/>
    <col min="12528" max="12763" width="11.42578125" style="9"/>
    <col min="12764" max="12764" width="5.42578125" style="9" customWidth="1"/>
    <col min="12765" max="12775" width="6.7109375" style="9" customWidth="1"/>
    <col min="12776" max="12777" width="11.7109375" style="9" customWidth="1"/>
    <col min="12778" max="12778" width="13.7109375" style="9" customWidth="1"/>
    <col min="12779" max="12779" width="15.28515625" style="9" customWidth="1"/>
    <col min="12780" max="12780" width="14" style="9" customWidth="1"/>
    <col min="12781" max="12781" width="14" style="9" bestFit="1" customWidth="1"/>
    <col min="12782" max="12782" width="14.140625" style="9" customWidth="1"/>
    <col min="12783" max="12783" width="12.85546875" style="9" bestFit="1" customWidth="1"/>
    <col min="12784" max="13019" width="11.42578125" style="9"/>
    <col min="13020" max="13020" width="5.42578125" style="9" customWidth="1"/>
    <col min="13021" max="13031" width="6.7109375" style="9" customWidth="1"/>
    <col min="13032" max="13033" width="11.7109375" style="9" customWidth="1"/>
    <col min="13034" max="13034" width="13.7109375" style="9" customWidth="1"/>
    <col min="13035" max="13035" width="15.28515625" style="9" customWidth="1"/>
    <col min="13036" max="13036" width="14" style="9" customWidth="1"/>
    <col min="13037" max="13037" width="14" style="9" bestFit="1" customWidth="1"/>
    <col min="13038" max="13038" width="14.140625" style="9" customWidth="1"/>
    <col min="13039" max="13039" width="12.85546875" style="9" bestFit="1" customWidth="1"/>
    <col min="13040" max="13275" width="11.42578125" style="9"/>
    <col min="13276" max="13276" width="5.42578125" style="9" customWidth="1"/>
    <col min="13277" max="13287" width="6.7109375" style="9" customWidth="1"/>
    <col min="13288" max="13289" width="11.7109375" style="9" customWidth="1"/>
    <col min="13290" max="13290" width="13.7109375" style="9" customWidth="1"/>
    <col min="13291" max="13291" width="15.28515625" style="9" customWidth="1"/>
    <col min="13292" max="13292" width="14" style="9" customWidth="1"/>
    <col min="13293" max="13293" width="14" style="9" bestFit="1" customWidth="1"/>
    <col min="13294" max="13294" width="14.140625" style="9" customWidth="1"/>
    <col min="13295" max="13295" width="12.85546875" style="9" bestFit="1" customWidth="1"/>
    <col min="13296" max="13531" width="11.42578125" style="9"/>
    <col min="13532" max="13532" width="5.42578125" style="9" customWidth="1"/>
    <col min="13533" max="13543" width="6.7109375" style="9" customWidth="1"/>
    <col min="13544" max="13545" width="11.7109375" style="9" customWidth="1"/>
    <col min="13546" max="13546" width="13.7109375" style="9" customWidth="1"/>
    <col min="13547" max="13547" width="15.28515625" style="9" customWidth="1"/>
    <col min="13548" max="13548" width="14" style="9" customWidth="1"/>
    <col min="13549" max="13549" width="14" style="9" bestFit="1" customWidth="1"/>
    <col min="13550" max="13550" width="14.140625" style="9" customWidth="1"/>
    <col min="13551" max="13551" width="12.85546875" style="9" bestFit="1" customWidth="1"/>
    <col min="13552" max="13787" width="11.42578125" style="9"/>
    <col min="13788" max="13788" width="5.42578125" style="9" customWidth="1"/>
    <col min="13789" max="13799" width="6.7109375" style="9" customWidth="1"/>
    <col min="13800" max="13801" width="11.7109375" style="9" customWidth="1"/>
    <col min="13802" max="13802" width="13.7109375" style="9" customWidth="1"/>
    <col min="13803" max="13803" width="15.28515625" style="9" customWidth="1"/>
    <col min="13804" max="13804" width="14" style="9" customWidth="1"/>
    <col min="13805" max="13805" width="14" style="9" bestFit="1" customWidth="1"/>
    <col min="13806" max="13806" width="14.140625" style="9" customWidth="1"/>
    <col min="13807" max="13807" width="12.85546875" style="9" bestFit="1" customWidth="1"/>
    <col min="13808" max="14043" width="11.42578125" style="9"/>
    <col min="14044" max="14044" width="5.42578125" style="9" customWidth="1"/>
    <col min="14045" max="14055" width="6.7109375" style="9" customWidth="1"/>
    <col min="14056" max="14057" width="11.7109375" style="9" customWidth="1"/>
    <col min="14058" max="14058" width="13.7109375" style="9" customWidth="1"/>
    <col min="14059" max="14059" width="15.28515625" style="9" customWidth="1"/>
    <col min="14060" max="14060" width="14" style="9" customWidth="1"/>
    <col min="14061" max="14061" width="14" style="9" bestFit="1" customWidth="1"/>
    <col min="14062" max="14062" width="14.140625" style="9" customWidth="1"/>
    <col min="14063" max="14063" width="12.85546875" style="9" bestFit="1" customWidth="1"/>
    <col min="14064" max="14299" width="11.42578125" style="9"/>
    <col min="14300" max="14300" width="5.42578125" style="9" customWidth="1"/>
    <col min="14301" max="14311" width="6.7109375" style="9" customWidth="1"/>
    <col min="14312" max="14313" width="11.7109375" style="9" customWidth="1"/>
    <col min="14314" max="14314" width="13.7109375" style="9" customWidth="1"/>
    <col min="14315" max="14315" width="15.28515625" style="9" customWidth="1"/>
    <col min="14316" max="14316" width="14" style="9" customWidth="1"/>
    <col min="14317" max="14317" width="14" style="9" bestFit="1" customWidth="1"/>
    <col min="14318" max="14318" width="14.140625" style="9" customWidth="1"/>
    <col min="14319" max="14319" width="12.85546875" style="9" bestFit="1" customWidth="1"/>
    <col min="14320" max="14555" width="11.42578125" style="9"/>
    <col min="14556" max="14556" width="5.42578125" style="9" customWidth="1"/>
    <col min="14557" max="14567" width="6.7109375" style="9" customWidth="1"/>
    <col min="14568" max="14569" width="11.7109375" style="9" customWidth="1"/>
    <col min="14570" max="14570" width="13.7109375" style="9" customWidth="1"/>
    <col min="14571" max="14571" width="15.28515625" style="9" customWidth="1"/>
    <col min="14572" max="14572" width="14" style="9" customWidth="1"/>
    <col min="14573" max="14573" width="14" style="9" bestFit="1" customWidth="1"/>
    <col min="14574" max="14574" width="14.140625" style="9" customWidth="1"/>
    <col min="14575" max="14575" width="12.85546875" style="9" bestFit="1" customWidth="1"/>
    <col min="14576" max="14811" width="11.42578125" style="9"/>
    <col min="14812" max="14812" width="5.42578125" style="9" customWidth="1"/>
    <col min="14813" max="14823" width="6.7109375" style="9" customWidth="1"/>
    <col min="14824" max="14825" width="11.7109375" style="9" customWidth="1"/>
    <col min="14826" max="14826" width="13.7109375" style="9" customWidth="1"/>
    <col min="14827" max="14827" width="15.28515625" style="9" customWidth="1"/>
    <col min="14828" max="14828" width="14" style="9" customWidth="1"/>
    <col min="14829" max="14829" width="14" style="9" bestFit="1" customWidth="1"/>
    <col min="14830" max="14830" width="14.140625" style="9" customWidth="1"/>
    <col min="14831" max="14831" width="12.85546875" style="9" bestFit="1" customWidth="1"/>
    <col min="14832" max="15067" width="11.42578125" style="9"/>
    <col min="15068" max="15068" width="5.42578125" style="9" customWidth="1"/>
    <col min="15069" max="15079" width="6.7109375" style="9" customWidth="1"/>
    <col min="15080" max="15081" width="11.7109375" style="9" customWidth="1"/>
    <col min="15082" max="15082" width="13.7109375" style="9" customWidth="1"/>
    <col min="15083" max="15083" width="15.28515625" style="9" customWidth="1"/>
    <col min="15084" max="15084" width="14" style="9" customWidth="1"/>
    <col min="15085" max="15085" width="14" style="9" bestFit="1" customWidth="1"/>
    <col min="15086" max="15086" width="14.140625" style="9" customWidth="1"/>
    <col min="15087" max="15087" width="12.85546875" style="9" bestFit="1" customWidth="1"/>
    <col min="15088" max="15323" width="11.42578125" style="9"/>
    <col min="15324" max="15324" width="5.42578125" style="9" customWidth="1"/>
    <col min="15325" max="15335" width="6.7109375" style="9" customWidth="1"/>
    <col min="15336" max="15337" width="11.7109375" style="9" customWidth="1"/>
    <col min="15338" max="15338" width="13.7109375" style="9" customWidth="1"/>
    <col min="15339" max="15339" width="15.28515625" style="9" customWidth="1"/>
    <col min="15340" max="15340" width="14" style="9" customWidth="1"/>
    <col min="15341" max="15341" width="14" style="9" bestFit="1" customWidth="1"/>
    <col min="15342" max="15342" width="14.140625" style="9" customWidth="1"/>
    <col min="15343" max="15343" width="12.85546875" style="9" bestFit="1" customWidth="1"/>
    <col min="15344" max="15579" width="11.42578125" style="9"/>
    <col min="15580" max="15580" width="5.42578125" style="9" customWidth="1"/>
    <col min="15581" max="15591" width="6.7109375" style="9" customWidth="1"/>
    <col min="15592" max="15593" width="11.7109375" style="9" customWidth="1"/>
    <col min="15594" max="15594" width="13.7109375" style="9" customWidth="1"/>
    <col min="15595" max="15595" width="15.28515625" style="9" customWidth="1"/>
    <col min="15596" max="15596" width="14" style="9" customWidth="1"/>
    <col min="15597" max="15597" width="14" style="9" bestFit="1" customWidth="1"/>
    <col min="15598" max="15598" width="14.140625" style="9" customWidth="1"/>
    <col min="15599" max="15599" width="12.85546875" style="9" bestFit="1" customWidth="1"/>
    <col min="15600" max="15835" width="11.42578125" style="9"/>
    <col min="15836" max="15836" width="5.42578125" style="9" customWidth="1"/>
    <col min="15837" max="15847" width="6.7109375" style="9" customWidth="1"/>
    <col min="15848" max="15849" width="11.7109375" style="9" customWidth="1"/>
    <col min="15850" max="15850" width="13.7109375" style="9" customWidth="1"/>
    <col min="15851" max="15851" width="15.28515625" style="9" customWidth="1"/>
    <col min="15852" max="15852" width="14" style="9" customWidth="1"/>
    <col min="15853" max="15853" width="14" style="9" bestFit="1" customWidth="1"/>
    <col min="15854" max="15854" width="14.140625" style="9" customWidth="1"/>
    <col min="15855" max="15855" width="12.85546875" style="9" bestFit="1" customWidth="1"/>
    <col min="15856" max="16091" width="11.42578125" style="9"/>
    <col min="16092" max="16092" width="5.42578125" style="9" customWidth="1"/>
    <col min="16093" max="16103" width="6.7109375" style="9" customWidth="1"/>
    <col min="16104" max="16105" width="11.7109375" style="9" customWidth="1"/>
    <col min="16106" max="16106" width="13.7109375" style="9" customWidth="1"/>
    <col min="16107" max="16107" width="15.28515625" style="9" customWidth="1"/>
    <col min="16108" max="16108" width="14" style="9" customWidth="1"/>
    <col min="16109" max="16109" width="14" style="9" bestFit="1" customWidth="1"/>
    <col min="16110" max="16110" width="14.140625" style="9" customWidth="1"/>
    <col min="16111" max="16111" width="12.85546875" style="9" bestFit="1" customWidth="1"/>
    <col min="16112" max="16384" width="11.42578125" style="9"/>
  </cols>
  <sheetData>
    <row r="1" spans="1:13" x14ac:dyDescent="0.25">
      <c r="A1" s="140"/>
      <c r="B1" s="141"/>
      <c r="C1" s="102"/>
    </row>
    <row r="2" spans="1:13" x14ac:dyDescent="0.25">
      <c r="A2" s="140"/>
      <c r="B2" s="141"/>
      <c r="C2" s="98"/>
      <c r="M2" s="142" t="s">
        <v>72</v>
      </c>
    </row>
    <row r="3" spans="1:13" ht="21" x14ac:dyDescent="0.25">
      <c r="A3" s="143"/>
      <c r="B3" s="144"/>
      <c r="C3" s="100"/>
      <c r="D3" s="99"/>
      <c r="M3" s="145" t="s">
        <v>73</v>
      </c>
    </row>
    <row r="4" spans="1:13" ht="21" x14ac:dyDescent="0.25">
      <c r="A4" s="140"/>
      <c r="B4" s="141"/>
      <c r="C4" s="98"/>
      <c r="M4" s="146" t="s">
        <v>74</v>
      </c>
    </row>
    <row r="5" spans="1:13" x14ac:dyDescent="0.25">
      <c r="A5" s="140"/>
      <c r="B5" s="141"/>
      <c r="C5" s="102"/>
      <c r="M5" s="147" t="s">
        <v>75</v>
      </c>
    </row>
    <row r="6" spans="1:13" x14ac:dyDescent="0.25">
      <c r="A6" s="140"/>
      <c r="B6" s="141"/>
      <c r="C6" s="101"/>
      <c r="M6" s="147" t="s">
        <v>76</v>
      </c>
    </row>
    <row r="7" spans="1:13" x14ac:dyDescent="0.25">
      <c r="A7" s="140"/>
      <c r="B7" s="141"/>
      <c r="C7" s="101"/>
    </row>
    <row r="8" spans="1:13" x14ac:dyDescent="0.25">
      <c r="A8" s="140"/>
      <c r="B8" s="141"/>
      <c r="C8" s="102"/>
    </row>
    <row r="9" spans="1:13" x14ac:dyDescent="0.25">
      <c r="A9" s="140"/>
      <c r="B9" s="141"/>
      <c r="C9" s="102"/>
    </row>
    <row r="10" spans="1:13" x14ac:dyDescent="0.25">
      <c r="A10" s="140"/>
      <c r="B10" s="141"/>
      <c r="C10" s="102"/>
    </row>
    <row r="11" spans="1:13" x14ac:dyDescent="0.25">
      <c r="A11" s="140"/>
      <c r="B11" s="141"/>
      <c r="C11" s="102"/>
    </row>
    <row r="12" spans="1:13" x14ac:dyDescent="0.25">
      <c r="A12" s="140"/>
      <c r="B12" s="141"/>
      <c r="C12" s="102"/>
    </row>
    <row r="13" spans="1:13" x14ac:dyDescent="0.25">
      <c r="A13" s="148"/>
      <c r="B13" s="141"/>
      <c r="C13" s="102"/>
    </row>
    <row r="14" spans="1:13" x14ac:dyDescent="0.25">
      <c r="A14" s="148"/>
      <c r="B14" s="141"/>
      <c r="C14" s="98"/>
    </row>
    <row r="15" spans="1:13" x14ac:dyDescent="0.25">
      <c r="A15" s="148"/>
      <c r="B15" s="141"/>
      <c r="C15" s="98"/>
    </row>
    <row r="16" spans="1:13" x14ac:dyDescent="0.25">
      <c r="A16" s="148"/>
      <c r="B16" s="141"/>
      <c r="C16" s="98"/>
    </row>
    <row r="17" spans="1:20" x14ac:dyDescent="0.25">
      <c r="B17" s="9"/>
      <c r="C17" s="149"/>
    </row>
    <row r="18" spans="1:20" ht="30.75" customHeight="1" x14ac:dyDescent="0.25">
      <c r="B18" s="1"/>
      <c r="C18" s="125"/>
      <c r="D18" s="125"/>
      <c r="F18" s="125"/>
      <c r="G18" s="125"/>
      <c r="H18" s="150" t="s">
        <v>90</v>
      </c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</row>
    <row r="19" spans="1:20" ht="18.75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</row>
    <row r="20" spans="1:20" ht="27" customHeight="1" x14ac:dyDescent="0.25">
      <c r="A20" s="83"/>
      <c r="B20" s="83"/>
      <c r="C20" s="83"/>
      <c r="D20" s="83"/>
      <c r="E20" s="83"/>
      <c r="F20" s="83"/>
      <c r="G20" s="83"/>
      <c r="H20" s="150" t="s">
        <v>77</v>
      </c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</row>
    <row r="21" spans="1:20" s="27" customFormat="1" x14ac:dyDescent="0.25">
      <c r="A21" s="70"/>
      <c r="P21" s="70"/>
      <c r="Q21" s="81"/>
      <c r="R21" s="81"/>
      <c r="S21" s="82"/>
      <c r="T21" s="82"/>
    </row>
    <row r="22" spans="1:20" s="31" customFormat="1" ht="31.5" customHeight="1" x14ac:dyDescent="0.25">
      <c r="A22" s="151"/>
      <c r="B22" s="152"/>
      <c r="C22" s="153"/>
      <c r="D22" s="153"/>
      <c r="E22" s="153"/>
      <c r="F22" s="153"/>
      <c r="G22" s="153"/>
      <c r="H22" s="154" t="s">
        <v>89</v>
      </c>
      <c r="I22" s="153"/>
      <c r="J22" s="153"/>
      <c r="K22" s="153"/>
      <c r="L22" s="153"/>
      <c r="M22" s="153"/>
      <c r="N22" s="153"/>
      <c r="O22" s="153"/>
      <c r="P22" s="155"/>
      <c r="Q22" s="156"/>
      <c r="R22" s="157"/>
      <c r="S22" s="158"/>
      <c r="T22" s="158"/>
    </row>
    <row r="23" spans="1:20" s="31" customFormat="1" ht="31.5" customHeight="1" x14ac:dyDescent="0.25">
      <c r="A23" s="151"/>
      <c r="B23" s="23"/>
      <c r="C23" s="23"/>
      <c r="D23" s="23"/>
      <c r="E23" s="23"/>
      <c r="F23" s="23"/>
      <c r="G23" s="23"/>
      <c r="H23" s="175" t="s">
        <v>95</v>
      </c>
      <c r="I23" s="23"/>
      <c r="J23" s="23"/>
      <c r="K23" s="23"/>
      <c r="L23" s="23"/>
      <c r="M23" s="23"/>
      <c r="N23" s="23"/>
      <c r="O23" s="23"/>
      <c r="P23" s="155"/>
      <c r="Q23" s="156"/>
      <c r="R23" s="157"/>
      <c r="S23" s="158"/>
      <c r="T23" s="158"/>
    </row>
    <row r="24" spans="1:20" s="36" customFormat="1" ht="22.5" customHeight="1" x14ac:dyDescent="0.25">
      <c r="A24" s="159"/>
      <c r="B24" s="160"/>
      <c r="C24" s="83"/>
      <c r="D24" s="84"/>
      <c r="E24" s="84"/>
      <c r="F24" s="84"/>
      <c r="G24" s="84"/>
      <c r="H24" s="161" t="s">
        <v>88</v>
      </c>
      <c r="I24" s="84"/>
      <c r="J24" s="84"/>
      <c r="K24" s="84"/>
      <c r="L24" s="84"/>
      <c r="M24" s="84"/>
      <c r="N24" s="84"/>
      <c r="O24" s="84"/>
      <c r="P24" s="159"/>
      <c r="Q24" s="85"/>
      <c r="R24" s="86"/>
      <c r="S24" s="86"/>
      <c r="T24" s="162"/>
    </row>
    <row r="25" spans="1:20" s="36" customFormat="1" ht="24" customHeight="1" x14ac:dyDescent="0.25">
      <c r="A25" s="159"/>
      <c r="B25" s="160"/>
      <c r="C25" s="83"/>
      <c r="D25" s="84"/>
      <c r="E25" s="84"/>
      <c r="F25" s="84"/>
      <c r="G25" s="84"/>
      <c r="H25" s="163" t="s">
        <v>87</v>
      </c>
      <c r="I25" s="84"/>
      <c r="J25" s="84"/>
      <c r="K25" s="84"/>
      <c r="L25" s="84"/>
      <c r="M25" s="84"/>
      <c r="N25" s="84"/>
      <c r="O25" s="84"/>
      <c r="P25" s="159"/>
      <c r="Q25" s="85"/>
      <c r="R25" s="86"/>
      <c r="S25" s="86"/>
      <c r="T25" s="162"/>
    </row>
    <row r="26" spans="1:20" s="36" customFormat="1" ht="15" customHeight="1" x14ac:dyDescent="0.25">
      <c r="A26" s="159"/>
      <c r="B26" s="87"/>
      <c r="C26" s="27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59"/>
      <c r="Q26" s="85"/>
      <c r="R26" s="86"/>
      <c r="S26" s="86"/>
      <c r="T26" s="162"/>
    </row>
    <row r="27" spans="1:20" s="36" customFormat="1" ht="15" customHeight="1" x14ac:dyDescent="0.25">
      <c r="A27" s="159"/>
      <c r="B27" s="87"/>
      <c r="C27" s="118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64"/>
      <c r="Q27" s="85"/>
      <c r="R27" s="86"/>
      <c r="S27" s="86"/>
      <c r="T27" s="162"/>
    </row>
    <row r="28" spans="1:20" s="36" customFormat="1" ht="15" customHeight="1" x14ac:dyDescent="0.25">
      <c r="A28" s="159"/>
      <c r="B28" s="87"/>
      <c r="C28" s="118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164"/>
      <c r="Q28" s="85"/>
      <c r="R28" s="86"/>
      <c r="S28" s="86"/>
      <c r="T28" s="162"/>
    </row>
    <row r="29" spans="1:20" s="36" customFormat="1" ht="15" customHeight="1" x14ac:dyDescent="0.25">
      <c r="A29" s="159"/>
      <c r="B29" s="87"/>
      <c r="C29" s="118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64"/>
      <c r="Q29" s="85"/>
      <c r="R29" s="86"/>
      <c r="S29" s="86"/>
      <c r="T29" s="162"/>
    </row>
    <row r="30" spans="1:20" s="36" customFormat="1" ht="15" customHeight="1" x14ac:dyDescent="0.25">
      <c r="A30" s="159"/>
      <c r="B30" s="87"/>
      <c r="C30" s="118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164"/>
      <c r="Q30" s="85"/>
      <c r="R30" s="86"/>
      <c r="S30" s="86"/>
      <c r="T30" s="162"/>
    </row>
    <row r="31" spans="1:20" s="36" customFormat="1" ht="15" customHeight="1" x14ac:dyDescent="0.25">
      <c r="A31" s="159"/>
      <c r="B31" s="87"/>
      <c r="C31" s="118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164"/>
      <c r="Q31" s="85"/>
      <c r="R31" s="86"/>
      <c r="S31" s="86"/>
      <c r="T31" s="162"/>
    </row>
    <row r="32" spans="1:20" s="36" customFormat="1" ht="15" customHeight="1" x14ac:dyDescent="0.25">
      <c r="A32" s="159"/>
      <c r="B32" s="87"/>
      <c r="C32" s="118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164"/>
      <c r="Q32" s="85"/>
      <c r="R32" s="86"/>
      <c r="S32" s="86"/>
      <c r="T32" s="162"/>
    </row>
    <row r="33" spans="1:20" s="36" customFormat="1" ht="15" customHeight="1" x14ac:dyDescent="0.25">
      <c r="A33" s="159"/>
      <c r="B33" s="87"/>
      <c r="C33" s="118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164"/>
      <c r="Q33" s="85"/>
      <c r="R33" s="86"/>
      <c r="S33" s="86"/>
      <c r="T33" s="162"/>
    </row>
    <row r="34" spans="1:20" s="36" customFormat="1" ht="15" customHeight="1" x14ac:dyDescent="0.25">
      <c r="A34" s="159"/>
      <c r="B34" s="87"/>
      <c r="C34" s="118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164"/>
      <c r="Q34" s="85"/>
      <c r="R34" s="86"/>
      <c r="S34" s="86"/>
      <c r="T34" s="162"/>
    </row>
    <row r="35" spans="1:20" s="36" customFormat="1" ht="15" customHeight="1" x14ac:dyDescent="0.25">
      <c r="A35" s="159"/>
      <c r="B35" s="87"/>
      <c r="C35" s="118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164"/>
      <c r="Q35" s="85"/>
      <c r="R35" s="86"/>
      <c r="S35" s="86"/>
      <c r="T35" s="162"/>
    </row>
    <row r="36" spans="1:20" s="36" customFormat="1" ht="15" customHeight="1" x14ac:dyDescent="0.25">
      <c r="A36" s="159"/>
      <c r="B36" s="87"/>
      <c r="C36" s="118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164"/>
      <c r="Q36" s="85"/>
      <c r="R36" s="86"/>
      <c r="S36" s="86"/>
      <c r="T36" s="162"/>
    </row>
    <row r="37" spans="1:20" s="36" customFormat="1" ht="15" customHeight="1" x14ac:dyDescent="0.25">
      <c r="A37" s="159"/>
      <c r="B37" s="160"/>
      <c r="C37" s="118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164"/>
      <c r="Q37" s="85"/>
      <c r="R37" s="86"/>
      <c r="S37" s="86"/>
      <c r="T37" s="162"/>
    </row>
    <row r="38" spans="1:20" s="27" customFormat="1" ht="15" customHeight="1" x14ac:dyDescent="0.25">
      <c r="A38" s="70"/>
      <c r="B38" s="87"/>
      <c r="C38" s="128"/>
      <c r="D38" s="114"/>
      <c r="P38" s="164"/>
      <c r="Q38" s="165"/>
      <c r="R38" s="82"/>
      <c r="S38" s="82"/>
      <c r="T38" s="82"/>
    </row>
    <row r="39" spans="1:20" s="36" customFormat="1" ht="15" customHeight="1" x14ac:dyDescent="0.25">
      <c r="A39" s="159"/>
      <c r="B39" s="160"/>
      <c r="C39" s="83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159"/>
      <c r="Q39" s="85"/>
      <c r="R39" s="86"/>
      <c r="S39" s="86"/>
      <c r="T39" s="162"/>
    </row>
    <row r="40" spans="1:20" s="36" customFormat="1" ht="15" customHeight="1" x14ac:dyDescent="0.25">
      <c r="A40" s="159"/>
      <c r="B40" s="160"/>
      <c r="C40" s="83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159"/>
      <c r="Q40" s="85"/>
      <c r="R40" s="86"/>
      <c r="S40" s="86"/>
      <c r="T40" s="162"/>
    </row>
    <row r="41" spans="1:20" s="27" customFormat="1" ht="15" customHeight="1" x14ac:dyDescent="0.25">
      <c r="A41" s="70"/>
      <c r="B41" s="87"/>
      <c r="C41" s="89"/>
      <c r="P41" s="70"/>
      <c r="Q41" s="166"/>
      <c r="R41" s="82"/>
      <c r="S41" s="82"/>
      <c r="T41" s="82"/>
    </row>
    <row r="42" spans="1:20" s="27" customFormat="1" ht="15" customHeight="1" x14ac:dyDescent="0.25">
      <c r="A42" s="70"/>
      <c r="B42" s="87"/>
      <c r="P42" s="70"/>
      <c r="Q42" s="166"/>
      <c r="R42" s="82"/>
      <c r="S42" s="82"/>
      <c r="T42" s="82"/>
    </row>
    <row r="43" spans="1:20" s="27" customFormat="1" ht="21.75" customHeight="1" x14ac:dyDescent="0.25">
      <c r="A43" s="70"/>
      <c r="B43" s="167"/>
      <c r="P43" s="164"/>
      <c r="Q43" s="166"/>
      <c r="R43" s="82"/>
      <c r="S43" s="82"/>
      <c r="T43" s="82"/>
    </row>
    <row r="44" spans="1:20" s="27" customFormat="1" ht="15" customHeight="1" x14ac:dyDescent="0.25">
      <c r="A44" s="70"/>
      <c r="B44" s="87"/>
      <c r="P44" s="70"/>
      <c r="Q44" s="166"/>
      <c r="R44" s="82"/>
      <c r="S44" s="82"/>
      <c r="T44" s="82"/>
    </row>
    <row r="45" spans="1:20" s="27" customFormat="1" ht="15" customHeight="1" x14ac:dyDescent="0.25">
      <c r="A45" s="70"/>
      <c r="B45" s="87"/>
      <c r="P45" s="70"/>
      <c r="Q45" s="166"/>
      <c r="R45" s="82"/>
      <c r="S45" s="82"/>
      <c r="T45" s="82"/>
    </row>
    <row r="46" spans="1:20" s="27" customFormat="1" ht="15" customHeight="1" x14ac:dyDescent="0.25">
      <c r="A46" s="70"/>
      <c r="B46" s="87"/>
      <c r="C46" s="128"/>
      <c r="P46" s="70"/>
      <c r="Q46" s="166"/>
      <c r="R46" s="86"/>
      <c r="S46" s="86"/>
      <c r="T46" s="168"/>
    </row>
    <row r="47" spans="1:20" s="27" customFormat="1" ht="15" customHeight="1" x14ac:dyDescent="0.25">
      <c r="A47" s="70"/>
      <c r="B47" s="87"/>
      <c r="C47" s="128"/>
      <c r="G47" s="169" t="s">
        <v>78</v>
      </c>
      <c r="H47" s="170"/>
      <c r="J47" s="171" t="s">
        <v>79</v>
      </c>
      <c r="P47" s="70"/>
      <c r="Q47" s="166"/>
      <c r="R47" s="86"/>
      <c r="S47" s="86"/>
      <c r="T47" s="168"/>
    </row>
    <row r="48" spans="1:20" s="27" customFormat="1" ht="15" customHeight="1" x14ac:dyDescent="0.25">
      <c r="A48" s="70"/>
      <c r="B48" s="87"/>
      <c r="C48" s="128"/>
      <c r="G48" s="147" t="s">
        <v>80</v>
      </c>
      <c r="H48" s="170"/>
      <c r="J48" s="172" t="s">
        <v>81</v>
      </c>
      <c r="P48" s="70"/>
      <c r="Q48" s="166"/>
      <c r="R48" s="86"/>
      <c r="S48" s="86"/>
      <c r="T48" s="168"/>
    </row>
    <row r="49" spans="1:20" s="27" customFormat="1" ht="15" customHeight="1" x14ac:dyDescent="0.25">
      <c r="A49" s="70"/>
      <c r="B49" s="87"/>
      <c r="C49" s="128"/>
      <c r="G49" s="147" t="s">
        <v>82</v>
      </c>
      <c r="H49" s="170"/>
      <c r="J49" s="172" t="s">
        <v>83</v>
      </c>
      <c r="P49" s="70"/>
      <c r="Q49" s="166"/>
      <c r="R49" s="86"/>
      <c r="S49" s="86"/>
      <c r="T49" s="168"/>
    </row>
    <row r="50" spans="1:20" s="27" customFormat="1" ht="15" customHeight="1" x14ac:dyDescent="0.25">
      <c r="A50" s="70"/>
      <c r="B50" s="87"/>
      <c r="C50" s="128"/>
      <c r="G50" s="147" t="s">
        <v>84</v>
      </c>
      <c r="H50" s="170"/>
      <c r="J50" s="172" t="s">
        <v>85</v>
      </c>
      <c r="P50" s="70"/>
      <c r="Q50" s="166"/>
      <c r="R50" s="86"/>
      <c r="S50" s="86"/>
      <c r="T50" s="168"/>
    </row>
    <row r="51" spans="1:20" s="27" customFormat="1" ht="15" customHeight="1" x14ac:dyDescent="0.25">
      <c r="A51" s="70"/>
      <c r="B51" s="87"/>
      <c r="G51" s="147" t="s">
        <v>86</v>
      </c>
      <c r="H51" s="170"/>
      <c r="J51" s="172"/>
      <c r="P51" s="70"/>
      <c r="Q51" s="166"/>
      <c r="R51" s="82"/>
      <c r="S51" s="82"/>
      <c r="T51" s="82"/>
    </row>
    <row r="52" spans="1:20" s="27" customFormat="1" ht="15" customHeight="1" x14ac:dyDescent="0.25">
      <c r="A52" s="70"/>
      <c r="B52" s="87"/>
      <c r="C52" s="88"/>
      <c r="D52" s="114"/>
      <c r="P52" s="70"/>
      <c r="Q52" s="166"/>
      <c r="R52" s="82"/>
      <c r="S52" s="82"/>
      <c r="T52" s="82"/>
    </row>
    <row r="53" spans="1:20" s="27" customFormat="1" ht="15" customHeight="1" x14ac:dyDescent="0.25">
      <c r="A53" s="70"/>
      <c r="B53" s="87"/>
      <c r="C53" s="128"/>
      <c r="P53" s="70"/>
      <c r="Q53" s="166"/>
      <c r="R53" s="86"/>
      <c r="S53" s="168"/>
      <c r="T53" s="168"/>
    </row>
    <row r="54" spans="1:20" s="27" customFormat="1" ht="15" customHeight="1" x14ac:dyDescent="0.25">
      <c r="A54" s="70"/>
      <c r="B54" s="87"/>
      <c r="C54" s="128"/>
      <c r="P54" s="70"/>
      <c r="Q54" s="166"/>
      <c r="R54" s="86"/>
      <c r="S54" s="168"/>
      <c r="T54" s="168"/>
    </row>
    <row r="55" spans="1:20" s="27" customFormat="1" ht="15" customHeight="1" x14ac:dyDescent="0.25">
      <c r="A55" s="70"/>
      <c r="B55" s="87"/>
      <c r="C55" s="88"/>
      <c r="D55" s="114"/>
      <c r="P55" s="164"/>
      <c r="Q55" s="165"/>
      <c r="R55" s="82"/>
      <c r="S55" s="82"/>
      <c r="T55" s="82"/>
    </row>
    <row r="56" spans="1:20" s="27" customFormat="1" ht="15" customHeight="1" x14ac:dyDescent="0.25">
      <c r="A56" s="70"/>
      <c r="B56" s="87"/>
      <c r="C56" s="88"/>
      <c r="D56" s="114"/>
      <c r="P56" s="164"/>
      <c r="Q56" s="165"/>
      <c r="R56" s="82"/>
      <c r="S56" s="82"/>
      <c r="T56" s="82"/>
    </row>
    <row r="57" spans="1:20" s="27" customFormat="1" ht="15" customHeight="1" x14ac:dyDescent="0.25">
      <c r="A57" s="70"/>
      <c r="B57" s="87"/>
      <c r="C57" s="88"/>
      <c r="D57" s="114"/>
      <c r="P57" s="164"/>
      <c r="Q57" s="165"/>
      <c r="R57" s="82"/>
      <c r="S57" s="82"/>
      <c r="T57" s="82"/>
    </row>
    <row r="58" spans="1:20" s="27" customFormat="1" ht="15" customHeight="1" x14ac:dyDescent="0.25">
      <c r="A58" s="70"/>
      <c r="B58" s="87"/>
      <c r="C58" s="88"/>
      <c r="D58" s="114"/>
      <c r="P58" s="164"/>
      <c r="Q58" s="165"/>
      <c r="R58" s="82"/>
      <c r="S58" s="82"/>
      <c r="T58" s="82"/>
    </row>
    <row r="59" spans="1:20" s="27" customFormat="1" ht="15" customHeight="1" x14ac:dyDescent="0.25">
      <c r="A59" s="70"/>
      <c r="B59" s="87"/>
      <c r="C59" s="128"/>
      <c r="D59" s="114"/>
      <c r="P59" s="70"/>
      <c r="Q59" s="166"/>
      <c r="R59" s="82"/>
      <c r="S59" s="82"/>
      <c r="T59" s="82"/>
    </row>
    <row r="60" spans="1:20" s="27" customFormat="1" ht="15" customHeight="1" x14ac:dyDescent="0.25">
      <c r="A60" s="70"/>
      <c r="B60" s="87"/>
      <c r="C60" s="128"/>
      <c r="D60" s="114"/>
      <c r="P60" s="70"/>
      <c r="Q60" s="166"/>
      <c r="R60" s="86"/>
      <c r="S60" s="86"/>
      <c r="T60" s="168"/>
    </row>
    <row r="61" spans="1:20" s="27" customFormat="1" ht="15" customHeight="1" x14ac:dyDescent="0.25">
      <c r="A61" s="70"/>
      <c r="B61" s="87"/>
      <c r="C61" s="128"/>
      <c r="D61" s="114"/>
      <c r="P61" s="70"/>
      <c r="Q61" s="166"/>
      <c r="R61" s="86"/>
      <c r="S61" s="86"/>
      <c r="T61" s="168"/>
    </row>
    <row r="62" spans="1:20" s="27" customFormat="1" ht="15" customHeight="1" x14ac:dyDescent="0.25">
      <c r="A62" s="70"/>
      <c r="B62" s="87"/>
      <c r="C62" s="128"/>
      <c r="D62" s="114"/>
      <c r="P62" s="70"/>
      <c r="Q62" s="166"/>
      <c r="R62" s="82"/>
      <c r="S62" s="82"/>
      <c r="T62" s="82"/>
    </row>
    <row r="63" spans="1:20" s="27" customFormat="1" ht="15" customHeight="1" x14ac:dyDescent="0.25">
      <c r="A63" s="70"/>
      <c r="B63" s="87"/>
      <c r="C63" s="128"/>
      <c r="D63" s="114"/>
      <c r="P63" s="70"/>
      <c r="Q63" s="166"/>
      <c r="R63" s="86"/>
      <c r="S63" s="86"/>
      <c r="T63" s="168"/>
    </row>
    <row r="64" spans="1:20" s="27" customFormat="1" ht="15" customHeight="1" x14ac:dyDescent="0.25">
      <c r="A64" s="70"/>
      <c r="B64" s="87"/>
      <c r="C64" s="128"/>
      <c r="D64" s="114"/>
      <c r="P64" s="70"/>
      <c r="Q64" s="166"/>
      <c r="R64" s="86"/>
      <c r="S64" s="86"/>
      <c r="T64" s="168"/>
    </row>
    <row r="65" spans="1:20" ht="15" customHeight="1" x14ac:dyDescent="0.25">
      <c r="B65" s="9"/>
      <c r="R65" s="13"/>
    </row>
    <row r="66" spans="1:20" ht="15" customHeight="1" x14ac:dyDescent="0.25">
      <c r="B66" s="9"/>
      <c r="R66" s="13"/>
    </row>
    <row r="67" spans="1:20" ht="15" customHeight="1" x14ac:dyDescent="0.25">
      <c r="B67" s="9"/>
      <c r="R67" s="13"/>
    </row>
    <row r="68" spans="1:20" ht="15" customHeight="1" x14ac:dyDescent="0.25">
      <c r="B68" s="9"/>
      <c r="R68" s="13"/>
    </row>
    <row r="69" spans="1:20" ht="15" customHeight="1" x14ac:dyDescent="0.25">
      <c r="B69" s="9"/>
      <c r="R69" s="13"/>
    </row>
    <row r="70" spans="1:20" ht="15" customHeight="1" x14ac:dyDescent="0.25">
      <c r="B70" s="9"/>
      <c r="R70" s="13"/>
    </row>
    <row r="71" spans="1:20" ht="15" customHeight="1" x14ac:dyDescent="0.25">
      <c r="B71" s="9"/>
      <c r="R71" s="13"/>
    </row>
    <row r="72" spans="1:20" ht="15" customHeight="1" x14ac:dyDescent="0.25">
      <c r="B72" s="9"/>
      <c r="R72" s="13"/>
    </row>
    <row r="73" spans="1:20" ht="15" customHeight="1" x14ac:dyDescent="0.25">
      <c r="B73" s="9"/>
      <c r="R73" s="13"/>
    </row>
    <row r="74" spans="1:20" ht="15" customHeight="1" x14ac:dyDescent="0.25">
      <c r="B74" s="9"/>
      <c r="R74" s="13"/>
    </row>
    <row r="75" spans="1:20" ht="15" customHeight="1" x14ac:dyDescent="0.25">
      <c r="B75" s="9"/>
      <c r="R75" s="13"/>
    </row>
    <row r="76" spans="1:20" s="10" customFormat="1" ht="15" customHeight="1" x14ac:dyDescent="0.25">
      <c r="A76" s="74"/>
      <c r="B76" s="9"/>
      <c r="C76" s="9"/>
      <c r="D76" s="9"/>
      <c r="E76" s="9"/>
      <c r="F76" s="9"/>
      <c r="G76" s="9"/>
      <c r="H76" s="9"/>
      <c r="I76" s="9"/>
      <c r="J76" s="11"/>
      <c r="K76" s="11"/>
      <c r="L76" s="11"/>
      <c r="M76" s="9"/>
      <c r="N76" s="9"/>
      <c r="O76" s="9"/>
      <c r="P76" s="1"/>
      <c r="Q76" s="12"/>
      <c r="R76" s="13"/>
      <c r="S76" s="13"/>
      <c r="T76" s="13"/>
    </row>
    <row r="77" spans="1:20" s="10" customFormat="1" ht="15" customHeight="1" x14ac:dyDescent="0.25">
      <c r="A77" s="74"/>
      <c r="B77" s="9"/>
      <c r="C77" s="9"/>
      <c r="D77" s="9"/>
      <c r="E77" s="9"/>
      <c r="F77" s="9"/>
      <c r="G77" s="9"/>
      <c r="H77" s="9"/>
      <c r="I77" s="9"/>
      <c r="J77" s="11"/>
      <c r="K77" s="11"/>
      <c r="L77" s="11"/>
      <c r="M77" s="9"/>
      <c r="N77" s="9"/>
      <c r="O77" s="9"/>
      <c r="P77" s="1"/>
      <c r="Q77" s="12"/>
      <c r="R77" s="13"/>
      <c r="S77" s="13"/>
      <c r="T77" s="13"/>
    </row>
    <row r="78" spans="1:20" s="10" customFormat="1" ht="15" customHeight="1" x14ac:dyDescent="0.25">
      <c r="A78" s="74"/>
      <c r="B78" s="9"/>
      <c r="C78" s="9"/>
      <c r="D78" s="9"/>
      <c r="E78" s="9"/>
      <c r="F78" s="9"/>
      <c r="G78" s="9"/>
      <c r="H78" s="9"/>
      <c r="I78" s="9"/>
      <c r="J78" s="11"/>
      <c r="K78" s="11"/>
      <c r="L78" s="11"/>
      <c r="M78" s="9"/>
      <c r="N78" s="9"/>
      <c r="O78" s="9"/>
      <c r="P78" s="1"/>
      <c r="Q78" s="12"/>
      <c r="R78" s="13"/>
      <c r="S78" s="13"/>
      <c r="T78" s="13"/>
    </row>
    <row r="79" spans="1:20" s="10" customFormat="1" ht="15" customHeight="1" x14ac:dyDescent="0.25">
      <c r="A79" s="74"/>
      <c r="B79" s="9"/>
      <c r="C79" s="9"/>
      <c r="D79" s="9"/>
      <c r="E79" s="9"/>
      <c r="F79" s="9"/>
      <c r="G79" s="9"/>
      <c r="H79" s="9"/>
      <c r="I79" s="9"/>
      <c r="J79" s="11"/>
      <c r="K79" s="11"/>
      <c r="L79" s="11"/>
      <c r="M79" s="9"/>
      <c r="N79" s="9"/>
      <c r="O79" s="9"/>
      <c r="P79" s="1"/>
      <c r="Q79" s="12"/>
      <c r="R79" s="13"/>
      <c r="S79" s="13"/>
      <c r="T79" s="13"/>
    </row>
    <row r="80" spans="1:20" s="10" customFormat="1" ht="15" customHeight="1" x14ac:dyDescent="0.25">
      <c r="A80" s="74"/>
      <c r="B80" s="9"/>
      <c r="C80" s="9"/>
      <c r="D80" s="9"/>
      <c r="E80" s="9"/>
      <c r="F80" s="9"/>
      <c r="G80" s="9"/>
      <c r="H80" s="9"/>
      <c r="I80" s="9"/>
      <c r="J80" s="11"/>
      <c r="K80" s="11"/>
      <c r="L80" s="11"/>
      <c r="M80" s="9"/>
      <c r="N80" s="9"/>
      <c r="O80" s="9"/>
      <c r="P80" s="1"/>
      <c r="Q80" s="12"/>
      <c r="R80" s="13"/>
      <c r="S80" s="13"/>
      <c r="T80" s="13"/>
    </row>
    <row r="81" spans="1:20" s="10" customFormat="1" ht="15" customHeight="1" x14ac:dyDescent="0.25">
      <c r="A81" s="74"/>
      <c r="B81" s="9"/>
      <c r="C81" s="9"/>
      <c r="D81" s="9"/>
      <c r="E81" s="9"/>
      <c r="F81" s="9"/>
      <c r="G81" s="9"/>
      <c r="H81" s="9"/>
      <c r="I81" s="9"/>
      <c r="J81" s="11"/>
      <c r="K81" s="11"/>
      <c r="L81" s="11"/>
      <c r="M81" s="9"/>
      <c r="N81" s="9"/>
      <c r="O81" s="9"/>
      <c r="P81" s="1"/>
      <c r="Q81" s="12"/>
      <c r="R81" s="13"/>
      <c r="S81" s="13"/>
      <c r="T81" s="13"/>
    </row>
    <row r="82" spans="1:20" s="10" customFormat="1" ht="15" customHeight="1" x14ac:dyDescent="0.25">
      <c r="A82" s="74"/>
      <c r="B82" s="9"/>
      <c r="C82" s="9"/>
      <c r="D82" s="9"/>
      <c r="E82" s="9"/>
      <c r="F82" s="9"/>
      <c r="G82" s="9"/>
      <c r="H82" s="9"/>
      <c r="I82" s="9"/>
      <c r="J82" s="11"/>
      <c r="K82" s="11"/>
      <c r="L82" s="11"/>
      <c r="M82" s="9"/>
      <c r="N82" s="9"/>
      <c r="O82" s="9"/>
      <c r="P82" s="1"/>
      <c r="Q82" s="12"/>
      <c r="R82" s="13"/>
      <c r="S82" s="13"/>
      <c r="T82" s="13"/>
    </row>
    <row r="83" spans="1:20" s="10" customFormat="1" ht="15" customHeight="1" x14ac:dyDescent="0.25">
      <c r="A83" s="74"/>
      <c r="B83" s="9"/>
      <c r="C83" s="9"/>
      <c r="D83" s="9"/>
      <c r="E83" s="9"/>
      <c r="F83" s="9"/>
      <c r="G83" s="9"/>
      <c r="H83" s="9"/>
      <c r="I83" s="9"/>
      <c r="J83" s="11"/>
      <c r="K83" s="11"/>
      <c r="L83" s="11"/>
      <c r="M83" s="9"/>
      <c r="N83" s="9"/>
      <c r="O83" s="9"/>
      <c r="P83" s="1"/>
      <c r="Q83" s="12"/>
      <c r="R83" s="13"/>
      <c r="S83" s="13"/>
      <c r="T83" s="13"/>
    </row>
    <row r="84" spans="1:20" s="10" customFormat="1" ht="15" customHeight="1" x14ac:dyDescent="0.25">
      <c r="A84" s="74"/>
      <c r="B84" s="9"/>
      <c r="C84" s="9"/>
      <c r="D84" s="9"/>
      <c r="E84" s="9"/>
      <c r="F84" s="9"/>
      <c r="G84" s="9"/>
      <c r="H84" s="9"/>
      <c r="I84" s="9"/>
      <c r="J84" s="11"/>
      <c r="K84" s="11"/>
      <c r="L84" s="11"/>
      <c r="M84" s="9"/>
      <c r="N84" s="9"/>
      <c r="O84" s="9"/>
      <c r="P84" s="1"/>
      <c r="Q84" s="12"/>
      <c r="R84" s="13"/>
      <c r="S84" s="13"/>
      <c r="T84" s="13"/>
    </row>
    <row r="85" spans="1:20" s="10" customFormat="1" ht="15" customHeight="1" x14ac:dyDescent="0.25">
      <c r="A85" s="74"/>
      <c r="B85" s="9"/>
      <c r="C85" s="9"/>
      <c r="D85" s="9"/>
      <c r="E85" s="9"/>
      <c r="F85" s="9"/>
      <c r="G85" s="9"/>
      <c r="H85" s="9"/>
      <c r="I85" s="9"/>
      <c r="J85" s="11"/>
      <c r="K85" s="11"/>
      <c r="L85" s="11"/>
      <c r="M85" s="9"/>
      <c r="N85" s="9"/>
      <c r="O85" s="9"/>
      <c r="P85" s="1"/>
      <c r="Q85" s="12"/>
      <c r="R85" s="13"/>
      <c r="S85" s="13"/>
      <c r="T85" s="13"/>
    </row>
    <row r="86" spans="1:20" s="10" customFormat="1" ht="15" customHeight="1" x14ac:dyDescent="0.25">
      <c r="A86" s="74"/>
      <c r="B86" s="9"/>
      <c r="C86" s="9"/>
      <c r="D86" s="9"/>
      <c r="E86" s="9"/>
      <c r="F86" s="9"/>
      <c r="G86" s="9"/>
      <c r="H86" s="9"/>
      <c r="I86" s="9"/>
      <c r="J86" s="11"/>
      <c r="K86" s="11"/>
      <c r="L86" s="11"/>
      <c r="M86" s="9"/>
      <c r="N86" s="9"/>
      <c r="O86" s="9"/>
      <c r="P86" s="1"/>
      <c r="Q86" s="12"/>
      <c r="R86" s="13"/>
      <c r="S86" s="13"/>
      <c r="T86" s="13"/>
    </row>
    <row r="87" spans="1:20" s="10" customFormat="1" ht="15" customHeight="1" x14ac:dyDescent="0.25">
      <c r="A87" s="74"/>
      <c r="B87" s="9"/>
      <c r="C87" s="9"/>
      <c r="D87" s="9"/>
      <c r="E87" s="9"/>
      <c r="F87" s="9"/>
      <c r="G87" s="9"/>
      <c r="H87" s="9"/>
      <c r="I87" s="9"/>
      <c r="J87" s="11"/>
      <c r="K87" s="11"/>
      <c r="L87" s="11"/>
      <c r="M87" s="9"/>
      <c r="N87" s="9"/>
      <c r="O87" s="9"/>
      <c r="P87" s="1"/>
      <c r="Q87" s="12"/>
      <c r="R87" s="13"/>
      <c r="S87" s="13"/>
      <c r="T87" s="13"/>
    </row>
    <row r="88" spans="1:20" s="10" customFormat="1" ht="15" customHeight="1" x14ac:dyDescent="0.25">
      <c r="A88" s="74"/>
      <c r="B88" s="9"/>
      <c r="C88" s="9"/>
      <c r="D88" s="9"/>
      <c r="E88" s="9"/>
      <c r="F88" s="9"/>
      <c r="G88" s="9"/>
      <c r="H88" s="9"/>
      <c r="I88" s="9"/>
      <c r="J88" s="11"/>
      <c r="K88" s="11"/>
      <c r="L88" s="11"/>
      <c r="M88" s="9"/>
      <c r="N88" s="9"/>
      <c r="O88" s="9"/>
      <c r="P88" s="1"/>
      <c r="Q88" s="12"/>
      <c r="R88" s="13"/>
      <c r="S88" s="13"/>
      <c r="T88" s="13"/>
    </row>
    <row r="89" spans="1:20" s="10" customFormat="1" ht="15" customHeight="1" x14ac:dyDescent="0.25">
      <c r="A89" s="74"/>
      <c r="B89" s="9"/>
      <c r="C89" s="9"/>
      <c r="D89" s="9"/>
      <c r="E89" s="9"/>
      <c r="F89" s="9"/>
      <c r="G89" s="9"/>
      <c r="H89" s="9"/>
      <c r="I89" s="9"/>
      <c r="J89" s="11"/>
      <c r="K89" s="11"/>
      <c r="L89" s="11"/>
      <c r="M89" s="9"/>
      <c r="N89" s="9"/>
      <c r="O89" s="9"/>
      <c r="P89" s="1"/>
      <c r="Q89" s="12"/>
      <c r="R89" s="13"/>
      <c r="S89" s="13"/>
      <c r="T89" s="13"/>
    </row>
    <row r="90" spans="1:20" s="10" customFormat="1" ht="15" customHeight="1" x14ac:dyDescent="0.25">
      <c r="A90" s="74"/>
      <c r="B90" s="9"/>
      <c r="C90" s="9"/>
      <c r="D90" s="9"/>
      <c r="E90" s="9"/>
      <c r="F90" s="9"/>
      <c r="G90" s="9"/>
      <c r="H90" s="9"/>
      <c r="I90" s="9"/>
      <c r="J90" s="11"/>
      <c r="K90" s="11"/>
      <c r="L90" s="11"/>
      <c r="M90" s="9"/>
      <c r="N90" s="9"/>
      <c r="O90" s="9"/>
      <c r="P90" s="1"/>
      <c r="Q90" s="12"/>
      <c r="R90" s="13"/>
      <c r="S90" s="13"/>
      <c r="T90" s="13"/>
    </row>
    <row r="91" spans="1:20" s="10" customFormat="1" ht="15" customHeight="1" x14ac:dyDescent="0.25">
      <c r="A91" s="74"/>
      <c r="B91" s="9"/>
      <c r="C91" s="9"/>
      <c r="D91" s="9"/>
      <c r="E91" s="9"/>
      <c r="F91" s="9"/>
      <c r="G91" s="9"/>
      <c r="H91" s="9"/>
      <c r="I91" s="9"/>
      <c r="J91" s="11"/>
      <c r="K91" s="11"/>
      <c r="L91" s="11"/>
      <c r="M91" s="9"/>
      <c r="N91" s="9"/>
      <c r="O91" s="9"/>
      <c r="P91" s="1"/>
      <c r="Q91" s="12"/>
      <c r="R91" s="13"/>
      <c r="S91" s="13"/>
      <c r="T91" s="13"/>
    </row>
    <row r="92" spans="1:20" s="10" customFormat="1" ht="15" customHeight="1" x14ac:dyDescent="0.25">
      <c r="A92" s="74"/>
      <c r="B92" s="9"/>
      <c r="C92" s="9"/>
      <c r="D92" s="9"/>
      <c r="E92" s="9"/>
      <c r="F92" s="9"/>
      <c r="G92" s="9"/>
      <c r="H92" s="9"/>
      <c r="I92" s="9"/>
      <c r="J92" s="11"/>
      <c r="K92" s="11"/>
      <c r="L92" s="11"/>
      <c r="M92" s="9"/>
      <c r="N92" s="9"/>
      <c r="O92" s="9"/>
      <c r="P92" s="1"/>
      <c r="Q92" s="12"/>
      <c r="R92" s="13"/>
      <c r="S92" s="13"/>
      <c r="T92" s="13"/>
    </row>
    <row r="93" spans="1:20" s="10" customFormat="1" ht="15" customHeight="1" x14ac:dyDescent="0.25">
      <c r="A93" s="74"/>
      <c r="B93" s="9"/>
      <c r="C93" s="9"/>
      <c r="D93" s="9"/>
      <c r="E93" s="9"/>
      <c r="F93" s="9"/>
      <c r="G93" s="9"/>
      <c r="H93" s="9"/>
      <c r="I93" s="9"/>
      <c r="J93" s="11"/>
      <c r="K93" s="11"/>
      <c r="L93" s="11"/>
      <c r="M93" s="9"/>
      <c r="N93" s="9"/>
      <c r="O93" s="9"/>
      <c r="P93" s="1"/>
      <c r="Q93" s="12"/>
      <c r="R93" s="13"/>
      <c r="S93" s="13"/>
      <c r="T93" s="13"/>
    </row>
    <row r="94" spans="1:20" s="10" customFormat="1" ht="15" customHeight="1" x14ac:dyDescent="0.25">
      <c r="A94" s="74"/>
      <c r="B94" s="9"/>
      <c r="C94" s="9"/>
      <c r="D94" s="9"/>
      <c r="E94" s="9"/>
      <c r="F94" s="9"/>
      <c r="G94" s="9"/>
      <c r="H94" s="9"/>
      <c r="I94" s="9"/>
      <c r="J94" s="11"/>
      <c r="K94" s="11"/>
      <c r="L94" s="11"/>
      <c r="M94" s="9"/>
      <c r="N94" s="9"/>
      <c r="O94" s="9"/>
      <c r="P94" s="1"/>
      <c r="Q94" s="12"/>
      <c r="R94" s="13"/>
      <c r="S94" s="13"/>
      <c r="T94" s="13"/>
    </row>
    <row r="95" spans="1:20" s="10" customFormat="1" ht="15" customHeight="1" x14ac:dyDescent="0.25">
      <c r="A95" s="74"/>
      <c r="B95" s="9"/>
      <c r="C95" s="9"/>
      <c r="D95" s="9"/>
      <c r="E95" s="9"/>
      <c r="F95" s="9"/>
      <c r="G95" s="9"/>
      <c r="H95" s="9"/>
      <c r="I95" s="9"/>
      <c r="J95" s="11"/>
      <c r="K95" s="11"/>
      <c r="L95" s="11"/>
      <c r="M95" s="9"/>
      <c r="N95" s="9"/>
      <c r="O95" s="9"/>
      <c r="P95" s="1"/>
      <c r="Q95" s="12"/>
      <c r="R95" s="13"/>
      <c r="S95" s="13"/>
      <c r="T95" s="13"/>
    </row>
    <row r="96" spans="1:20" s="10" customFormat="1" ht="15" customHeight="1" x14ac:dyDescent="0.25">
      <c r="A96" s="74"/>
      <c r="B96" s="9"/>
      <c r="C96" s="9"/>
      <c r="D96" s="9"/>
      <c r="E96" s="9"/>
      <c r="F96" s="9"/>
      <c r="G96" s="9"/>
      <c r="H96" s="9"/>
      <c r="I96" s="9"/>
      <c r="J96" s="11"/>
      <c r="K96" s="11"/>
      <c r="L96" s="11"/>
      <c r="M96" s="9"/>
      <c r="N96" s="9"/>
      <c r="O96" s="9"/>
      <c r="P96" s="1"/>
      <c r="Q96" s="12"/>
      <c r="R96" s="13"/>
      <c r="S96" s="13"/>
      <c r="T96" s="13"/>
    </row>
    <row r="97" spans="1:20" s="10" customFormat="1" ht="15" customHeight="1" x14ac:dyDescent="0.25">
      <c r="A97" s="74"/>
      <c r="B97" s="9"/>
      <c r="C97" s="9"/>
      <c r="D97" s="9"/>
      <c r="E97" s="9"/>
      <c r="F97" s="9"/>
      <c r="G97" s="9"/>
      <c r="H97" s="9"/>
      <c r="I97" s="9"/>
      <c r="J97" s="11"/>
      <c r="K97" s="11"/>
      <c r="L97" s="11"/>
      <c r="M97" s="9"/>
      <c r="N97" s="9"/>
      <c r="O97" s="9"/>
      <c r="P97" s="1"/>
      <c r="Q97" s="12"/>
      <c r="R97" s="13"/>
      <c r="S97" s="13"/>
      <c r="T97" s="13"/>
    </row>
    <row r="98" spans="1:20" s="10" customFormat="1" ht="15" customHeight="1" x14ac:dyDescent="0.25">
      <c r="A98" s="74"/>
      <c r="B98" s="9"/>
      <c r="C98" s="9"/>
      <c r="D98" s="9"/>
      <c r="E98" s="9"/>
      <c r="F98" s="9"/>
      <c r="G98" s="9"/>
      <c r="H98" s="9"/>
      <c r="I98" s="9"/>
      <c r="J98" s="11"/>
      <c r="K98" s="11"/>
      <c r="L98" s="11"/>
      <c r="M98" s="9"/>
      <c r="N98" s="9"/>
      <c r="O98" s="9"/>
      <c r="P98" s="1"/>
      <c r="Q98" s="12"/>
      <c r="R98" s="13"/>
      <c r="S98" s="13"/>
      <c r="T98" s="13"/>
    </row>
    <row r="99" spans="1:20" s="10" customFormat="1" ht="15" customHeight="1" x14ac:dyDescent="0.25">
      <c r="A99" s="74"/>
      <c r="B99" s="9"/>
      <c r="C99" s="9"/>
      <c r="D99" s="9"/>
      <c r="E99" s="9"/>
      <c r="F99" s="9"/>
      <c r="G99" s="9"/>
      <c r="H99" s="9"/>
      <c r="I99" s="9"/>
      <c r="J99" s="11"/>
      <c r="K99" s="11"/>
      <c r="L99" s="11"/>
      <c r="M99" s="9"/>
      <c r="N99" s="9"/>
      <c r="O99" s="9"/>
      <c r="P99" s="1"/>
      <c r="Q99" s="12"/>
      <c r="R99" s="13"/>
      <c r="S99" s="13"/>
      <c r="T99" s="13"/>
    </row>
    <row r="100" spans="1:20" s="10" customFormat="1" ht="15" customHeight="1" x14ac:dyDescent="0.25">
      <c r="A100" s="74"/>
      <c r="B100" s="9"/>
      <c r="C100" s="9"/>
      <c r="D100" s="9"/>
      <c r="E100" s="9"/>
      <c r="F100" s="9"/>
      <c r="G100" s="9"/>
      <c r="H100" s="9"/>
      <c r="I100" s="9"/>
      <c r="J100" s="11"/>
      <c r="K100" s="11"/>
      <c r="L100" s="11"/>
      <c r="M100" s="9"/>
      <c r="N100" s="9"/>
      <c r="O100" s="9"/>
      <c r="P100" s="1"/>
      <c r="Q100" s="12"/>
      <c r="R100" s="13"/>
      <c r="S100" s="13"/>
      <c r="T100" s="13"/>
    </row>
    <row r="101" spans="1:20" s="10" customFormat="1" ht="15" customHeight="1" x14ac:dyDescent="0.25">
      <c r="A101" s="74"/>
      <c r="B101" s="9"/>
      <c r="C101" s="9"/>
      <c r="D101" s="9"/>
      <c r="E101" s="9"/>
      <c r="F101" s="9"/>
      <c r="G101" s="9"/>
      <c r="H101" s="9"/>
      <c r="I101" s="9"/>
      <c r="J101" s="11"/>
      <c r="K101" s="11"/>
      <c r="L101" s="11"/>
      <c r="M101" s="9"/>
      <c r="N101" s="9"/>
      <c r="O101" s="9"/>
      <c r="P101" s="1"/>
      <c r="Q101" s="12"/>
      <c r="R101" s="13"/>
      <c r="S101" s="13"/>
      <c r="T101" s="13"/>
    </row>
    <row r="102" spans="1:20" s="10" customFormat="1" ht="15" customHeight="1" x14ac:dyDescent="0.25">
      <c r="A102" s="74"/>
      <c r="B102" s="9"/>
      <c r="C102" s="9"/>
      <c r="D102" s="9"/>
      <c r="E102" s="9"/>
      <c r="F102" s="9"/>
      <c r="G102" s="9"/>
      <c r="H102" s="9"/>
      <c r="I102" s="9"/>
      <c r="J102" s="11"/>
      <c r="K102" s="11"/>
      <c r="L102" s="11"/>
      <c r="M102" s="9"/>
      <c r="N102" s="9"/>
      <c r="O102" s="9"/>
      <c r="P102" s="1"/>
      <c r="Q102" s="12"/>
      <c r="R102" s="13"/>
      <c r="S102" s="13"/>
      <c r="T102" s="13"/>
    </row>
    <row r="103" spans="1:20" s="10" customFormat="1" ht="15" customHeight="1" x14ac:dyDescent="0.25">
      <c r="A103" s="74"/>
      <c r="B103" s="9"/>
      <c r="C103" s="9"/>
      <c r="D103" s="9"/>
      <c r="E103" s="9"/>
      <c r="F103" s="9"/>
      <c r="G103" s="9"/>
      <c r="H103" s="9"/>
      <c r="I103" s="9"/>
      <c r="J103" s="11"/>
      <c r="K103" s="11"/>
      <c r="L103" s="11"/>
      <c r="M103" s="9"/>
      <c r="N103" s="9"/>
      <c r="O103" s="9"/>
      <c r="P103" s="1"/>
      <c r="Q103" s="12"/>
      <c r="R103" s="13"/>
      <c r="S103" s="13"/>
      <c r="T103" s="13"/>
    </row>
    <row r="104" spans="1:20" s="10" customFormat="1" ht="15" customHeight="1" x14ac:dyDescent="0.25">
      <c r="A104" s="74"/>
      <c r="B104" s="9"/>
      <c r="C104" s="9"/>
      <c r="D104" s="9"/>
      <c r="E104" s="9"/>
      <c r="F104" s="9"/>
      <c r="G104" s="9"/>
      <c r="H104" s="9"/>
      <c r="I104" s="9"/>
      <c r="J104" s="11"/>
      <c r="K104" s="11"/>
      <c r="L104" s="11"/>
      <c r="M104" s="9"/>
      <c r="N104" s="9"/>
      <c r="O104" s="9"/>
      <c r="P104" s="1"/>
      <c r="Q104" s="12"/>
      <c r="R104" s="13"/>
      <c r="S104" s="13"/>
      <c r="T104" s="13"/>
    </row>
    <row r="105" spans="1:20" s="10" customFormat="1" ht="15" customHeight="1" x14ac:dyDescent="0.25">
      <c r="A105" s="74"/>
      <c r="B105" s="9"/>
      <c r="C105" s="9"/>
      <c r="D105" s="9"/>
      <c r="E105" s="9"/>
      <c r="F105" s="9"/>
      <c r="G105" s="9"/>
      <c r="H105" s="9"/>
      <c r="I105" s="9"/>
      <c r="J105" s="11"/>
      <c r="K105" s="11"/>
      <c r="L105" s="11"/>
      <c r="M105" s="9"/>
      <c r="N105" s="9"/>
      <c r="O105" s="9"/>
      <c r="P105" s="1"/>
      <c r="Q105" s="12"/>
      <c r="R105" s="13"/>
      <c r="S105" s="13"/>
      <c r="T105" s="13"/>
    </row>
    <row r="106" spans="1:20" s="10" customFormat="1" ht="15" customHeight="1" x14ac:dyDescent="0.25">
      <c r="A106" s="74"/>
      <c r="B106" s="9"/>
      <c r="C106" s="9"/>
      <c r="D106" s="9"/>
      <c r="E106" s="9"/>
      <c r="F106" s="9"/>
      <c r="G106" s="9"/>
      <c r="H106" s="9"/>
      <c r="I106" s="9"/>
      <c r="J106" s="11"/>
      <c r="K106" s="11"/>
      <c r="L106" s="11"/>
      <c r="M106" s="9"/>
      <c r="N106" s="9"/>
      <c r="O106" s="9"/>
      <c r="P106" s="1"/>
      <c r="Q106" s="12"/>
      <c r="R106" s="12"/>
      <c r="S106" s="13"/>
      <c r="T106" s="13"/>
    </row>
    <row r="107" spans="1:20" s="10" customFormat="1" ht="15" customHeight="1" x14ac:dyDescent="0.25">
      <c r="A107" s="74"/>
      <c r="B107" s="9"/>
      <c r="C107" s="9"/>
      <c r="D107" s="9"/>
      <c r="E107" s="9"/>
      <c r="F107" s="9"/>
      <c r="G107" s="9"/>
      <c r="H107" s="9"/>
      <c r="I107" s="9"/>
      <c r="J107" s="11"/>
      <c r="K107" s="11"/>
      <c r="L107" s="11"/>
      <c r="M107" s="9"/>
      <c r="N107" s="9"/>
      <c r="O107" s="9"/>
      <c r="P107" s="1"/>
      <c r="Q107" s="12"/>
      <c r="R107" s="12"/>
      <c r="S107" s="13"/>
      <c r="T107" s="13"/>
    </row>
    <row r="108" spans="1:20" s="10" customFormat="1" ht="15" customHeight="1" x14ac:dyDescent="0.25">
      <c r="A108" s="74"/>
      <c r="B108" s="9"/>
      <c r="C108" s="9"/>
      <c r="D108" s="9"/>
      <c r="E108" s="9"/>
      <c r="F108" s="9"/>
      <c r="G108" s="9"/>
      <c r="H108" s="9"/>
      <c r="I108" s="9"/>
      <c r="J108" s="11"/>
      <c r="K108" s="11"/>
      <c r="L108" s="11"/>
      <c r="M108" s="9"/>
      <c r="N108" s="9"/>
      <c r="O108" s="9"/>
      <c r="P108" s="1"/>
      <c r="Q108" s="12"/>
      <c r="R108" s="12"/>
      <c r="S108" s="13"/>
      <c r="T108" s="13"/>
    </row>
    <row r="109" spans="1:20" s="10" customFormat="1" ht="15" customHeight="1" x14ac:dyDescent="0.25">
      <c r="A109" s="74"/>
      <c r="B109" s="9"/>
      <c r="C109" s="9"/>
      <c r="D109" s="9"/>
      <c r="E109" s="9"/>
      <c r="F109" s="9"/>
      <c r="G109" s="9"/>
      <c r="H109" s="9"/>
      <c r="I109" s="9"/>
      <c r="J109" s="11"/>
      <c r="K109" s="11"/>
      <c r="L109" s="11"/>
      <c r="M109" s="9"/>
      <c r="N109" s="9"/>
      <c r="O109" s="9"/>
      <c r="P109" s="1"/>
      <c r="Q109" s="12"/>
      <c r="R109" s="12"/>
      <c r="S109" s="13"/>
      <c r="T109" s="13"/>
    </row>
    <row r="110" spans="1:20" s="10" customFormat="1" ht="15" customHeight="1" x14ac:dyDescent="0.25">
      <c r="A110" s="74"/>
      <c r="B110" s="9"/>
      <c r="C110" s="9"/>
      <c r="D110" s="9"/>
      <c r="E110" s="9"/>
      <c r="F110" s="9"/>
      <c r="G110" s="9"/>
      <c r="H110" s="9"/>
      <c r="I110" s="9"/>
      <c r="J110" s="11"/>
      <c r="K110" s="11"/>
      <c r="L110" s="11"/>
      <c r="M110" s="9"/>
      <c r="N110" s="9"/>
      <c r="O110" s="9"/>
      <c r="P110" s="1"/>
      <c r="Q110" s="12"/>
      <c r="R110" s="12"/>
      <c r="S110" s="13"/>
      <c r="T110" s="13"/>
    </row>
    <row r="111" spans="1:20" s="10" customFormat="1" ht="15" customHeight="1" x14ac:dyDescent="0.25">
      <c r="A111" s="74"/>
      <c r="B111" s="9"/>
      <c r="C111" s="9"/>
      <c r="D111" s="9"/>
      <c r="E111" s="9"/>
      <c r="F111" s="9"/>
      <c r="G111" s="9"/>
      <c r="H111" s="9"/>
      <c r="I111" s="9"/>
      <c r="J111" s="11"/>
      <c r="K111" s="11"/>
      <c r="L111" s="11"/>
      <c r="M111" s="9"/>
      <c r="N111" s="9"/>
      <c r="O111" s="9"/>
      <c r="P111" s="1"/>
      <c r="Q111" s="12"/>
      <c r="R111" s="12"/>
      <c r="S111" s="13"/>
      <c r="T111" s="13"/>
    </row>
    <row r="112" spans="1:20" s="10" customFormat="1" ht="15" customHeight="1" x14ac:dyDescent="0.25">
      <c r="A112" s="74"/>
      <c r="B112" s="9"/>
      <c r="C112" s="9"/>
      <c r="D112" s="9"/>
      <c r="E112" s="9"/>
      <c r="F112" s="9"/>
      <c r="G112" s="9"/>
      <c r="H112" s="9"/>
      <c r="I112" s="9"/>
      <c r="J112" s="11"/>
      <c r="K112" s="11"/>
      <c r="L112" s="11"/>
      <c r="M112" s="9"/>
      <c r="N112" s="9"/>
      <c r="O112" s="9"/>
      <c r="P112" s="1"/>
      <c r="Q112" s="12"/>
      <c r="R112" s="12"/>
      <c r="S112" s="13"/>
      <c r="T112" s="13"/>
    </row>
    <row r="113" spans="1:20" s="10" customFormat="1" ht="15" customHeight="1" x14ac:dyDescent="0.25">
      <c r="A113" s="74"/>
      <c r="B113" s="9"/>
      <c r="C113" s="9"/>
      <c r="D113" s="9"/>
      <c r="E113" s="9"/>
      <c r="F113" s="9"/>
      <c r="G113" s="9"/>
      <c r="H113" s="9"/>
      <c r="I113" s="9"/>
      <c r="J113" s="11"/>
      <c r="K113" s="11"/>
      <c r="L113" s="11"/>
      <c r="M113" s="9"/>
      <c r="N113" s="9"/>
      <c r="O113" s="9"/>
      <c r="P113" s="1"/>
      <c r="Q113" s="12"/>
      <c r="R113" s="12"/>
      <c r="S113" s="13"/>
      <c r="T113" s="13"/>
    </row>
    <row r="114" spans="1:20" s="10" customFormat="1" ht="15" customHeight="1" x14ac:dyDescent="0.25">
      <c r="A114" s="74"/>
      <c r="B114" s="9"/>
      <c r="C114" s="9"/>
      <c r="D114" s="9"/>
      <c r="E114" s="9"/>
      <c r="F114" s="9"/>
      <c r="G114" s="9"/>
      <c r="H114" s="9"/>
      <c r="I114" s="9"/>
      <c r="J114" s="11"/>
      <c r="K114" s="11"/>
      <c r="L114" s="11"/>
      <c r="M114" s="9"/>
      <c r="N114" s="9"/>
      <c r="O114" s="9"/>
      <c r="P114" s="1"/>
      <c r="Q114" s="12"/>
      <c r="R114" s="12"/>
      <c r="S114" s="13"/>
      <c r="T114" s="13"/>
    </row>
    <row r="115" spans="1:20" s="10" customFormat="1" ht="15" customHeight="1" x14ac:dyDescent="0.25">
      <c r="A115" s="74"/>
      <c r="B115" s="9"/>
      <c r="C115" s="9"/>
      <c r="D115" s="9"/>
      <c r="E115" s="9"/>
      <c r="F115" s="9"/>
      <c r="G115" s="9"/>
      <c r="H115" s="9"/>
      <c r="I115" s="9"/>
      <c r="J115" s="11"/>
      <c r="K115" s="11"/>
      <c r="L115" s="11"/>
      <c r="M115" s="9"/>
      <c r="N115" s="9"/>
      <c r="O115" s="9"/>
      <c r="P115" s="1"/>
      <c r="Q115" s="12"/>
      <c r="R115" s="12"/>
      <c r="S115" s="13"/>
      <c r="T115" s="13"/>
    </row>
    <row r="116" spans="1:20" s="10" customFormat="1" ht="15" customHeight="1" x14ac:dyDescent="0.25">
      <c r="A116" s="74"/>
      <c r="B116" s="9"/>
      <c r="C116" s="9"/>
      <c r="D116" s="9"/>
      <c r="E116" s="9"/>
      <c r="F116" s="9"/>
      <c r="G116" s="9"/>
      <c r="H116" s="9"/>
      <c r="I116" s="9"/>
      <c r="J116" s="11"/>
      <c r="K116" s="11"/>
      <c r="L116" s="11"/>
      <c r="M116" s="9"/>
      <c r="N116" s="9"/>
      <c r="O116" s="9"/>
      <c r="P116" s="1"/>
      <c r="Q116" s="12"/>
      <c r="R116" s="12"/>
      <c r="S116" s="13"/>
      <c r="T116" s="13"/>
    </row>
    <row r="117" spans="1:20" s="10" customFormat="1" ht="15" customHeight="1" x14ac:dyDescent="0.25">
      <c r="A117" s="74"/>
      <c r="B117" s="9"/>
      <c r="C117" s="9"/>
      <c r="D117" s="9"/>
      <c r="E117" s="9"/>
      <c r="F117" s="9"/>
      <c r="G117" s="9"/>
      <c r="H117" s="9"/>
      <c r="I117" s="9"/>
      <c r="J117" s="11"/>
      <c r="K117" s="11"/>
      <c r="L117" s="11"/>
      <c r="M117" s="9"/>
      <c r="N117" s="9"/>
      <c r="O117" s="9"/>
      <c r="P117" s="1"/>
      <c r="Q117" s="12"/>
      <c r="R117" s="12"/>
      <c r="S117" s="13"/>
      <c r="T117" s="13"/>
    </row>
    <row r="118" spans="1:20" s="10" customFormat="1" ht="15" customHeight="1" x14ac:dyDescent="0.25">
      <c r="A118" s="74"/>
      <c r="B118" s="9"/>
      <c r="C118" s="9"/>
      <c r="D118" s="9"/>
      <c r="E118" s="9"/>
      <c r="F118" s="9"/>
      <c r="G118" s="9"/>
      <c r="H118" s="9"/>
      <c r="I118" s="9"/>
      <c r="J118" s="11"/>
      <c r="K118" s="11"/>
      <c r="L118" s="11"/>
      <c r="M118" s="9"/>
      <c r="N118" s="9"/>
      <c r="O118" s="9"/>
      <c r="P118" s="1"/>
      <c r="Q118" s="12"/>
      <c r="R118" s="12"/>
      <c r="S118" s="13"/>
      <c r="T118" s="13"/>
    </row>
    <row r="119" spans="1:20" s="10" customFormat="1" ht="15" customHeight="1" x14ac:dyDescent="0.25">
      <c r="A119" s="74"/>
      <c r="B119" s="9"/>
      <c r="C119" s="9"/>
      <c r="D119" s="9"/>
      <c r="E119" s="9"/>
      <c r="F119" s="9"/>
      <c r="G119" s="9"/>
      <c r="H119" s="9"/>
      <c r="I119" s="9"/>
      <c r="J119" s="11"/>
      <c r="K119" s="11"/>
      <c r="L119" s="11"/>
      <c r="M119" s="9"/>
      <c r="N119" s="9"/>
      <c r="O119" s="9"/>
      <c r="P119" s="1"/>
      <c r="Q119" s="12"/>
      <c r="R119" s="12"/>
      <c r="S119" s="13"/>
      <c r="T119" s="13"/>
    </row>
    <row r="120" spans="1:20" s="10" customFormat="1" ht="15" customHeight="1" x14ac:dyDescent="0.25">
      <c r="A120" s="74"/>
      <c r="B120" s="9"/>
      <c r="C120" s="9"/>
      <c r="D120" s="9"/>
      <c r="E120" s="9"/>
      <c r="F120" s="9"/>
      <c r="G120" s="9"/>
      <c r="H120" s="9"/>
      <c r="I120" s="9"/>
      <c r="J120" s="11"/>
      <c r="K120" s="11"/>
      <c r="L120" s="11"/>
      <c r="M120" s="9"/>
      <c r="N120" s="9"/>
      <c r="O120" s="9"/>
      <c r="P120" s="1"/>
      <c r="Q120" s="12"/>
      <c r="R120" s="12"/>
      <c r="S120" s="13"/>
      <c r="T120" s="13"/>
    </row>
    <row r="121" spans="1:20" s="10" customFormat="1" ht="15" customHeight="1" x14ac:dyDescent="0.25">
      <c r="A121" s="74"/>
      <c r="B121" s="9"/>
      <c r="C121" s="9"/>
      <c r="D121" s="9"/>
      <c r="E121" s="9"/>
      <c r="F121" s="9"/>
      <c r="G121" s="9"/>
      <c r="H121" s="9"/>
      <c r="I121" s="9"/>
      <c r="J121" s="11"/>
      <c r="K121" s="11"/>
      <c r="L121" s="11"/>
      <c r="M121" s="9"/>
      <c r="N121" s="9"/>
      <c r="O121" s="9"/>
      <c r="P121" s="1"/>
      <c r="Q121" s="12"/>
      <c r="R121" s="12"/>
      <c r="S121" s="13"/>
      <c r="T121" s="13"/>
    </row>
    <row r="122" spans="1:20" s="10" customFormat="1" ht="15" customHeight="1" x14ac:dyDescent="0.25">
      <c r="A122" s="74"/>
      <c r="B122" s="9"/>
      <c r="C122" s="9"/>
      <c r="D122" s="9"/>
      <c r="E122" s="9"/>
      <c r="F122" s="9"/>
      <c r="G122" s="9"/>
      <c r="H122" s="9"/>
      <c r="I122" s="9"/>
      <c r="J122" s="11"/>
      <c r="K122" s="11"/>
      <c r="L122" s="11"/>
      <c r="M122" s="9"/>
      <c r="N122" s="9"/>
      <c r="O122" s="9"/>
      <c r="P122" s="1"/>
      <c r="Q122" s="12"/>
      <c r="R122" s="12"/>
      <c r="S122" s="13"/>
      <c r="T122" s="13"/>
    </row>
    <row r="123" spans="1:20" s="10" customFormat="1" ht="15" customHeight="1" x14ac:dyDescent="0.25">
      <c r="A123" s="74"/>
      <c r="B123" s="9"/>
      <c r="C123" s="9"/>
      <c r="D123" s="9"/>
      <c r="E123" s="9"/>
      <c r="F123" s="9"/>
      <c r="G123" s="9"/>
      <c r="H123" s="9"/>
      <c r="I123" s="9"/>
      <c r="J123" s="11"/>
      <c r="K123" s="11"/>
      <c r="L123" s="11"/>
      <c r="M123" s="9"/>
      <c r="N123" s="9"/>
      <c r="O123" s="9"/>
      <c r="P123" s="1"/>
      <c r="Q123" s="12"/>
      <c r="R123" s="12"/>
      <c r="S123" s="13"/>
      <c r="T123" s="13"/>
    </row>
    <row r="124" spans="1:20" ht="15" customHeight="1" x14ac:dyDescent="0.25">
      <c r="B124" s="9"/>
    </row>
    <row r="125" spans="1:20" ht="15" customHeight="1" x14ac:dyDescent="0.25">
      <c r="B125" s="9"/>
    </row>
    <row r="126" spans="1:20" ht="15" customHeight="1" x14ac:dyDescent="0.25">
      <c r="B126" s="9"/>
    </row>
    <row r="127" spans="1:20" ht="15" customHeight="1" x14ac:dyDescent="0.25">
      <c r="B127" s="9"/>
    </row>
    <row r="128" spans="1:20" x14ac:dyDescent="0.25">
      <c r="B128" s="9"/>
    </row>
    <row r="129" spans="2:2" x14ac:dyDescent="0.25">
      <c r="B129" s="9"/>
    </row>
    <row r="130" spans="2:2" x14ac:dyDescent="0.25">
      <c r="B130" s="9"/>
    </row>
    <row r="131" spans="2:2" x14ac:dyDescent="0.25">
      <c r="B131" s="9"/>
    </row>
  </sheetData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C1E1-02B8-45A4-873D-CA3528EFF839}">
  <sheetPr>
    <tabColor rgb="FF92D050"/>
    <pageSetUpPr fitToPage="1"/>
  </sheetPr>
  <dimension ref="A1:U125"/>
  <sheetViews>
    <sheetView showZeros="0" tabSelected="1" view="pageBreakPreview" zoomScale="85" zoomScaleNormal="85" zoomScaleSheetLayoutView="85" workbookViewId="0">
      <selection activeCell="M21" sqref="M21"/>
    </sheetView>
  </sheetViews>
  <sheetFormatPr baseColWidth="10" defaultRowHeight="15" x14ac:dyDescent="0.25"/>
  <cols>
    <col min="1" max="1" width="7.28515625" style="1" customWidth="1"/>
    <col min="2" max="2" width="9.28515625" style="9" customWidth="1"/>
    <col min="3" max="3" width="8" style="9" customWidth="1"/>
    <col min="4" max="10" width="6.7109375" style="9" customWidth="1"/>
    <col min="11" max="13" width="6.7109375" style="11" customWidth="1"/>
    <col min="14" max="15" width="6.7109375" style="9" customWidth="1"/>
    <col min="16" max="16" width="10.5703125" style="9" customWidth="1"/>
    <col min="17" max="17" width="8" style="1" customWidth="1"/>
    <col min="18" max="19" width="11.7109375" style="12" customWidth="1"/>
    <col min="20" max="20" width="13.140625" style="13" customWidth="1"/>
    <col min="21" max="21" width="17.7109375" style="13" customWidth="1"/>
    <col min="22" max="221" width="11.42578125" style="9"/>
    <col min="222" max="222" width="5.42578125" style="9" customWidth="1"/>
    <col min="223" max="233" width="6.7109375" style="9" customWidth="1"/>
    <col min="234" max="235" width="11.7109375" style="9" customWidth="1"/>
    <col min="236" max="236" width="13.7109375" style="9" customWidth="1"/>
    <col min="237" max="237" width="15.28515625" style="9" customWidth="1"/>
    <col min="238" max="238" width="14" style="9" customWidth="1"/>
    <col min="239" max="239" width="14" style="9" bestFit="1" customWidth="1"/>
    <col min="240" max="240" width="14.140625" style="9" customWidth="1"/>
    <col min="241" max="241" width="12.85546875" style="9" bestFit="1" customWidth="1"/>
    <col min="242" max="477" width="11.42578125" style="9"/>
    <col min="478" max="478" width="5.42578125" style="9" customWidth="1"/>
    <col min="479" max="489" width="6.7109375" style="9" customWidth="1"/>
    <col min="490" max="491" width="11.7109375" style="9" customWidth="1"/>
    <col min="492" max="492" width="13.7109375" style="9" customWidth="1"/>
    <col min="493" max="493" width="15.28515625" style="9" customWidth="1"/>
    <col min="494" max="494" width="14" style="9" customWidth="1"/>
    <col min="495" max="495" width="14" style="9" bestFit="1" customWidth="1"/>
    <col min="496" max="496" width="14.140625" style="9" customWidth="1"/>
    <col min="497" max="497" width="12.85546875" style="9" bestFit="1" customWidth="1"/>
    <col min="498" max="733" width="11.42578125" style="9"/>
    <col min="734" max="734" width="5.42578125" style="9" customWidth="1"/>
    <col min="735" max="745" width="6.7109375" style="9" customWidth="1"/>
    <col min="746" max="747" width="11.7109375" style="9" customWidth="1"/>
    <col min="748" max="748" width="13.7109375" style="9" customWidth="1"/>
    <col min="749" max="749" width="15.28515625" style="9" customWidth="1"/>
    <col min="750" max="750" width="14" style="9" customWidth="1"/>
    <col min="751" max="751" width="14" style="9" bestFit="1" customWidth="1"/>
    <col min="752" max="752" width="14.140625" style="9" customWidth="1"/>
    <col min="753" max="753" width="12.85546875" style="9" bestFit="1" customWidth="1"/>
    <col min="754" max="989" width="11.42578125" style="9"/>
    <col min="990" max="990" width="5.42578125" style="9" customWidth="1"/>
    <col min="991" max="1001" width="6.7109375" style="9" customWidth="1"/>
    <col min="1002" max="1003" width="11.7109375" style="9" customWidth="1"/>
    <col min="1004" max="1004" width="13.7109375" style="9" customWidth="1"/>
    <col min="1005" max="1005" width="15.28515625" style="9" customWidth="1"/>
    <col min="1006" max="1006" width="14" style="9" customWidth="1"/>
    <col min="1007" max="1007" width="14" style="9" bestFit="1" customWidth="1"/>
    <col min="1008" max="1008" width="14.140625" style="9" customWidth="1"/>
    <col min="1009" max="1009" width="12.85546875" style="9" bestFit="1" customWidth="1"/>
    <col min="1010" max="1245" width="11.42578125" style="9"/>
    <col min="1246" max="1246" width="5.42578125" style="9" customWidth="1"/>
    <col min="1247" max="1257" width="6.7109375" style="9" customWidth="1"/>
    <col min="1258" max="1259" width="11.7109375" style="9" customWidth="1"/>
    <col min="1260" max="1260" width="13.7109375" style="9" customWidth="1"/>
    <col min="1261" max="1261" width="15.28515625" style="9" customWidth="1"/>
    <col min="1262" max="1262" width="14" style="9" customWidth="1"/>
    <col min="1263" max="1263" width="14" style="9" bestFit="1" customWidth="1"/>
    <col min="1264" max="1264" width="14.140625" style="9" customWidth="1"/>
    <col min="1265" max="1265" width="12.85546875" style="9" bestFit="1" customWidth="1"/>
    <col min="1266" max="1501" width="11.42578125" style="9"/>
    <col min="1502" max="1502" width="5.42578125" style="9" customWidth="1"/>
    <col min="1503" max="1513" width="6.7109375" style="9" customWidth="1"/>
    <col min="1514" max="1515" width="11.7109375" style="9" customWidth="1"/>
    <col min="1516" max="1516" width="13.7109375" style="9" customWidth="1"/>
    <col min="1517" max="1517" width="15.28515625" style="9" customWidth="1"/>
    <col min="1518" max="1518" width="14" style="9" customWidth="1"/>
    <col min="1519" max="1519" width="14" style="9" bestFit="1" customWidth="1"/>
    <col min="1520" max="1520" width="14.140625" style="9" customWidth="1"/>
    <col min="1521" max="1521" width="12.85546875" style="9" bestFit="1" customWidth="1"/>
    <col min="1522" max="1757" width="11.42578125" style="9"/>
    <col min="1758" max="1758" width="5.42578125" style="9" customWidth="1"/>
    <col min="1759" max="1769" width="6.7109375" style="9" customWidth="1"/>
    <col min="1770" max="1771" width="11.7109375" style="9" customWidth="1"/>
    <col min="1772" max="1772" width="13.7109375" style="9" customWidth="1"/>
    <col min="1773" max="1773" width="15.28515625" style="9" customWidth="1"/>
    <col min="1774" max="1774" width="14" style="9" customWidth="1"/>
    <col min="1775" max="1775" width="14" style="9" bestFit="1" customWidth="1"/>
    <col min="1776" max="1776" width="14.140625" style="9" customWidth="1"/>
    <col min="1777" max="1777" width="12.85546875" style="9" bestFit="1" customWidth="1"/>
    <col min="1778" max="2013" width="11.42578125" style="9"/>
    <col min="2014" max="2014" width="5.42578125" style="9" customWidth="1"/>
    <col min="2015" max="2025" width="6.7109375" style="9" customWidth="1"/>
    <col min="2026" max="2027" width="11.7109375" style="9" customWidth="1"/>
    <col min="2028" max="2028" width="13.7109375" style="9" customWidth="1"/>
    <col min="2029" max="2029" width="15.28515625" style="9" customWidth="1"/>
    <col min="2030" max="2030" width="14" style="9" customWidth="1"/>
    <col min="2031" max="2031" width="14" style="9" bestFit="1" customWidth="1"/>
    <col min="2032" max="2032" width="14.140625" style="9" customWidth="1"/>
    <col min="2033" max="2033" width="12.85546875" style="9" bestFit="1" customWidth="1"/>
    <col min="2034" max="2269" width="11.42578125" style="9"/>
    <col min="2270" max="2270" width="5.42578125" style="9" customWidth="1"/>
    <col min="2271" max="2281" width="6.7109375" style="9" customWidth="1"/>
    <col min="2282" max="2283" width="11.7109375" style="9" customWidth="1"/>
    <col min="2284" max="2284" width="13.7109375" style="9" customWidth="1"/>
    <col min="2285" max="2285" width="15.28515625" style="9" customWidth="1"/>
    <col min="2286" max="2286" width="14" style="9" customWidth="1"/>
    <col min="2287" max="2287" width="14" style="9" bestFit="1" customWidth="1"/>
    <col min="2288" max="2288" width="14.140625" style="9" customWidth="1"/>
    <col min="2289" max="2289" width="12.85546875" style="9" bestFit="1" customWidth="1"/>
    <col min="2290" max="2525" width="11.42578125" style="9"/>
    <col min="2526" max="2526" width="5.42578125" style="9" customWidth="1"/>
    <col min="2527" max="2537" width="6.7109375" style="9" customWidth="1"/>
    <col min="2538" max="2539" width="11.7109375" style="9" customWidth="1"/>
    <col min="2540" max="2540" width="13.7109375" style="9" customWidth="1"/>
    <col min="2541" max="2541" width="15.28515625" style="9" customWidth="1"/>
    <col min="2542" max="2542" width="14" style="9" customWidth="1"/>
    <col min="2543" max="2543" width="14" style="9" bestFit="1" customWidth="1"/>
    <col min="2544" max="2544" width="14.140625" style="9" customWidth="1"/>
    <col min="2545" max="2545" width="12.85546875" style="9" bestFit="1" customWidth="1"/>
    <col min="2546" max="2781" width="11.42578125" style="9"/>
    <col min="2782" max="2782" width="5.42578125" style="9" customWidth="1"/>
    <col min="2783" max="2793" width="6.7109375" style="9" customWidth="1"/>
    <col min="2794" max="2795" width="11.7109375" style="9" customWidth="1"/>
    <col min="2796" max="2796" width="13.7109375" style="9" customWidth="1"/>
    <col min="2797" max="2797" width="15.28515625" style="9" customWidth="1"/>
    <col min="2798" max="2798" width="14" style="9" customWidth="1"/>
    <col min="2799" max="2799" width="14" style="9" bestFit="1" customWidth="1"/>
    <col min="2800" max="2800" width="14.140625" style="9" customWidth="1"/>
    <col min="2801" max="2801" width="12.85546875" style="9" bestFit="1" customWidth="1"/>
    <col min="2802" max="3037" width="11.42578125" style="9"/>
    <col min="3038" max="3038" width="5.42578125" style="9" customWidth="1"/>
    <col min="3039" max="3049" width="6.7109375" style="9" customWidth="1"/>
    <col min="3050" max="3051" width="11.7109375" style="9" customWidth="1"/>
    <col min="3052" max="3052" width="13.7109375" style="9" customWidth="1"/>
    <col min="3053" max="3053" width="15.28515625" style="9" customWidth="1"/>
    <col min="3054" max="3054" width="14" style="9" customWidth="1"/>
    <col min="3055" max="3055" width="14" style="9" bestFit="1" customWidth="1"/>
    <col min="3056" max="3056" width="14.140625" style="9" customWidth="1"/>
    <col min="3057" max="3057" width="12.85546875" style="9" bestFit="1" customWidth="1"/>
    <col min="3058" max="3293" width="11.42578125" style="9"/>
    <col min="3294" max="3294" width="5.42578125" style="9" customWidth="1"/>
    <col min="3295" max="3305" width="6.7109375" style="9" customWidth="1"/>
    <col min="3306" max="3307" width="11.7109375" style="9" customWidth="1"/>
    <col min="3308" max="3308" width="13.7109375" style="9" customWidth="1"/>
    <col min="3309" max="3309" width="15.28515625" style="9" customWidth="1"/>
    <col min="3310" max="3310" width="14" style="9" customWidth="1"/>
    <col min="3311" max="3311" width="14" style="9" bestFit="1" customWidth="1"/>
    <col min="3312" max="3312" width="14.140625" style="9" customWidth="1"/>
    <col min="3313" max="3313" width="12.85546875" style="9" bestFit="1" customWidth="1"/>
    <col min="3314" max="3549" width="11.42578125" style="9"/>
    <col min="3550" max="3550" width="5.42578125" style="9" customWidth="1"/>
    <col min="3551" max="3561" width="6.7109375" style="9" customWidth="1"/>
    <col min="3562" max="3563" width="11.7109375" style="9" customWidth="1"/>
    <col min="3564" max="3564" width="13.7109375" style="9" customWidth="1"/>
    <col min="3565" max="3565" width="15.28515625" style="9" customWidth="1"/>
    <col min="3566" max="3566" width="14" style="9" customWidth="1"/>
    <col min="3567" max="3567" width="14" style="9" bestFit="1" customWidth="1"/>
    <col min="3568" max="3568" width="14.140625" style="9" customWidth="1"/>
    <col min="3569" max="3569" width="12.85546875" style="9" bestFit="1" customWidth="1"/>
    <col min="3570" max="3805" width="11.42578125" style="9"/>
    <col min="3806" max="3806" width="5.42578125" style="9" customWidth="1"/>
    <col min="3807" max="3817" width="6.7109375" style="9" customWidth="1"/>
    <col min="3818" max="3819" width="11.7109375" style="9" customWidth="1"/>
    <col min="3820" max="3820" width="13.7109375" style="9" customWidth="1"/>
    <col min="3821" max="3821" width="15.28515625" style="9" customWidth="1"/>
    <col min="3822" max="3822" width="14" style="9" customWidth="1"/>
    <col min="3823" max="3823" width="14" style="9" bestFit="1" customWidth="1"/>
    <col min="3824" max="3824" width="14.140625" style="9" customWidth="1"/>
    <col min="3825" max="3825" width="12.85546875" style="9" bestFit="1" customWidth="1"/>
    <col min="3826" max="4061" width="11.42578125" style="9"/>
    <col min="4062" max="4062" width="5.42578125" style="9" customWidth="1"/>
    <col min="4063" max="4073" width="6.7109375" style="9" customWidth="1"/>
    <col min="4074" max="4075" width="11.7109375" style="9" customWidth="1"/>
    <col min="4076" max="4076" width="13.7109375" style="9" customWidth="1"/>
    <col min="4077" max="4077" width="15.28515625" style="9" customWidth="1"/>
    <col min="4078" max="4078" width="14" style="9" customWidth="1"/>
    <col min="4079" max="4079" width="14" style="9" bestFit="1" customWidth="1"/>
    <col min="4080" max="4080" width="14.140625" style="9" customWidth="1"/>
    <col min="4081" max="4081" width="12.85546875" style="9" bestFit="1" customWidth="1"/>
    <col min="4082" max="4317" width="11.42578125" style="9"/>
    <col min="4318" max="4318" width="5.42578125" style="9" customWidth="1"/>
    <col min="4319" max="4329" width="6.7109375" style="9" customWidth="1"/>
    <col min="4330" max="4331" width="11.7109375" style="9" customWidth="1"/>
    <col min="4332" max="4332" width="13.7109375" style="9" customWidth="1"/>
    <col min="4333" max="4333" width="15.28515625" style="9" customWidth="1"/>
    <col min="4334" max="4334" width="14" style="9" customWidth="1"/>
    <col min="4335" max="4335" width="14" style="9" bestFit="1" customWidth="1"/>
    <col min="4336" max="4336" width="14.140625" style="9" customWidth="1"/>
    <col min="4337" max="4337" width="12.85546875" style="9" bestFit="1" customWidth="1"/>
    <col min="4338" max="4573" width="11.42578125" style="9"/>
    <col min="4574" max="4574" width="5.42578125" style="9" customWidth="1"/>
    <col min="4575" max="4585" width="6.7109375" style="9" customWidth="1"/>
    <col min="4586" max="4587" width="11.7109375" style="9" customWidth="1"/>
    <col min="4588" max="4588" width="13.7109375" style="9" customWidth="1"/>
    <col min="4589" max="4589" width="15.28515625" style="9" customWidth="1"/>
    <col min="4590" max="4590" width="14" style="9" customWidth="1"/>
    <col min="4591" max="4591" width="14" style="9" bestFit="1" customWidth="1"/>
    <col min="4592" max="4592" width="14.140625" style="9" customWidth="1"/>
    <col min="4593" max="4593" width="12.85546875" style="9" bestFit="1" customWidth="1"/>
    <col min="4594" max="4829" width="11.42578125" style="9"/>
    <col min="4830" max="4830" width="5.42578125" style="9" customWidth="1"/>
    <col min="4831" max="4841" width="6.7109375" style="9" customWidth="1"/>
    <col min="4842" max="4843" width="11.7109375" style="9" customWidth="1"/>
    <col min="4844" max="4844" width="13.7109375" style="9" customWidth="1"/>
    <col min="4845" max="4845" width="15.28515625" style="9" customWidth="1"/>
    <col min="4846" max="4846" width="14" style="9" customWidth="1"/>
    <col min="4847" max="4847" width="14" style="9" bestFit="1" customWidth="1"/>
    <col min="4848" max="4848" width="14.140625" style="9" customWidth="1"/>
    <col min="4849" max="4849" width="12.85546875" style="9" bestFit="1" customWidth="1"/>
    <col min="4850" max="5085" width="11.42578125" style="9"/>
    <col min="5086" max="5086" width="5.42578125" style="9" customWidth="1"/>
    <col min="5087" max="5097" width="6.7109375" style="9" customWidth="1"/>
    <col min="5098" max="5099" width="11.7109375" style="9" customWidth="1"/>
    <col min="5100" max="5100" width="13.7109375" style="9" customWidth="1"/>
    <col min="5101" max="5101" width="15.28515625" style="9" customWidth="1"/>
    <col min="5102" max="5102" width="14" style="9" customWidth="1"/>
    <col min="5103" max="5103" width="14" style="9" bestFit="1" customWidth="1"/>
    <col min="5104" max="5104" width="14.140625" style="9" customWidth="1"/>
    <col min="5105" max="5105" width="12.85546875" style="9" bestFit="1" customWidth="1"/>
    <col min="5106" max="5341" width="11.42578125" style="9"/>
    <col min="5342" max="5342" width="5.42578125" style="9" customWidth="1"/>
    <col min="5343" max="5353" width="6.7109375" style="9" customWidth="1"/>
    <col min="5354" max="5355" width="11.7109375" style="9" customWidth="1"/>
    <col min="5356" max="5356" width="13.7109375" style="9" customWidth="1"/>
    <col min="5357" max="5357" width="15.28515625" style="9" customWidth="1"/>
    <col min="5358" max="5358" width="14" style="9" customWidth="1"/>
    <col min="5359" max="5359" width="14" style="9" bestFit="1" customWidth="1"/>
    <col min="5360" max="5360" width="14.140625" style="9" customWidth="1"/>
    <col min="5361" max="5361" width="12.85546875" style="9" bestFit="1" customWidth="1"/>
    <col min="5362" max="5597" width="11.42578125" style="9"/>
    <col min="5598" max="5598" width="5.42578125" style="9" customWidth="1"/>
    <col min="5599" max="5609" width="6.7109375" style="9" customWidth="1"/>
    <col min="5610" max="5611" width="11.7109375" style="9" customWidth="1"/>
    <col min="5612" max="5612" width="13.7109375" style="9" customWidth="1"/>
    <col min="5613" max="5613" width="15.28515625" style="9" customWidth="1"/>
    <col min="5614" max="5614" width="14" style="9" customWidth="1"/>
    <col min="5615" max="5615" width="14" style="9" bestFit="1" customWidth="1"/>
    <col min="5616" max="5616" width="14.140625" style="9" customWidth="1"/>
    <col min="5617" max="5617" width="12.85546875" style="9" bestFit="1" customWidth="1"/>
    <col min="5618" max="5853" width="11.42578125" style="9"/>
    <col min="5854" max="5854" width="5.42578125" style="9" customWidth="1"/>
    <col min="5855" max="5865" width="6.7109375" style="9" customWidth="1"/>
    <col min="5866" max="5867" width="11.7109375" style="9" customWidth="1"/>
    <col min="5868" max="5868" width="13.7109375" style="9" customWidth="1"/>
    <col min="5869" max="5869" width="15.28515625" style="9" customWidth="1"/>
    <col min="5870" max="5870" width="14" style="9" customWidth="1"/>
    <col min="5871" max="5871" width="14" style="9" bestFit="1" customWidth="1"/>
    <col min="5872" max="5872" width="14.140625" style="9" customWidth="1"/>
    <col min="5873" max="5873" width="12.85546875" style="9" bestFit="1" customWidth="1"/>
    <col min="5874" max="6109" width="11.42578125" style="9"/>
    <col min="6110" max="6110" width="5.42578125" style="9" customWidth="1"/>
    <col min="6111" max="6121" width="6.7109375" style="9" customWidth="1"/>
    <col min="6122" max="6123" width="11.7109375" style="9" customWidth="1"/>
    <col min="6124" max="6124" width="13.7109375" style="9" customWidth="1"/>
    <col min="6125" max="6125" width="15.28515625" style="9" customWidth="1"/>
    <col min="6126" max="6126" width="14" style="9" customWidth="1"/>
    <col min="6127" max="6127" width="14" style="9" bestFit="1" customWidth="1"/>
    <col min="6128" max="6128" width="14.140625" style="9" customWidth="1"/>
    <col min="6129" max="6129" width="12.85546875" style="9" bestFit="1" customWidth="1"/>
    <col min="6130" max="6365" width="11.42578125" style="9"/>
    <col min="6366" max="6366" width="5.42578125" style="9" customWidth="1"/>
    <col min="6367" max="6377" width="6.7109375" style="9" customWidth="1"/>
    <col min="6378" max="6379" width="11.7109375" style="9" customWidth="1"/>
    <col min="6380" max="6380" width="13.7109375" style="9" customWidth="1"/>
    <col min="6381" max="6381" width="15.28515625" style="9" customWidth="1"/>
    <col min="6382" max="6382" width="14" style="9" customWidth="1"/>
    <col min="6383" max="6383" width="14" style="9" bestFit="1" customWidth="1"/>
    <col min="6384" max="6384" width="14.140625" style="9" customWidth="1"/>
    <col min="6385" max="6385" width="12.85546875" style="9" bestFit="1" customWidth="1"/>
    <col min="6386" max="6621" width="11.42578125" style="9"/>
    <col min="6622" max="6622" width="5.42578125" style="9" customWidth="1"/>
    <col min="6623" max="6633" width="6.7109375" style="9" customWidth="1"/>
    <col min="6634" max="6635" width="11.7109375" style="9" customWidth="1"/>
    <col min="6636" max="6636" width="13.7109375" style="9" customWidth="1"/>
    <col min="6637" max="6637" width="15.28515625" style="9" customWidth="1"/>
    <col min="6638" max="6638" width="14" style="9" customWidth="1"/>
    <col min="6639" max="6639" width="14" style="9" bestFit="1" customWidth="1"/>
    <col min="6640" max="6640" width="14.140625" style="9" customWidth="1"/>
    <col min="6641" max="6641" width="12.85546875" style="9" bestFit="1" customWidth="1"/>
    <col min="6642" max="6877" width="11.42578125" style="9"/>
    <col min="6878" max="6878" width="5.42578125" style="9" customWidth="1"/>
    <col min="6879" max="6889" width="6.7109375" style="9" customWidth="1"/>
    <col min="6890" max="6891" width="11.7109375" style="9" customWidth="1"/>
    <col min="6892" max="6892" width="13.7109375" style="9" customWidth="1"/>
    <col min="6893" max="6893" width="15.28515625" style="9" customWidth="1"/>
    <col min="6894" max="6894" width="14" style="9" customWidth="1"/>
    <col min="6895" max="6895" width="14" style="9" bestFit="1" customWidth="1"/>
    <col min="6896" max="6896" width="14.140625" style="9" customWidth="1"/>
    <col min="6897" max="6897" width="12.85546875" style="9" bestFit="1" customWidth="1"/>
    <col min="6898" max="7133" width="11.42578125" style="9"/>
    <col min="7134" max="7134" width="5.42578125" style="9" customWidth="1"/>
    <col min="7135" max="7145" width="6.7109375" style="9" customWidth="1"/>
    <col min="7146" max="7147" width="11.7109375" style="9" customWidth="1"/>
    <col min="7148" max="7148" width="13.7109375" style="9" customWidth="1"/>
    <col min="7149" max="7149" width="15.28515625" style="9" customWidth="1"/>
    <col min="7150" max="7150" width="14" style="9" customWidth="1"/>
    <col min="7151" max="7151" width="14" style="9" bestFit="1" customWidth="1"/>
    <col min="7152" max="7152" width="14.140625" style="9" customWidth="1"/>
    <col min="7153" max="7153" width="12.85546875" style="9" bestFit="1" customWidth="1"/>
    <col min="7154" max="7389" width="11.42578125" style="9"/>
    <col min="7390" max="7390" width="5.42578125" style="9" customWidth="1"/>
    <col min="7391" max="7401" width="6.7109375" style="9" customWidth="1"/>
    <col min="7402" max="7403" width="11.7109375" style="9" customWidth="1"/>
    <col min="7404" max="7404" width="13.7109375" style="9" customWidth="1"/>
    <col min="7405" max="7405" width="15.28515625" style="9" customWidth="1"/>
    <col min="7406" max="7406" width="14" style="9" customWidth="1"/>
    <col min="7407" max="7407" width="14" style="9" bestFit="1" customWidth="1"/>
    <col min="7408" max="7408" width="14.140625" style="9" customWidth="1"/>
    <col min="7409" max="7409" width="12.85546875" style="9" bestFit="1" customWidth="1"/>
    <col min="7410" max="7645" width="11.42578125" style="9"/>
    <col min="7646" max="7646" width="5.42578125" style="9" customWidth="1"/>
    <col min="7647" max="7657" width="6.7109375" style="9" customWidth="1"/>
    <col min="7658" max="7659" width="11.7109375" style="9" customWidth="1"/>
    <col min="7660" max="7660" width="13.7109375" style="9" customWidth="1"/>
    <col min="7661" max="7661" width="15.28515625" style="9" customWidth="1"/>
    <col min="7662" max="7662" width="14" style="9" customWidth="1"/>
    <col min="7663" max="7663" width="14" style="9" bestFit="1" customWidth="1"/>
    <col min="7664" max="7664" width="14.140625" style="9" customWidth="1"/>
    <col min="7665" max="7665" width="12.85546875" style="9" bestFit="1" customWidth="1"/>
    <col min="7666" max="7901" width="11.42578125" style="9"/>
    <col min="7902" max="7902" width="5.42578125" style="9" customWidth="1"/>
    <col min="7903" max="7913" width="6.7109375" style="9" customWidth="1"/>
    <col min="7914" max="7915" width="11.7109375" style="9" customWidth="1"/>
    <col min="7916" max="7916" width="13.7109375" style="9" customWidth="1"/>
    <col min="7917" max="7917" width="15.28515625" style="9" customWidth="1"/>
    <col min="7918" max="7918" width="14" style="9" customWidth="1"/>
    <col min="7919" max="7919" width="14" style="9" bestFit="1" customWidth="1"/>
    <col min="7920" max="7920" width="14.140625" style="9" customWidth="1"/>
    <col min="7921" max="7921" width="12.85546875" style="9" bestFit="1" customWidth="1"/>
    <col min="7922" max="8157" width="11.42578125" style="9"/>
    <col min="8158" max="8158" width="5.42578125" style="9" customWidth="1"/>
    <col min="8159" max="8169" width="6.7109375" style="9" customWidth="1"/>
    <col min="8170" max="8171" width="11.7109375" style="9" customWidth="1"/>
    <col min="8172" max="8172" width="13.7109375" style="9" customWidth="1"/>
    <col min="8173" max="8173" width="15.28515625" style="9" customWidth="1"/>
    <col min="8174" max="8174" width="14" style="9" customWidth="1"/>
    <col min="8175" max="8175" width="14" style="9" bestFit="1" customWidth="1"/>
    <col min="8176" max="8176" width="14.140625" style="9" customWidth="1"/>
    <col min="8177" max="8177" width="12.85546875" style="9" bestFit="1" customWidth="1"/>
    <col min="8178" max="8413" width="11.42578125" style="9"/>
    <col min="8414" max="8414" width="5.42578125" style="9" customWidth="1"/>
    <col min="8415" max="8425" width="6.7109375" style="9" customWidth="1"/>
    <col min="8426" max="8427" width="11.7109375" style="9" customWidth="1"/>
    <col min="8428" max="8428" width="13.7109375" style="9" customWidth="1"/>
    <col min="8429" max="8429" width="15.28515625" style="9" customWidth="1"/>
    <col min="8430" max="8430" width="14" style="9" customWidth="1"/>
    <col min="8431" max="8431" width="14" style="9" bestFit="1" customWidth="1"/>
    <col min="8432" max="8432" width="14.140625" style="9" customWidth="1"/>
    <col min="8433" max="8433" width="12.85546875" style="9" bestFit="1" customWidth="1"/>
    <col min="8434" max="8669" width="11.42578125" style="9"/>
    <col min="8670" max="8670" width="5.42578125" style="9" customWidth="1"/>
    <col min="8671" max="8681" width="6.7109375" style="9" customWidth="1"/>
    <col min="8682" max="8683" width="11.7109375" style="9" customWidth="1"/>
    <col min="8684" max="8684" width="13.7109375" style="9" customWidth="1"/>
    <col min="8685" max="8685" width="15.28515625" style="9" customWidth="1"/>
    <col min="8686" max="8686" width="14" style="9" customWidth="1"/>
    <col min="8687" max="8687" width="14" style="9" bestFit="1" customWidth="1"/>
    <col min="8688" max="8688" width="14.140625" style="9" customWidth="1"/>
    <col min="8689" max="8689" width="12.85546875" style="9" bestFit="1" customWidth="1"/>
    <col min="8690" max="8925" width="11.42578125" style="9"/>
    <col min="8926" max="8926" width="5.42578125" style="9" customWidth="1"/>
    <col min="8927" max="8937" width="6.7109375" style="9" customWidth="1"/>
    <col min="8938" max="8939" width="11.7109375" style="9" customWidth="1"/>
    <col min="8940" max="8940" width="13.7109375" style="9" customWidth="1"/>
    <col min="8941" max="8941" width="15.28515625" style="9" customWidth="1"/>
    <col min="8942" max="8942" width="14" style="9" customWidth="1"/>
    <col min="8943" max="8943" width="14" style="9" bestFit="1" customWidth="1"/>
    <col min="8944" max="8944" width="14.140625" style="9" customWidth="1"/>
    <col min="8945" max="8945" width="12.85546875" style="9" bestFit="1" customWidth="1"/>
    <col min="8946" max="9181" width="11.42578125" style="9"/>
    <col min="9182" max="9182" width="5.42578125" style="9" customWidth="1"/>
    <col min="9183" max="9193" width="6.7109375" style="9" customWidth="1"/>
    <col min="9194" max="9195" width="11.7109375" style="9" customWidth="1"/>
    <col min="9196" max="9196" width="13.7109375" style="9" customWidth="1"/>
    <col min="9197" max="9197" width="15.28515625" style="9" customWidth="1"/>
    <col min="9198" max="9198" width="14" style="9" customWidth="1"/>
    <col min="9199" max="9199" width="14" style="9" bestFit="1" customWidth="1"/>
    <col min="9200" max="9200" width="14.140625" style="9" customWidth="1"/>
    <col min="9201" max="9201" width="12.85546875" style="9" bestFit="1" customWidth="1"/>
    <col min="9202" max="9437" width="11.42578125" style="9"/>
    <col min="9438" max="9438" width="5.42578125" style="9" customWidth="1"/>
    <col min="9439" max="9449" width="6.7109375" style="9" customWidth="1"/>
    <col min="9450" max="9451" width="11.7109375" style="9" customWidth="1"/>
    <col min="9452" max="9452" width="13.7109375" style="9" customWidth="1"/>
    <col min="9453" max="9453" width="15.28515625" style="9" customWidth="1"/>
    <col min="9454" max="9454" width="14" style="9" customWidth="1"/>
    <col min="9455" max="9455" width="14" style="9" bestFit="1" customWidth="1"/>
    <col min="9456" max="9456" width="14.140625" style="9" customWidth="1"/>
    <col min="9457" max="9457" width="12.85546875" style="9" bestFit="1" customWidth="1"/>
    <col min="9458" max="9693" width="11.42578125" style="9"/>
    <col min="9694" max="9694" width="5.42578125" style="9" customWidth="1"/>
    <col min="9695" max="9705" width="6.7109375" style="9" customWidth="1"/>
    <col min="9706" max="9707" width="11.7109375" style="9" customWidth="1"/>
    <col min="9708" max="9708" width="13.7109375" style="9" customWidth="1"/>
    <col min="9709" max="9709" width="15.28515625" style="9" customWidth="1"/>
    <col min="9710" max="9710" width="14" style="9" customWidth="1"/>
    <col min="9711" max="9711" width="14" style="9" bestFit="1" customWidth="1"/>
    <col min="9712" max="9712" width="14.140625" style="9" customWidth="1"/>
    <col min="9713" max="9713" width="12.85546875" style="9" bestFit="1" customWidth="1"/>
    <col min="9714" max="9949" width="11.42578125" style="9"/>
    <col min="9950" max="9950" width="5.42578125" style="9" customWidth="1"/>
    <col min="9951" max="9961" width="6.7109375" style="9" customWidth="1"/>
    <col min="9962" max="9963" width="11.7109375" style="9" customWidth="1"/>
    <col min="9964" max="9964" width="13.7109375" style="9" customWidth="1"/>
    <col min="9965" max="9965" width="15.28515625" style="9" customWidth="1"/>
    <col min="9966" max="9966" width="14" style="9" customWidth="1"/>
    <col min="9967" max="9967" width="14" style="9" bestFit="1" customWidth="1"/>
    <col min="9968" max="9968" width="14.140625" style="9" customWidth="1"/>
    <col min="9969" max="9969" width="12.85546875" style="9" bestFit="1" customWidth="1"/>
    <col min="9970" max="10205" width="11.42578125" style="9"/>
    <col min="10206" max="10206" width="5.42578125" style="9" customWidth="1"/>
    <col min="10207" max="10217" width="6.7109375" style="9" customWidth="1"/>
    <col min="10218" max="10219" width="11.7109375" style="9" customWidth="1"/>
    <col min="10220" max="10220" width="13.7109375" style="9" customWidth="1"/>
    <col min="10221" max="10221" width="15.28515625" style="9" customWidth="1"/>
    <col min="10222" max="10222" width="14" style="9" customWidth="1"/>
    <col min="10223" max="10223" width="14" style="9" bestFit="1" customWidth="1"/>
    <col min="10224" max="10224" width="14.140625" style="9" customWidth="1"/>
    <col min="10225" max="10225" width="12.85546875" style="9" bestFit="1" customWidth="1"/>
    <col min="10226" max="10461" width="11.42578125" style="9"/>
    <col min="10462" max="10462" width="5.42578125" style="9" customWidth="1"/>
    <col min="10463" max="10473" width="6.7109375" style="9" customWidth="1"/>
    <col min="10474" max="10475" width="11.7109375" style="9" customWidth="1"/>
    <col min="10476" max="10476" width="13.7109375" style="9" customWidth="1"/>
    <col min="10477" max="10477" width="15.28515625" style="9" customWidth="1"/>
    <col min="10478" max="10478" width="14" style="9" customWidth="1"/>
    <col min="10479" max="10479" width="14" style="9" bestFit="1" customWidth="1"/>
    <col min="10480" max="10480" width="14.140625" style="9" customWidth="1"/>
    <col min="10481" max="10481" width="12.85546875" style="9" bestFit="1" customWidth="1"/>
    <col min="10482" max="10717" width="11.42578125" style="9"/>
    <col min="10718" max="10718" width="5.42578125" style="9" customWidth="1"/>
    <col min="10719" max="10729" width="6.7109375" style="9" customWidth="1"/>
    <col min="10730" max="10731" width="11.7109375" style="9" customWidth="1"/>
    <col min="10732" max="10732" width="13.7109375" style="9" customWidth="1"/>
    <col min="10733" max="10733" width="15.28515625" style="9" customWidth="1"/>
    <col min="10734" max="10734" width="14" style="9" customWidth="1"/>
    <col min="10735" max="10735" width="14" style="9" bestFit="1" customWidth="1"/>
    <col min="10736" max="10736" width="14.140625" style="9" customWidth="1"/>
    <col min="10737" max="10737" width="12.85546875" style="9" bestFit="1" customWidth="1"/>
    <col min="10738" max="10973" width="11.42578125" style="9"/>
    <col min="10974" max="10974" width="5.42578125" style="9" customWidth="1"/>
    <col min="10975" max="10985" width="6.7109375" style="9" customWidth="1"/>
    <col min="10986" max="10987" width="11.7109375" style="9" customWidth="1"/>
    <col min="10988" max="10988" width="13.7109375" style="9" customWidth="1"/>
    <col min="10989" max="10989" width="15.28515625" style="9" customWidth="1"/>
    <col min="10990" max="10990" width="14" style="9" customWidth="1"/>
    <col min="10991" max="10991" width="14" style="9" bestFit="1" customWidth="1"/>
    <col min="10992" max="10992" width="14.140625" style="9" customWidth="1"/>
    <col min="10993" max="10993" width="12.85546875" style="9" bestFit="1" customWidth="1"/>
    <col min="10994" max="11229" width="11.42578125" style="9"/>
    <col min="11230" max="11230" width="5.42578125" style="9" customWidth="1"/>
    <col min="11231" max="11241" width="6.7109375" style="9" customWidth="1"/>
    <col min="11242" max="11243" width="11.7109375" style="9" customWidth="1"/>
    <col min="11244" max="11244" width="13.7109375" style="9" customWidth="1"/>
    <col min="11245" max="11245" width="15.28515625" style="9" customWidth="1"/>
    <col min="11246" max="11246" width="14" style="9" customWidth="1"/>
    <col min="11247" max="11247" width="14" style="9" bestFit="1" customWidth="1"/>
    <col min="11248" max="11248" width="14.140625" style="9" customWidth="1"/>
    <col min="11249" max="11249" width="12.85546875" style="9" bestFit="1" customWidth="1"/>
    <col min="11250" max="11485" width="11.42578125" style="9"/>
    <col min="11486" max="11486" width="5.42578125" style="9" customWidth="1"/>
    <col min="11487" max="11497" width="6.7109375" style="9" customWidth="1"/>
    <col min="11498" max="11499" width="11.7109375" style="9" customWidth="1"/>
    <col min="11500" max="11500" width="13.7109375" style="9" customWidth="1"/>
    <col min="11501" max="11501" width="15.28515625" style="9" customWidth="1"/>
    <col min="11502" max="11502" width="14" style="9" customWidth="1"/>
    <col min="11503" max="11503" width="14" style="9" bestFit="1" customWidth="1"/>
    <col min="11504" max="11504" width="14.140625" style="9" customWidth="1"/>
    <col min="11505" max="11505" width="12.85546875" style="9" bestFit="1" customWidth="1"/>
    <col min="11506" max="11741" width="11.42578125" style="9"/>
    <col min="11742" max="11742" width="5.42578125" style="9" customWidth="1"/>
    <col min="11743" max="11753" width="6.7109375" style="9" customWidth="1"/>
    <col min="11754" max="11755" width="11.7109375" style="9" customWidth="1"/>
    <col min="11756" max="11756" width="13.7109375" style="9" customWidth="1"/>
    <col min="11757" max="11757" width="15.28515625" style="9" customWidth="1"/>
    <col min="11758" max="11758" width="14" style="9" customWidth="1"/>
    <col min="11759" max="11759" width="14" style="9" bestFit="1" customWidth="1"/>
    <col min="11760" max="11760" width="14.140625" style="9" customWidth="1"/>
    <col min="11761" max="11761" width="12.85546875" style="9" bestFit="1" customWidth="1"/>
    <col min="11762" max="11997" width="11.42578125" style="9"/>
    <col min="11998" max="11998" width="5.42578125" style="9" customWidth="1"/>
    <col min="11999" max="12009" width="6.7109375" style="9" customWidth="1"/>
    <col min="12010" max="12011" width="11.7109375" style="9" customWidth="1"/>
    <col min="12012" max="12012" width="13.7109375" style="9" customWidth="1"/>
    <col min="12013" max="12013" width="15.28515625" style="9" customWidth="1"/>
    <col min="12014" max="12014" width="14" style="9" customWidth="1"/>
    <col min="12015" max="12015" width="14" style="9" bestFit="1" customWidth="1"/>
    <col min="12016" max="12016" width="14.140625" style="9" customWidth="1"/>
    <col min="12017" max="12017" width="12.85546875" style="9" bestFit="1" customWidth="1"/>
    <col min="12018" max="12253" width="11.42578125" style="9"/>
    <col min="12254" max="12254" width="5.42578125" style="9" customWidth="1"/>
    <col min="12255" max="12265" width="6.7109375" style="9" customWidth="1"/>
    <col min="12266" max="12267" width="11.7109375" style="9" customWidth="1"/>
    <col min="12268" max="12268" width="13.7109375" style="9" customWidth="1"/>
    <col min="12269" max="12269" width="15.28515625" style="9" customWidth="1"/>
    <col min="12270" max="12270" width="14" style="9" customWidth="1"/>
    <col min="12271" max="12271" width="14" style="9" bestFit="1" customWidth="1"/>
    <col min="12272" max="12272" width="14.140625" style="9" customWidth="1"/>
    <col min="12273" max="12273" width="12.85546875" style="9" bestFit="1" customWidth="1"/>
    <col min="12274" max="12509" width="11.42578125" style="9"/>
    <col min="12510" max="12510" width="5.42578125" style="9" customWidth="1"/>
    <col min="12511" max="12521" width="6.7109375" style="9" customWidth="1"/>
    <col min="12522" max="12523" width="11.7109375" style="9" customWidth="1"/>
    <col min="12524" max="12524" width="13.7109375" style="9" customWidth="1"/>
    <col min="12525" max="12525" width="15.28515625" style="9" customWidth="1"/>
    <col min="12526" max="12526" width="14" style="9" customWidth="1"/>
    <col min="12527" max="12527" width="14" style="9" bestFit="1" customWidth="1"/>
    <col min="12528" max="12528" width="14.140625" style="9" customWidth="1"/>
    <col min="12529" max="12529" width="12.85546875" style="9" bestFit="1" customWidth="1"/>
    <col min="12530" max="12765" width="11.42578125" style="9"/>
    <col min="12766" max="12766" width="5.42578125" style="9" customWidth="1"/>
    <col min="12767" max="12777" width="6.7109375" style="9" customWidth="1"/>
    <col min="12778" max="12779" width="11.7109375" style="9" customWidth="1"/>
    <col min="12780" max="12780" width="13.7109375" style="9" customWidth="1"/>
    <col min="12781" max="12781" width="15.28515625" style="9" customWidth="1"/>
    <col min="12782" max="12782" width="14" style="9" customWidth="1"/>
    <col min="12783" max="12783" width="14" style="9" bestFit="1" customWidth="1"/>
    <col min="12784" max="12784" width="14.140625" style="9" customWidth="1"/>
    <col min="12785" max="12785" width="12.85546875" style="9" bestFit="1" customWidth="1"/>
    <col min="12786" max="13021" width="11.42578125" style="9"/>
    <col min="13022" max="13022" width="5.42578125" style="9" customWidth="1"/>
    <col min="13023" max="13033" width="6.7109375" style="9" customWidth="1"/>
    <col min="13034" max="13035" width="11.7109375" style="9" customWidth="1"/>
    <col min="13036" max="13036" width="13.7109375" style="9" customWidth="1"/>
    <col min="13037" max="13037" width="15.28515625" style="9" customWidth="1"/>
    <col min="13038" max="13038" width="14" style="9" customWidth="1"/>
    <col min="13039" max="13039" width="14" style="9" bestFit="1" customWidth="1"/>
    <col min="13040" max="13040" width="14.140625" style="9" customWidth="1"/>
    <col min="13041" max="13041" width="12.85546875" style="9" bestFit="1" customWidth="1"/>
    <col min="13042" max="13277" width="11.42578125" style="9"/>
    <col min="13278" max="13278" width="5.42578125" style="9" customWidth="1"/>
    <col min="13279" max="13289" width="6.7109375" style="9" customWidth="1"/>
    <col min="13290" max="13291" width="11.7109375" style="9" customWidth="1"/>
    <col min="13292" max="13292" width="13.7109375" style="9" customWidth="1"/>
    <col min="13293" max="13293" width="15.28515625" style="9" customWidth="1"/>
    <col min="13294" max="13294" width="14" style="9" customWidth="1"/>
    <col min="13295" max="13295" width="14" style="9" bestFit="1" customWidth="1"/>
    <col min="13296" max="13296" width="14.140625" style="9" customWidth="1"/>
    <col min="13297" max="13297" width="12.85546875" style="9" bestFit="1" customWidth="1"/>
    <col min="13298" max="13533" width="11.42578125" style="9"/>
    <col min="13534" max="13534" width="5.42578125" style="9" customWidth="1"/>
    <col min="13535" max="13545" width="6.7109375" style="9" customWidth="1"/>
    <col min="13546" max="13547" width="11.7109375" style="9" customWidth="1"/>
    <col min="13548" max="13548" width="13.7109375" style="9" customWidth="1"/>
    <col min="13549" max="13549" width="15.28515625" style="9" customWidth="1"/>
    <col min="13550" max="13550" width="14" style="9" customWidth="1"/>
    <col min="13551" max="13551" width="14" style="9" bestFit="1" customWidth="1"/>
    <col min="13552" max="13552" width="14.140625" style="9" customWidth="1"/>
    <col min="13553" max="13553" width="12.85546875" style="9" bestFit="1" customWidth="1"/>
    <col min="13554" max="13789" width="11.42578125" style="9"/>
    <col min="13790" max="13790" width="5.42578125" style="9" customWidth="1"/>
    <col min="13791" max="13801" width="6.7109375" style="9" customWidth="1"/>
    <col min="13802" max="13803" width="11.7109375" style="9" customWidth="1"/>
    <col min="13804" max="13804" width="13.7109375" style="9" customWidth="1"/>
    <col min="13805" max="13805" width="15.28515625" style="9" customWidth="1"/>
    <col min="13806" max="13806" width="14" style="9" customWidth="1"/>
    <col min="13807" max="13807" width="14" style="9" bestFit="1" customWidth="1"/>
    <col min="13808" max="13808" width="14.140625" style="9" customWidth="1"/>
    <col min="13809" max="13809" width="12.85546875" style="9" bestFit="1" customWidth="1"/>
    <col min="13810" max="14045" width="11.42578125" style="9"/>
    <col min="14046" max="14046" width="5.42578125" style="9" customWidth="1"/>
    <col min="14047" max="14057" width="6.7109375" style="9" customWidth="1"/>
    <col min="14058" max="14059" width="11.7109375" style="9" customWidth="1"/>
    <col min="14060" max="14060" width="13.7109375" style="9" customWidth="1"/>
    <col min="14061" max="14061" width="15.28515625" style="9" customWidth="1"/>
    <col min="14062" max="14062" width="14" style="9" customWidth="1"/>
    <col min="14063" max="14063" width="14" style="9" bestFit="1" customWidth="1"/>
    <col min="14064" max="14064" width="14.140625" style="9" customWidth="1"/>
    <col min="14065" max="14065" width="12.85546875" style="9" bestFit="1" customWidth="1"/>
    <col min="14066" max="14301" width="11.42578125" style="9"/>
    <col min="14302" max="14302" width="5.42578125" style="9" customWidth="1"/>
    <col min="14303" max="14313" width="6.7109375" style="9" customWidth="1"/>
    <col min="14314" max="14315" width="11.7109375" style="9" customWidth="1"/>
    <col min="14316" max="14316" width="13.7109375" style="9" customWidth="1"/>
    <col min="14317" max="14317" width="15.28515625" style="9" customWidth="1"/>
    <col min="14318" max="14318" width="14" style="9" customWidth="1"/>
    <col min="14319" max="14319" width="14" style="9" bestFit="1" customWidth="1"/>
    <col min="14320" max="14320" width="14.140625" style="9" customWidth="1"/>
    <col min="14321" max="14321" width="12.85546875" style="9" bestFit="1" customWidth="1"/>
    <col min="14322" max="14557" width="11.42578125" style="9"/>
    <col min="14558" max="14558" width="5.42578125" style="9" customWidth="1"/>
    <col min="14559" max="14569" width="6.7109375" style="9" customWidth="1"/>
    <col min="14570" max="14571" width="11.7109375" style="9" customWidth="1"/>
    <col min="14572" max="14572" width="13.7109375" style="9" customWidth="1"/>
    <col min="14573" max="14573" width="15.28515625" style="9" customWidth="1"/>
    <col min="14574" max="14574" width="14" style="9" customWidth="1"/>
    <col min="14575" max="14575" width="14" style="9" bestFit="1" customWidth="1"/>
    <col min="14576" max="14576" width="14.140625" style="9" customWidth="1"/>
    <col min="14577" max="14577" width="12.85546875" style="9" bestFit="1" customWidth="1"/>
    <col min="14578" max="14813" width="11.42578125" style="9"/>
    <col min="14814" max="14814" width="5.42578125" style="9" customWidth="1"/>
    <col min="14815" max="14825" width="6.7109375" style="9" customWidth="1"/>
    <col min="14826" max="14827" width="11.7109375" style="9" customWidth="1"/>
    <col min="14828" max="14828" width="13.7109375" style="9" customWidth="1"/>
    <col min="14829" max="14829" width="15.28515625" style="9" customWidth="1"/>
    <col min="14830" max="14830" width="14" style="9" customWidth="1"/>
    <col min="14831" max="14831" width="14" style="9" bestFit="1" customWidth="1"/>
    <col min="14832" max="14832" width="14.140625" style="9" customWidth="1"/>
    <col min="14833" max="14833" width="12.85546875" style="9" bestFit="1" customWidth="1"/>
    <col min="14834" max="15069" width="11.42578125" style="9"/>
    <col min="15070" max="15070" width="5.42578125" style="9" customWidth="1"/>
    <col min="15071" max="15081" width="6.7109375" style="9" customWidth="1"/>
    <col min="15082" max="15083" width="11.7109375" style="9" customWidth="1"/>
    <col min="15084" max="15084" width="13.7109375" style="9" customWidth="1"/>
    <col min="15085" max="15085" width="15.28515625" style="9" customWidth="1"/>
    <col min="15086" max="15086" width="14" style="9" customWidth="1"/>
    <col min="15087" max="15087" width="14" style="9" bestFit="1" customWidth="1"/>
    <col min="15088" max="15088" width="14.140625" style="9" customWidth="1"/>
    <col min="15089" max="15089" width="12.85546875" style="9" bestFit="1" customWidth="1"/>
    <col min="15090" max="15325" width="11.42578125" style="9"/>
    <col min="15326" max="15326" width="5.42578125" style="9" customWidth="1"/>
    <col min="15327" max="15337" width="6.7109375" style="9" customWidth="1"/>
    <col min="15338" max="15339" width="11.7109375" style="9" customWidth="1"/>
    <col min="15340" max="15340" width="13.7109375" style="9" customWidth="1"/>
    <col min="15341" max="15341" width="15.28515625" style="9" customWidth="1"/>
    <col min="15342" max="15342" width="14" style="9" customWidth="1"/>
    <col min="15343" max="15343" width="14" style="9" bestFit="1" customWidth="1"/>
    <col min="15344" max="15344" width="14.140625" style="9" customWidth="1"/>
    <col min="15345" max="15345" width="12.85546875" style="9" bestFit="1" customWidth="1"/>
    <col min="15346" max="15581" width="11.42578125" style="9"/>
    <col min="15582" max="15582" width="5.42578125" style="9" customWidth="1"/>
    <col min="15583" max="15593" width="6.7109375" style="9" customWidth="1"/>
    <col min="15594" max="15595" width="11.7109375" style="9" customWidth="1"/>
    <col min="15596" max="15596" width="13.7109375" style="9" customWidth="1"/>
    <col min="15597" max="15597" width="15.28515625" style="9" customWidth="1"/>
    <col min="15598" max="15598" width="14" style="9" customWidth="1"/>
    <col min="15599" max="15599" width="14" style="9" bestFit="1" customWidth="1"/>
    <col min="15600" max="15600" width="14.140625" style="9" customWidth="1"/>
    <col min="15601" max="15601" width="12.85546875" style="9" bestFit="1" customWidth="1"/>
    <col min="15602" max="15837" width="11.42578125" style="9"/>
    <col min="15838" max="15838" width="5.42578125" style="9" customWidth="1"/>
    <col min="15839" max="15849" width="6.7109375" style="9" customWidth="1"/>
    <col min="15850" max="15851" width="11.7109375" style="9" customWidth="1"/>
    <col min="15852" max="15852" width="13.7109375" style="9" customWidth="1"/>
    <col min="15853" max="15853" width="15.28515625" style="9" customWidth="1"/>
    <col min="15854" max="15854" width="14" style="9" customWidth="1"/>
    <col min="15855" max="15855" width="14" style="9" bestFit="1" customWidth="1"/>
    <col min="15856" max="15856" width="14.140625" style="9" customWidth="1"/>
    <col min="15857" max="15857" width="12.85546875" style="9" bestFit="1" customWidth="1"/>
    <col min="15858" max="16093" width="11.42578125" style="9"/>
    <col min="16094" max="16094" width="5.42578125" style="9" customWidth="1"/>
    <col min="16095" max="16105" width="6.7109375" style="9" customWidth="1"/>
    <col min="16106" max="16107" width="11.7109375" style="9" customWidth="1"/>
    <col min="16108" max="16108" width="13.7109375" style="9" customWidth="1"/>
    <col min="16109" max="16109" width="15.28515625" style="9" customWidth="1"/>
    <col min="16110" max="16110" width="14" style="9" customWidth="1"/>
    <col min="16111" max="16111" width="14" style="9" bestFit="1" customWidth="1"/>
    <col min="16112" max="16112" width="14.140625" style="9" customWidth="1"/>
    <col min="16113" max="16113" width="12.85546875" style="9" bestFit="1" customWidth="1"/>
    <col min="16114" max="16384" width="11.42578125" style="9"/>
  </cols>
  <sheetData>
    <row r="1" spans="1:21" x14ac:dyDescent="0.25">
      <c r="A1" s="76" t="s">
        <v>0</v>
      </c>
      <c r="B1" s="2"/>
      <c r="C1" s="2"/>
      <c r="D1" s="2"/>
      <c r="E1" s="2"/>
      <c r="F1" s="3" t="s">
        <v>31</v>
      </c>
      <c r="G1" s="2"/>
      <c r="H1" s="2"/>
      <c r="I1" s="2"/>
      <c r="J1" s="2"/>
      <c r="K1" s="4"/>
      <c r="L1" s="4"/>
      <c r="M1" s="4"/>
      <c r="N1" s="2"/>
      <c r="O1" s="2"/>
      <c r="P1" s="2"/>
      <c r="Q1" s="5"/>
      <c r="R1" s="6"/>
      <c r="S1" s="6"/>
      <c r="T1" s="7"/>
      <c r="U1" s="8"/>
    </row>
    <row r="2" spans="1:21" x14ac:dyDescent="0.25">
      <c r="A2" s="77" t="s">
        <v>1</v>
      </c>
      <c r="F2" s="98" t="s">
        <v>2</v>
      </c>
      <c r="U2" s="14"/>
    </row>
    <row r="3" spans="1:21" x14ac:dyDescent="0.25">
      <c r="A3" s="78" t="s">
        <v>3</v>
      </c>
      <c r="E3" s="99"/>
      <c r="F3" s="100" t="str">
        <f>RECAP!D3</f>
        <v>6C - Parcours de visite du massif occidental</v>
      </c>
      <c r="U3" s="14"/>
    </row>
    <row r="4" spans="1:21" x14ac:dyDescent="0.25">
      <c r="A4" s="79" t="s">
        <v>4</v>
      </c>
      <c r="B4" s="15"/>
      <c r="C4" s="15"/>
      <c r="D4" s="15"/>
      <c r="E4" s="15"/>
      <c r="F4" s="80" t="s">
        <v>5</v>
      </c>
      <c r="G4" s="15"/>
      <c r="H4" s="15"/>
      <c r="I4" s="15"/>
      <c r="J4" s="15"/>
      <c r="K4" s="16"/>
      <c r="L4" s="16"/>
      <c r="M4" s="16"/>
      <c r="N4" s="15"/>
      <c r="O4" s="15"/>
      <c r="P4" s="15"/>
      <c r="Q4" s="17"/>
      <c r="R4" s="18"/>
      <c r="S4" s="18"/>
      <c r="T4" s="19"/>
      <c r="U4" s="20"/>
    </row>
    <row r="5" spans="1:21" ht="15" customHeight="1" x14ac:dyDescent="0.25">
      <c r="A5" s="77" t="s">
        <v>6</v>
      </c>
      <c r="F5" s="190" t="s">
        <v>32</v>
      </c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5"/>
      <c r="R5" s="6"/>
      <c r="S5" s="6"/>
      <c r="T5" s="7"/>
      <c r="U5" s="8"/>
    </row>
    <row r="6" spans="1:21" x14ac:dyDescent="0.25">
      <c r="A6" s="77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U6" s="14"/>
    </row>
    <row r="7" spans="1:21" x14ac:dyDescent="0.25">
      <c r="A7" s="77"/>
      <c r="F7" s="101" t="s">
        <v>7</v>
      </c>
      <c r="U7" s="14"/>
    </row>
    <row r="8" spans="1:21" x14ac:dyDescent="0.25">
      <c r="A8" s="77"/>
      <c r="F8" s="101" t="s">
        <v>8</v>
      </c>
      <c r="Q8" s="17"/>
      <c r="R8" s="18"/>
      <c r="S8" s="18"/>
      <c r="T8" s="19"/>
      <c r="U8" s="20"/>
    </row>
    <row r="9" spans="1:21" x14ac:dyDescent="0.25">
      <c r="A9" s="76" t="s">
        <v>9</v>
      </c>
      <c r="B9" s="2"/>
      <c r="C9" s="2"/>
      <c r="D9" s="2"/>
      <c r="E9" s="2"/>
      <c r="F9" s="3" t="s">
        <v>10</v>
      </c>
      <c r="G9" s="2"/>
      <c r="H9" s="2"/>
      <c r="I9" s="2"/>
      <c r="J9" s="2"/>
      <c r="K9" s="4"/>
      <c r="L9" s="4"/>
      <c r="M9" s="4"/>
      <c r="N9" s="2"/>
      <c r="O9" s="2"/>
      <c r="P9" s="2"/>
      <c r="Q9" s="5"/>
      <c r="R9" s="6"/>
      <c r="S9" s="6"/>
      <c r="T9" s="7"/>
      <c r="U9" s="8"/>
    </row>
    <row r="10" spans="1:21" x14ac:dyDescent="0.25">
      <c r="A10" s="72"/>
      <c r="F10" s="102" t="s">
        <v>11</v>
      </c>
      <c r="U10" s="14"/>
    </row>
    <row r="11" spans="1:21" x14ac:dyDescent="0.25">
      <c r="A11" s="72"/>
      <c r="F11" s="98" t="s">
        <v>12</v>
      </c>
      <c r="U11" s="14"/>
    </row>
    <row r="12" spans="1:21" x14ac:dyDescent="0.25">
      <c r="A12" s="72"/>
      <c r="F12" s="98" t="s">
        <v>13</v>
      </c>
      <c r="U12" s="14"/>
    </row>
    <row r="13" spans="1:21" x14ac:dyDescent="0.25">
      <c r="A13" s="72"/>
      <c r="F13" s="98" t="s">
        <v>14</v>
      </c>
      <c r="U13" s="14"/>
    </row>
    <row r="14" spans="1:21" x14ac:dyDescent="0.25">
      <c r="A14" s="73"/>
      <c r="B14" s="15"/>
      <c r="C14" s="15"/>
      <c r="D14" s="15"/>
      <c r="E14" s="15"/>
      <c r="F14" s="21" t="s">
        <v>15</v>
      </c>
      <c r="G14" s="15"/>
      <c r="H14" s="15"/>
      <c r="I14" s="15"/>
      <c r="J14" s="15"/>
      <c r="K14" s="16"/>
      <c r="L14" s="16"/>
      <c r="M14" s="16"/>
      <c r="N14" s="15"/>
      <c r="O14" s="15"/>
      <c r="P14" s="15"/>
      <c r="Q14" s="17"/>
      <c r="R14" s="18"/>
      <c r="S14" s="18"/>
      <c r="T14" s="19"/>
      <c r="U14" s="20"/>
    </row>
    <row r="15" spans="1:21" ht="18.75" customHeight="1" x14ac:dyDescent="0.25">
      <c r="B15" s="5"/>
      <c r="C15" s="5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s="69" customFormat="1" ht="18.75" customHeight="1" x14ac:dyDescent="0.25">
      <c r="A16" s="192" t="s">
        <v>91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4"/>
    </row>
    <row r="17" spans="1:21" s="69" customFormat="1" ht="18.75" customHeight="1" x14ac:dyDescent="0.25">
      <c r="A17" s="195" t="s">
        <v>33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7"/>
    </row>
    <row r="18" spans="1:21" s="27" customFormat="1" x14ac:dyDescent="0.25">
      <c r="A18" s="70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4"/>
      <c r="R18" s="25"/>
      <c r="S18" s="25"/>
      <c r="T18" s="26"/>
      <c r="U18" s="26"/>
    </row>
    <row r="19" spans="1:21" s="31" customFormat="1" ht="31.5" customHeight="1" x14ac:dyDescent="0.25">
      <c r="A19" s="62" t="s">
        <v>24</v>
      </c>
      <c r="B19" s="62" t="s">
        <v>53</v>
      </c>
      <c r="C19" s="62" t="s">
        <v>25</v>
      </c>
      <c r="D19" s="191" t="s">
        <v>16</v>
      </c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28" t="s">
        <v>17</v>
      </c>
      <c r="R19" s="29" t="s">
        <v>18</v>
      </c>
      <c r="S19" s="29" t="s">
        <v>92</v>
      </c>
      <c r="T19" s="30" t="s">
        <v>19</v>
      </c>
      <c r="U19" s="30" t="s">
        <v>20</v>
      </c>
    </row>
    <row r="20" spans="1:21" s="36" customFormat="1" ht="15" customHeight="1" x14ac:dyDescent="0.25">
      <c r="A20" s="34"/>
      <c r="B20" s="64"/>
      <c r="C20" s="64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84"/>
      <c r="Q20" s="106"/>
      <c r="R20" s="38"/>
      <c r="S20" s="38"/>
      <c r="T20" s="39"/>
      <c r="U20" s="107"/>
    </row>
    <row r="21" spans="1:21" s="27" customFormat="1" ht="24.75" customHeight="1" x14ac:dyDescent="0.25">
      <c r="A21" s="42"/>
      <c r="B21" s="63"/>
      <c r="C21" s="63"/>
      <c r="D21" s="113" t="s">
        <v>96</v>
      </c>
      <c r="E21" s="114"/>
      <c r="Q21" s="40"/>
      <c r="R21" s="41"/>
      <c r="S21" s="41"/>
      <c r="T21" s="35"/>
      <c r="U21" s="35"/>
    </row>
    <row r="22" spans="1:21" s="27" customFormat="1" ht="15" customHeight="1" x14ac:dyDescent="0.25">
      <c r="A22" s="42"/>
      <c r="B22" s="63"/>
      <c r="C22" s="63"/>
      <c r="D22" s="88"/>
      <c r="E22" s="114"/>
      <c r="Q22" s="40"/>
      <c r="R22" s="41"/>
      <c r="S22" s="41"/>
      <c r="T22" s="35"/>
      <c r="U22" s="35"/>
    </row>
    <row r="23" spans="1:21" s="27" customFormat="1" ht="15" customHeight="1" x14ac:dyDescent="0.25">
      <c r="A23" s="42"/>
      <c r="B23" s="87"/>
      <c r="C23" s="63"/>
      <c r="D23" s="88"/>
      <c r="E23" s="114"/>
      <c r="Q23" s="40"/>
      <c r="R23" s="41"/>
      <c r="S23" s="41"/>
      <c r="T23" s="35"/>
      <c r="U23" s="126"/>
    </row>
    <row r="24" spans="1:21" s="36" customFormat="1" ht="15" customHeight="1" x14ac:dyDescent="0.25">
      <c r="A24" s="63" t="s">
        <v>22</v>
      </c>
      <c r="C24" s="65"/>
      <c r="D24" s="88" t="s">
        <v>55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9"/>
      <c r="P24" s="176"/>
      <c r="Q24" s="44"/>
      <c r="R24" s="45"/>
      <c r="S24" s="45"/>
      <c r="T24" s="46"/>
      <c r="U24" s="121"/>
    </row>
    <row r="25" spans="1:21" s="36" customFormat="1" ht="15" customHeight="1" x14ac:dyDescent="0.25">
      <c r="A25" s="65"/>
      <c r="C25" s="65"/>
      <c r="D25" s="177" t="s">
        <v>58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9"/>
      <c r="P25" s="176"/>
      <c r="Q25" s="122" t="s">
        <v>59</v>
      </c>
      <c r="R25" s="45"/>
      <c r="S25" s="45"/>
      <c r="T25" s="46"/>
      <c r="U25" s="121"/>
    </row>
    <row r="26" spans="1:21" s="36" customFormat="1" ht="15" customHeight="1" x14ac:dyDescent="0.25">
      <c r="A26" s="65"/>
      <c r="C26" s="65"/>
      <c r="D26" s="177" t="s">
        <v>56</v>
      </c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9"/>
      <c r="P26" s="176"/>
      <c r="Q26" s="122" t="s">
        <v>35</v>
      </c>
      <c r="R26" s="45"/>
      <c r="S26" s="45"/>
      <c r="T26" s="46"/>
      <c r="U26" s="121"/>
    </row>
    <row r="27" spans="1:21" s="36" customFormat="1" ht="15" customHeight="1" x14ac:dyDescent="0.25">
      <c r="A27" s="65"/>
      <c r="C27" s="65"/>
      <c r="D27" s="178" t="s">
        <v>57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9"/>
      <c r="P27" s="176"/>
      <c r="Q27" s="122" t="s">
        <v>59</v>
      </c>
      <c r="R27" s="45"/>
      <c r="S27" s="45"/>
      <c r="T27" s="46"/>
      <c r="U27" s="121"/>
    </row>
    <row r="28" spans="1:21" s="36" customFormat="1" ht="15" customHeight="1" x14ac:dyDescent="0.25">
      <c r="A28" s="65"/>
      <c r="C28" s="65"/>
      <c r="D28" s="178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9"/>
      <c r="P28" s="176"/>
      <c r="Q28" s="44"/>
      <c r="R28" s="45"/>
      <c r="S28" s="45"/>
      <c r="T28" s="46"/>
      <c r="U28" s="121"/>
    </row>
    <row r="29" spans="1:21" s="27" customFormat="1" ht="24" customHeight="1" x14ac:dyDescent="0.25">
      <c r="A29" s="63" t="s">
        <v>23</v>
      </c>
      <c r="B29" s="124" t="s">
        <v>54</v>
      </c>
      <c r="C29" s="65"/>
      <c r="D29" s="27" t="s">
        <v>30</v>
      </c>
      <c r="Q29" s="40" t="s">
        <v>35</v>
      </c>
      <c r="R29" s="38"/>
      <c r="S29" s="38"/>
      <c r="T29" s="39"/>
      <c r="U29" s="115"/>
    </row>
    <row r="30" spans="1:21" s="27" customFormat="1" ht="15" customHeight="1" x14ac:dyDescent="0.25">
      <c r="A30" s="42"/>
      <c r="B30" s="63"/>
      <c r="C30" s="63"/>
      <c r="D30" s="88"/>
      <c r="E30" s="114"/>
      <c r="Q30" s="40"/>
      <c r="R30" s="41"/>
      <c r="S30" s="41"/>
      <c r="T30" s="35"/>
      <c r="U30" s="35"/>
    </row>
    <row r="31" spans="1:21" s="27" customFormat="1" ht="15" customHeight="1" x14ac:dyDescent="0.25">
      <c r="A31" s="42"/>
      <c r="B31" s="63"/>
      <c r="C31" s="63"/>
      <c r="D31" s="88"/>
      <c r="E31" s="114"/>
      <c r="Q31" s="40"/>
      <c r="R31" s="41"/>
      <c r="S31" s="41"/>
      <c r="T31" s="35"/>
      <c r="U31" s="35"/>
    </row>
    <row r="32" spans="1:21" s="27" customFormat="1" ht="15" customHeight="1" x14ac:dyDescent="0.25">
      <c r="A32" s="42"/>
      <c r="B32" s="63"/>
      <c r="C32" s="63"/>
      <c r="D32" s="83" t="s">
        <v>62</v>
      </c>
      <c r="E32" s="114"/>
      <c r="Q32" s="40"/>
      <c r="R32" s="41"/>
      <c r="S32" s="41"/>
      <c r="T32" s="35"/>
      <c r="U32" s="35"/>
    </row>
    <row r="33" spans="1:21" s="27" customFormat="1" ht="15" customHeight="1" x14ac:dyDescent="0.25">
      <c r="A33" s="42"/>
      <c r="B33" s="63"/>
      <c r="C33" s="63"/>
      <c r="D33" s="88"/>
      <c r="E33" s="114"/>
      <c r="Q33" s="40"/>
      <c r="R33" s="41"/>
      <c r="S33" s="41"/>
      <c r="T33" s="35"/>
      <c r="U33" s="35"/>
    </row>
    <row r="34" spans="1:21" s="36" customFormat="1" ht="15" customHeight="1" x14ac:dyDescent="0.25">
      <c r="A34" s="123" t="s">
        <v>60</v>
      </c>
      <c r="B34" s="63" t="s">
        <v>64</v>
      </c>
      <c r="C34" s="63"/>
      <c r="D34" s="88" t="s">
        <v>45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40" t="s">
        <v>35</v>
      </c>
      <c r="R34" s="43"/>
      <c r="S34" s="43"/>
      <c r="T34" s="39"/>
      <c r="U34" s="115"/>
    </row>
    <row r="35" spans="1:21" s="27" customFormat="1" ht="15" customHeight="1" x14ac:dyDescent="0.25">
      <c r="A35" s="42"/>
      <c r="B35" s="63"/>
      <c r="C35" s="63"/>
      <c r="D35" s="88"/>
      <c r="E35" s="114"/>
      <c r="Q35" s="40"/>
      <c r="R35" s="41"/>
      <c r="S35" s="41"/>
      <c r="T35" s="35"/>
      <c r="U35" s="35"/>
    </row>
    <row r="36" spans="1:21" s="36" customFormat="1" ht="15" customHeight="1" x14ac:dyDescent="0.25">
      <c r="A36" s="37"/>
      <c r="B36" s="63" t="s">
        <v>65</v>
      </c>
      <c r="C36" s="63"/>
      <c r="D36" s="27" t="s">
        <v>40</v>
      </c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106"/>
      <c r="R36" s="38"/>
      <c r="S36" s="38"/>
      <c r="T36" s="39"/>
      <c r="U36" s="115"/>
    </row>
    <row r="37" spans="1:21" s="36" customFormat="1" ht="15" customHeight="1" x14ac:dyDescent="0.25">
      <c r="A37" s="37"/>
      <c r="B37" s="63"/>
      <c r="C37" s="63"/>
      <c r="D37" s="179" t="s">
        <v>61</v>
      </c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42"/>
      <c r="R37" s="38"/>
      <c r="S37" s="38"/>
      <c r="T37" s="39"/>
      <c r="U37" s="115"/>
    </row>
    <row r="38" spans="1:21" s="36" customFormat="1" ht="15" customHeight="1" x14ac:dyDescent="0.25">
      <c r="A38" s="37"/>
      <c r="B38" s="63"/>
      <c r="C38" s="63">
        <v>1</v>
      </c>
      <c r="D38" s="27"/>
      <c r="E38" s="180" t="s">
        <v>41</v>
      </c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42" t="s">
        <v>42</v>
      </c>
      <c r="R38" s="43">
        <v>7</v>
      </c>
      <c r="S38" s="66"/>
      <c r="T38" s="66"/>
      <c r="U38" s="67"/>
    </row>
    <row r="39" spans="1:21" s="27" customFormat="1" ht="15" customHeight="1" x14ac:dyDescent="0.25">
      <c r="A39" s="42"/>
      <c r="B39" s="63"/>
      <c r="C39" s="63"/>
      <c r="D39" s="88"/>
      <c r="E39" s="180"/>
      <c r="Q39" s="42"/>
      <c r="R39" s="43"/>
      <c r="S39" s="39"/>
      <c r="T39" s="39"/>
      <c r="U39" s="115"/>
    </row>
    <row r="40" spans="1:21" s="36" customFormat="1" ht="15" customHeight="1" x14ac:dyDescent="0.25">
      <c r="A40" s="37"/>
      <c r="B40" s="63" t="s">
        <v>65</v>
      </c>
      <c r="C40" s="63"/>
      <c r="D40" s="27" t="s">
        <v>49</v>
      </c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106"/>
      <c r="R40" s="38"/>
      <c r="S40" s="39"/>
      <c r="T40" s="39"/>
      <c r="U40" s="115"/>
    </row>
    <row r="41" spans="1:21" s="36" customFormat="1" ht="15" customHeight="1" x14ac:dyDescent="0.25">
      <c r="A41" s="37"/>
      <c r="B41" s="63"/>
      <c r="C41" s="63"/>
      <c r="D41" s="179" t="s">
        <v>61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42"/>
      <c r="R41" s="43"/>
      <c r="S41" s="39"/>
      <c r="T41" s="39"/>
      <c r="U41" s="115"/>
    </row>
    <row r="42" spans="1:21" s="36" customFormat="1" ht="15" customHeight="1" x14ac:dyDescent="0.25">
      <c r="A42" s="37"/>
      <c r="B42" s="63"/>
      <c r="C42" s="63">
        <v>2</v>
      </c>
      <c r="D42" s="27"/>
      <c r="E42" s="180" t="s">
        <v>41</v>
      </c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42" t="s">
        <v>42</v>
      </c>
      <c r="R42" s="43">
        <v>7</v>
      </c>
      <c r="S42" s="66"/>
      <c r="T42" s="66"/>
      <c r="U42" s="67"/>
    </row>
    <row r="43" spans="1:21" s="36" customFormat="1" ht="15" customHeight="1" x14ac:dyDescent="0.25">
      <c r="A43" s="37"/>
      <c r="B43" s="63"/>
      <c r="C43" s="63"/>
      <c r="D43" s="27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106"/>
      <c r="R43" s="38"/>
      <c r="S43" s="39"/>
      <c r="T43" s="39"/>
      <c r="U43" s="115"/>
    </row>
    <row r="44" spans="1:21" s="36" customFormat="1" ht="15" customHeight="1" x14ac:dyDescent="0.25">
      <c r="A44" s="37"/>
      <c r="B44" s="63" t="s">
        <v>65</v>
      </c>
      <c r="C44" s="63"/>
      <c r="D44" s="27" t="s">
        <v>43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106"/>
      <c r="R44" s="38"/>
      <c r="S44" s="39"/>
      <c r="T44" s="39"/>
      <c r="U44" s="115"/>
    </row>
    <row r="45" spans="1:21" s="36" customFormat="1" ht="15" customHeight="1" x14ac:dyDescent="0.25">
      <c r="A45" s="37"/>
      <c r="B45" s="63"/>
      <c r="C45" s="63"/>
      <c r="D45" s="179" t="s">
        <v>61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106"/>
      <c r="R45" s="38"/>
      <c r="S45" s="39"/>
      <c r="T45" s="39"/>
      <c r="U45" s="115"/>
    </row>
    <row r="46" spans="1:21" s="36" customFormat="1" ht="15" customHeight="1" x14ac:dyDescent="0.25">
      <c r="A46" s="37"/>
      <c r="B46" s="63"/>
      <c r="C46" s="63">
        <f>+C42+1</f>
        <v>3</v>
      </c>
      <c r="D46" s="27"/>
      <c r="E46" s="180" t="s">
        <v>41</v>
      </c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42" t="s">
        <v>42</v>
      </c>
      <c r="R46" s="43">
        <v>7</v>
      </c>
      <c r="S46" s="66"/>
      <c r="T46" s="66"/>
      <c r="U46" s="67"/>
    </row>
    <row r="47" spans="1:21" s="36" customFormat="1" ht="15" customHeight="1" x14ac:dyDescent="0.25">
      <c r="A47" s="37"/>
      <c r="B47" s="63"/>
      <c r="C47" s="63"/>
      <c r="D47" s="27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106"/>
      <c r="R47" s="38"/>
      <c r="S47" s="39"/>
      <c r="T47" s="39"/>
      <c r="U47" s="115"/>
    </row>
    <row r="48" spans="1:21" s="36" customFormat="1" ht="15" customHeight="1" x14ac:dyDescent="0.25">
      <c r="A48" s="37"/>
      <c r="B48" s="63" t="s">
        <v>65</v>
      </c>
      <c r="C48" s="63"/>
      <c r="D48" s="27" t="s">
        <v>44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106"/>
      <c r="R48" s="38"/>
      <c r="S48" s="39"/>
      <c r="T48" s="39"/>
      <c r="U48" s="115"/>
    </row>
    <row r="49" spans="1:21" s="36" customFormat="1" ht="15" customHeight="1" x14ac:dyDescent="0.25">
      <c r="A49" s="37"/>
      <c r="B49" s="63"/>
      <c r="C49" s="63"/>
      <c r="D49" s="179" t="s">
        <v>61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42"/>
      <c r="R49" s="38"/>
      <c r="S49" s="39"/>
      <c r="T49" s="39"/>
      <c r="U49" s="115"/>
    </row>
    <row r="50" spans="1:21" s="36" customFormat="1" ht="15" customHeight="1" x14ac:dyDescent="0.25">
      <c r="A50" s="37"/>
      <c r="B50" s="63"/>
      <c r="C50" s="63">
        <f>+C46+1</f>
        <v>4</v>
      </c>
      <c r="D50" s="27"/>
      <c r="E50" s="180" t="s">
        <v>41</v>
      </c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42" t="s">
        <v>42</v>
      </c>
      <c r="R50" s="43">
        <v>7</v>
      </c>
      <c r="S50" s="66"/>
      <c r="T50" s="66"/>
      <c r="U50" s="67"/>
    </row>
    <row r="51" spans="1:21" s="36" customFormat="1" ht="15" customHeight="1" x14ac:dyDescent="0.25">
      <c r="A51" s="37"/>
      <c r="B51" s="63"/>
      <c r="C51" s="63"/>
      <c r="D51" s="27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106"/>
      <c r="R51" s="38"/>
      <c r="S51" s="39"/>
      <c r="T51" s="39"/>
      <c r="U51" s="115"/>
    </row>
    <row r="52" spans="1:21" s="27" customFormat="1" ht="15" customHeight="1" x14ac:dyDescent="0.25">
      <c r="A52" s="42"/>
      <c r="B52" s="63"/>
      <c r="C52" s="63"/>
      <c r="D52" s="88"/>
      <c r="E52" s="114"/>
      <c r="P52" s="176" t="s">
        <v>63</v>
      </c>
      <c r="Q52" s="44"/>
      <c r="R52" s="45"/>
      <c r="S52" s="46"/>
      <c r="T52" s="46"/>
      <c r="U52" s="68">
        <f>SUM(U8:U51)</f>
        <v>0</v>
      </c>
    </row>
    <row r="53" spans="1:21" s="27" customFormat="1" ht="15" customHeight="1" x14ac:dyDescent="0.25">
      <c r="A53" s="42"/>
      <c r="B53" s="63"/>
      <c r="C53" s="63"/>
      <c r="D53" s="88"/>
      <c r="E53" s="114"/>
      <c r="Q53" s="40"/>
      <c r="R53" s="41"/>
      <c r="S53" s="35"/>
      <c r="T53" s="35"/>
      <c r="U53" s="35"/>
    </row>
    <row r="54" spans="1:21" s="27" customFormat="1" ht="15" customHeight="1" x14ac:dyDescent="0.25">
      <c r="A54" s="42"/>
      <c r="B54" s="63"/>
      <c r="C54" s="63"/>
      <c r="D54" s="88"/>
      <c r="E54" s="114"/>
      <c r="Q54" s="40"/>
      <c r="R54" s="41"/>
      <c r="S54" s="35"/>
      <c r="T54" s="35"/>
      <c r="U54" s="35"/>
    </row>
    <row r="55" spans="1:21" s="36" customFormat="1" ht="15" customHeight="1" x14ac:dyDescent="0.25">
      <c r="A55" s="37"/>
      <c r="B55" s="63"/>
      <c r="C55" s="63"/>
      <c r="D55" s="83" t="s">
        <v>48</v>
      </c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106"/>
      <c r="R55" s="38"/>
      <c r="S55" s="39"/>
      <c r="T55" s="39"/>
      <c r="U55" s="115"/>
    </row>
    <row r="56" spans="1:21" s="36" customFormat="1" ht="15" customHeight="1" x14ac:dyDescent="0.25">
      <c r="A56" s="37"/>
      <c r="B56" s="63"/>
      <c r="C56" s="63"/>
      <c r="D56" s="27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106"/>
      <c r="R56" s="38"/>
      <c r="S56" s="39"/>
      <c r="T56" s="39"/>
      <c r="U56" s="115"/>
    </row>
    <row r="57" spans="1:21" s="36" customFormat="1" ht="15" customHeight="1" x14ac:dyDescent="0.25">
      <c r="A57" s="37"/>
      <c r="B57" s="63" t="s">
        <v>66</v>
      </c>
      <c r="C57" s="63"/>
      <c r="D57" s="27" t="s">
        <v>69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106"/>
      <c r="R57" s="38"/>
      <c r="S57" s="39"/>
      <c r="T57" s="39"/>
      <c r="U57" s="115"/>
    </row>
    <row r="58" spans="1:21" s="36" customFormat="1" ht="15" customHeight="1" x14ac:dyDescent="0.25">
      <c r="A58" s="37"/>
      <c r="B58" s="63"/>
      <c r="C58" s="63">
        <f>+C50+1</f>
        <v>5</v>
      </c>
      <c r="D58" s="181" t="s">
        <v>51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42" t="s">
        <v>68</v>
      </c>
      <c r="R58" s="127">
        <v>20</v>
      </c>
      <c r="S58" s="66"/>
      <c r="T58" s="66"/>
      <c r="U58" s="67"/>
    </row>
    <row r="59" spans="1:21" s="36" customFormat="1" ht="15" customHeight="1" x14ac:dyDescent="0.25">
      <c r="A59" s="37"/>
      <c r="B59" s="63"/>
      <c r="C59" s="63">
        <f>C58+1</f>
        <v>6</v>
      </c>
      <c r="D59" s="181" t="s">
        <v>46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42" t="s">
        <v>68</v>
      </c>
      <c r="R59" s="127">
        <v>2.5</v>
      </c>
      <c r="S59" s="66"/>
      <c r="T59" s="66"/>
      <c r="U59" s="67"/>
    </row>
    <row r="60" spans="1:21" s="27" customFormat="1" ht="15" customHeight="1" x14ac:dyDescent="0.25">
      <c r="A60" s="42"/>
      <c r="B60" s="63"/>
      <c r="C60" s="63"/>
      <c r="D60" s="181"/>
      <c r="E60" s="114"/>
      <c r="Q60" s="42"/>
      <c r="R60" s="41"/>
      <c r="S60" s="35"/>
      <c r="T60" s="35"/>
      <c r="U60" s="35"/>
    </row>
    <row r="61" spans="1:21" s="27" customFormat="1" ht="15" customHeight="1" x14ac:dyDescent="0.25">
      <c r="A61" s="42"/>
      <c r="B61" s="63"/>
      <c r="C61" s="63"/>
      <c r="D61" s="88"/>
      <c r="E61" s="114"/>
      <c r="P61" s="176" t="s">
        <v>47</v>
      </c>
      <c r="Q61" s="44"/>
      <c r="R61" s="45"/>
      <c r="S61" s="46"/>
      <c r="T61" s="46"/>
      <c r="U61" s="68">
        <f>SUM(U55:U60)</f>
        <v>0</v>
      </c>
    </row>
    <row r="62" spans="1:21" s="27" customFormat="1" ht="15" customHeight="1" x14ac:dyDescent="0.25">
      <c r="A62" s="42"/>
      <c r="B62" s="63"/>
      <c r="C62" s="63"/>
      <c r="D62" s="181"/>
      <c r="E62" s="114"/>
      <c r="Q62" s="42"/>
      <c r="R62" s="41"/>
      <c r="S62" s="35"/>
      <c r="T62" s="35"/>
      <c r="U62" s="35"/>
    </row>
    <row r="63" spans="1:21" s="27" customFormat="1" ht="15" customHeight="1" x14ac:dyDescent="0.25">
      <c r="A63" s="42"/>
      <c r="B63" s="63"/>
      <c r="C63" s="63"/>
      <c r="D63" s="181"/>
      <c r="E63" s="114"/>
      <c r="Q63" s="42"/>
      <c r="R63" s="41"/>
      <c r="S63" s="35"/>
      <c r="T63" s="35"/>
      <c r="U63" s="35"/>
    </row>
    <row r="64" spans="1:21" s="27" customFormat="1" ht="15" customHeight="1" x14ac:dyDescent="0.25">
      <c r="A64" s="42"/>
      <c r="B64" s="63"/>
      <c r="C64" s="63"/>
      <c r="D64" s="182" t="s">
        <v>34</v>
      </c>
      <c r="E64" s="114"/>
      <c r="Q64" s="40"/>
      <c r="R64" s="41"/>
      <c r="S64" s="35"/>
      <c r="T64" s="35"/>
      <c r="U64" s="35"/>
    </row>
    <row r="65" spans="1:21" s="27" customFormat="1" ht="15" customHeight="1" x14ac:dyDescent="0.25">
      <c r="A65" s="42"/>
      <c r="B65" s="63"/>
      <c r="C65" s="63"/>
      <c r="D65" s="88"/>
      <c r="E65" s="114"/>
      <c r="Q65" s="40"/>
      <c r="R65" s="41"/>
      <c r="S65" s="35"/>
      <c r="T65" s="35"/>
      <c r="U65" s="35"/>
    </row>
    <row r="66" spans="1:21" s="27" customFormat="1" ht="15" customHeight="1" x14ac:dyDescent="0.25">
      <c r="A66" s="42"/>
      <c r="B66" s="63" t="s">
        <v>67</v>
      </c>
      <c r="C66" s="63">
        <f>+C59+1</f>
        <v>7</v>
      </c>
      <c r="D66" s="88" t="s">
        <v>50</v>
      </c>
      <c r="E66" s="114"/>
      <c r="Q66" s="40"/>
      <c r="R66" s="41"/>
      <c r="S66" s="35"/>
      <c r="T66" s="35"/>
      <c r="U66" s="35"/>
    </row>
    <row r="67" spans="1:21" s="27" customFormat="1" ht="15" customHeight="1" x14ac:dyDescent="0.25">
      <c r="A67" s="42"/>
      <c r="B67" s="63"/>
      <c r="C67" s="63"/>
      <c r="D67" s="181" t="s">
        <v>37</v>
      </c>
      <c r="E67" s="114"/>
      <c r="Q67" s="42" t="s">
        <v>39</v>
      </c>
      <c r="R67" s="41">
        <v>70</v>
      </c>
      <c r="S67" s="66"/>
      <c r="T67" s="66"/>
      <c r="U67" s="67"/>
    </row>
    <row r="68" spans="1:21" s="27" customFormat="1" ht="15" customHeight="1" x14ac:dyDescent="0.25">
      <c r="A68" s="42"/>
      <c r="B68" s="63"/>
      <c r="C68" s="63"/>
      <c r="D68" s="181" t="s">
        <v>38</v>
      </c>
      <c r="E68" s="114"/>
      <c r="Q68" s="42" t="s">
        <v>39</v>
      </c>
      <c r="R68" s="41">
        <f>35*4</f>
        <v>140</v>
      </c>
      <c r="S68" s="66"/>
      <c r="T68" s="66"/>
      <c r="U68" s="67"/>
    </row>
    <row r="69" spans="1:21" s="27" customFormat="1" ht="15" customHeight="1" x14ac:dyDescent="0.25">
      <c r="A69" s="42"/>
      <c r="B69" s="63"/>
      <c r="C69" s="63"/>
      <c r="D69" s="88"/>
      <c r="E69" s="114"/>
      <c r="Q69" s="40"/>
      <c r="R69" s="41"/>
      <c r="S69" s="35"/>
      <c r="T69" s="35"/>
      <c r="U69" s="35"/>
    </row>
    <row r="70" spans="1:21" s="27" customFormat="1" ht="15" customHeight="1" x14ac:dyDescent="0.25">
      <c r="A70" s="42"/>
      <c r="B70" s="63"/>
      <c r="C70" s="63"/>
      <c r="D70" s="88"/>
      <c r="E70" s="114"/>
      <c r="P70" s="176" t="s">
        <v>36</v>
      </c>
      <c r="Q70" s="44"/>
      <c r="R70" s="45"/>
      <c r="S70" s="45"/>
      <c r="T70" s="46"/>
      <c r="U70" s="68">
        <f>SUM(U64:U69)</f>
        <v>0</v>
      </c>
    </row>
    <row r="71" spans="1:21" s="27" customFormat="1" ht="15" customHeight="1" x14ac:dyDescent="0.25">
      <c r="A71" s="42"/>
      <c r="B71" s="63"/>
      <c r="C71" s="63"/>
      <c r="D71" s="88"/>
      <c r="E71" s="114"/>
      <c r="Q71" s="42"/>
      <c r="R71" s="43"/>
      <c r="S71" s="43"/>
      <c r="T71" s="35"/>
      <c r="U71" s="108"/>
    </row>
    <row r="72" spans="1:21" s="53" customFormat="1" ht="15" customHeight="1" x14ac:dyDescent="0.25">
      <c r="A72" s="34"/>
      <c r="B72" s="47"/>
      <c r="C72" s="103"/>
      <c r="D72" s="48"/>
      <c r="E72" s="48"/>
      <c r="F72" s="48"/>
      <c r="G72" s="48"/>
      <c r="H72" s="48"/>
      <c r="I72" s="49"/>
      <c r="J72" s="2"/>
      <c r="K72" s="2"/>
      <c r="L72" s="2"/>
      <c r="M72" s="2"/>
      <c r="N72" s="49"/>
      <c r="O72" s="49"/>
      <c r="P72" s="49"/>
      <c r="Q72" s="5"/>
      <c r="R72" s="50"/>
      <c r="S72" s="50"/>
      <c r="T72" s="51"/>
      <c r="U72" s="52"/>
    </row>
    <row r="73" spans="1:21" s="55" customFormat="1" ht="15" customHeight="1" x14ac:dyDescent="0.25">
      <c r="A73" s="37"/>
      <c r="B73" s="54"/>
      <c r="C73" s="104"/>
      <c r="D73" s="183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7" t="s">
        <v>26</v>
      </c>
      <c r="Q73" s="116"/>
      <c r="R73" s="116"/>
      <c r="S73" s="116"/>
      <c r="T73" s="184"/>
      <c r="U73" s="109">
        <f>SUM(U20:U71)/2</f>
        <v>0</v>
      </c>
    </row>
    <row r="74" spans="1:21" s="57" customFormat="1" ht="15" customHeight="1" x14ac:dyDescent="0.25">
      <c r="A74" s="37"/>
      <c r="B74" s="56"/>
      <c r="C74" s="63"/>
      <c r="D74" s="185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186" t="s">
        <v>21</v>
      </c>
      <c r="P74" s="187">
        <v>0.2</v>
      </c>
      <c r="Q74" s="188"/>
      <c r="R74" s="188"/>
      <c r="S74" s="188"/>
      <c r="T74" s="189"/>
      <c r="U74" s="110">
        <f>U73*0.2</f>
        <v>0</v>
      </c>
    </row>
    <row r="75" spans="1:21" s="55" customFormat="1" ht="15" customHeight="1" x14ac:dyDescent="0.25">
      <c r="A75" s="37"/>
      <c r="B75" s="54"/>
      <c r="C75" s="104"/>
      <c r="D75" s="183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7" t="s">
        <v>27</v>
      </c>
      <c r="Q75" s="116"/>
      <c r="R75" s="116"/>
      <c r="S75" s="116"/>
      <c r="T75" s="184"/>
      <c r="U75" s="111">
        <f>U74+U73</f>
        <v>0</v>
      </c>
    </row>
    <row r="76" spans="1:21" s="57" customFormat="1" ht="15" customHeight="1" x14ac:dyDescent="0.25">
      <c r="A76" s="75"/>
      <c r="B76" s="58"/>
      <c r="C76" s="105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4"/>
      <c r="R76" s="59"/>
      <c r="S76" s="59"/>
      <c r="T76" s="60"/>
      <c r="U76" s="61"/>
    </row>
    <row r="77" spans="1:21" s="10" customFormat="1" ht="15" customHeight="1" x14ac:dyDescent="0.25">
      <c r="A77" s="74"/>
      <c r="B77" s="9"/>
      <c r="C77" s="9"/>
      <c r="D77" s="9"/>
      <c r="E77" s="9"/>
      <c r="F77" s="9"/>
      <c r="G77" s="9"/>
      <c r="H77" s="9"/>
      <c r="I77" s="9"/>
      <c r="J77" s="9"/>
      <c r="K77" s="11"/>
      <c r="L77" s="11"/>
      <c r="M77" s="11"/>
      <c r="N77" s="9"/>
      <c r="O77" s="9"/>
      <c r="P77" s="9"/>
      <c r="Q77" s="1"/>
      <c r="R77" s="12"/>
      <c r="S77" s="12"/>
      <c r="T77" s="13"/>
      <c r="U77" s="13"/>
    </row>
    <row r="78" spans="1:21" s="10" customFormat="1" ht="15" customHeight="1" x14ac:dyDescent="0.25">
      <c r="A78" s="174" t="s">
        <v>94</v>
      </c>
      <c r="B78" s="9"/>
      <c r="C78" s="9"/>
      <c r="D78" s="9"/>
      <c r="E78" s="9"/>
      <c r="F78" s="9"/>
      <c r="G78" s="9"/>
      <c r="H78" s="9"/>
      <c r="I78" s="9"/>
      <c r="J78" s="9"/>
      <c r="K78" s="11"/>
      <c r="L78" s="11"/>
      <c r="M78" s="11"/>
      <c r="N78" s="9"/>
      <c r="O78" s="9"/>
      <c r="P78" s="9"/>
      <c r="Q78" s="1"/>
      <c r="R78" s="13"/>
    </row>
    <row r="79" spans="1:21" s="10" customFormat="1" ht="15" customHeight="1" x14ac:dyDescent="0.25">
      <c r="A79" s="74"/>
      <c r="B79" s="9"/>
      <c r="C79" s="9"/>
      <c r="D79" s="9"/>
      <c r="E79" s="9"/>
      <c r="F79" s="9"/>
      <c r="G79" s="9"/>
      <c r="H79" s="9"/>
      <c r="I79" s="9"/>
      <c r="J79" s="9"/>
      <c r="K79" s="11"/>
      <c r="L79" s="11"/>
      <c r="M79" s="11"/>
      <c r="N79" s="9"/>
      <c r="O79" s="9"/>
      <c r="P79" s="9"/>
      <c r="Q79" s="1"/>
      <c r="R79" s="12"/>
      <c r="S79" s="12"/>
      <c r="T79" s="13"/>
      <c r="U79" s="13"/>
    </row>
    <row r="80" spans="1:21" s="10" customFormat="1" ht="15" customHeight="1" x14ac:dyDescent="0.25">
      <c r="A80" s="74"/>
      <c r="B80" s="9"/>
      <c r="C80" s="9"/>
      <c r="D80" s="9"/>
      <c r="E80" s="9"/>
      <c r="F80" s="9"/>
      <c r="G80" s="9"/>
      <c r="H80" s="9"/>
      <c r="I80" s="9"/>
      <c r="J80" s="9"/>
      <c r="K80" s="11"/>
      <c r="L80" s="11"/>
      <c r="M80" s="11"/>
      <c r="N80" s="9"/>
      <c r="O80" s="9"/>
      <c r="P80" s="9"/>
      <c r="Q80" s="1"/>
      <c r="R80" s="12"/>
      <c r="S80" s="12"/>
      <c r="T80" s="13"/>
      <c r="U80" s="13"/>
    </row>
    <row r="81" spans="1:21" s="10" customFormat="1" ht="15" customHeight="1" x14ac:dyDescent="0.25">
      <c r="A81" s="74"/>
      <c r="B81" s="9"/>
      <c r="C81" s="9"/>
      <c r="D81" s="9"/>
      <c r="E81" s="9"/>
      <c r="F81" s="9"/>
      <c r="G81" s="9"/>
      <c r="H81" s="9"/>
      <c r="I81" s="9"/>
      <c r="J81" s="9"/>
      <c r="K81" s="11"/>
      <c r="L81" s="11"/>
      <c r="M81" s="11"/>
      <c r="N81" s="9"/>
      <c r="O81" s="9"/>
      <c r="P81" s="9"/>
      <c r="Q81" s="1"/>
      <c r="R81" s="12"/>
      <c r="S81" s="12"/>
      <c r="T81" s="13"/>
      <c r="U81" s="13"/>
    </row>
    <row r="82" spans="1:21" s="10" customFormat="1" ht="15" customHeight="1" x14ac:dyDescent="0.25">
      <c r="A82" s="74"/>
      <c r="B82" s="9"/>
      <c r="C82" s="9"/>
      <c r="D82" s="9"/>
      <c r="E82" s="9"/>
      <c r="F82" s="9"/>
      <c r="G82" s="9"/>
      <c r="H82" s="9"/>
      <c r="I82" s="9"/>
      <c r="J82" s="9"/>
      <c r="K82" s="11"/>
      <c r="L82" s="11"/>
      <c r="M82" s="11"/>
      <c r="N82" s="9"/>
      <c r="O82" s="9"/>
      <c r="P82" s="9"/>
      <c r="Q82" s="1"/>
      <c r="R82" s="12"/>
      <c r="S82" s="12"/>
      <c r="T82" s="13"/>
      <c r="U82" s="13"/>
    </row>
    <row r="83" spans="1:21" s="10" customFormat="1" ht="15" customHeight="1" x14ac:dyDescent="0.25">
      <c r="A83" s="74"/>
      <c r="B83" s="9"/>
      <c r="C83" s="9"/>
      <c r="D83" s="9"/>
      <c r="E83" s="9"/>
      <c r="F83" s="9"/>
      <c r="G83" s="9"/>
      <c r="H83" s="9"/>
      <c r="I83" s="9"/>
      <c r="J83" s="9"/>
      <c r="K83" s="11"/>
      <c r="L83" s="11"/>
      <c r="M83" s="11"/>
      <c r="N83" s="9"/>
      <c r="O83" s="9"/>
      <c r="P83" s="9"/>
      <c r="Q83" s="1"/>
      <c r="R83" s="12"/>
      <c r="S83" s="12"/>
      <c r="T83" s="13"/>
      <c r="U83" s="13"/>
    </row>
    <row r="84" spans="1:21" s="10" customFormat="1" ht="15" customHeight="1" x14ac:dyDescent="0.25">
      <c r="A84" s="74"/>
      <c r="B84" s="9"/>
      <c r="C84" s="9"/>
      <c r="D84" s="9"/>
      <c r="E84" s="9"/>
      <c r="F84" s="9"/>
      <c r="G84" s="9"/>
      <c r="H84" s="9"/>
      <c r="I84" s="9"/>
      <c r="J84" s="9"/>
      <c r="K84" s="11"/>
      <c r="L84" s="11"/>
      <c r="M84" s="11"/>
      <c r="N84" s="9"/>
      <c r="O84" s="9"/>
      <c r="P84" s="9"/>
      <c r="Q84" s="1"/>
      <c r="R84" s="12"/>
      <c r="S84" s="12"/>
      <c r="T84" s="13"/>
      <c r="U84" s="13"/>
    </row>
    <row r="85" spans="1:21" s="10" customFormat="1" ht="15" customHeight="1" x14ac:dyDescent="0.25">
      <c r="A85" s="74"/>
      <c r="B85" s="9"/>
      <c r="C85" s="9"/>
      <c r="D85" s="9"/>
      <c r="E85" s="9"/>
      <c r="F85" s="9"/>
      <c r="G85" s="9"/>
      <c r="H85" s="9"/>
      <c r="I85" s="9"/>
      <c r="J85" s="9"/>
      <c r="K85" s="11"/>
      <c r="L85" s="11"/>
      <c r="M85" s="11"/>
      <c r="N85" s="9"/>
      <c r="O85" s="9"/>
      <c r="P85" s="9"/>
      <c r="Q85" s="1"/>
      <c r="R85" s="12"/>
      <c r="S85" s="12"/>
      <c r="T85" s="13"/>
      <c r="U85" s="13"/>
    </row>
    <row r="86" spans="1:21" s="10" customFormat="1" ht="15" customHeight="1" x14ac:dyDescent="0.25">
      <c r="A86" s="74"/>
      <c r="B86" s="9"/>
      <c r="C86" s="9"/>
      <c r="D86" s="9"/>
      <c r="E86" s="9"/>
      <c r="F86" s="9"/>
      <c r="G86" s="9"/>
      <c r="H86" s="9"/>
      <c r="I86" s="9"/>
      <c r="J86" s="9"/>
      <c r="K86" s="11"/>
      <c r="L86" s="11"/>
      <c r="M86" s="11"/>
      <c r="N86" s="9"/>
      <c r="O86" s="9"/>
      <c r="P86" s="9"/>
      <c r="Q86" s="1"/>
      <c r="R86" s="12"/>
      <c r="S86" s="12"/>
      <c r="T86" s="13"/>
      <c r="U86" s="13"/>
    </row>
    <row r="87" spans="1:21" s="10" customFormat="1" ht="15" customHeight="1" x14ac:dyDescent="0.25">
      <c r="A87" s="74"/>
      <c r="B87" s="9"/>
      <c r="C87" s="9"/>
      <c r="D87" s="9"/>
      <c r="E87" s="9"/>
      <c r="F87" s="9"/>
      <c r="G87" s="9"/>
      <c r="H87" s="9"/>
      <c r="I87" s="9"/>
      <c r="J87" s="9"/>
      <c r="K87" s="11"/>
      <c r="L87" s="11"/>
      <c r="M87" s="11"/>
      <c r="N87" s="9"/>
      <c r="O87" s="9"/>
      <c r="P87" s="9"/>
      <c r="Q87" s="1"/>
      <c r="R87" s="12"/>
      <c r="S87" s="12"/>
      <c r="T87" s="13"/>
      <c r="U87" s="13"/>
    </row>
    <row r="88" spans="1:21" s="10" customFormat="1" ht="15" customHeight="1" x14ac:dyDescent="0.25">
      <c r="A88" s="74"/>
      <c r="B88" s="9"/>
      <c r="C88" s="9"/>
      <c r="D88" s="9"/>
      <c r="E88" s="9"/>
      <c r="F88" s="9"/>
      <c r="G88" s="9"/>
      <c r="H88" s="9"/>
      <c r="I88" s="9"/>
      <c r="J88" s="9"/>
      <c r="K88" s="11"/>
      <c r="L88" s="11"/>
      <c r="M88" s="11"/>
      <c r="N88" s="9"/>
      <c r="O88" s="9"/>
      <c r="P88" s="9"/>
      <c r="Q88" s="1"/>
      <c r="R88" s="12"/>
      <c r="S88" s="12"/>
      <c r="T88" s="13"/>
      <c r="U88" s="13"/>
    </row>
    <row r="89" spans="1:21" s="10" customFormat="1" ht="15" customHeight="1" x14ac:dyDescent="0.25">
      <c r="A89" s="74"/>
      <c r="B89" s="9"/>
      <c r="C89" s="9"/>
      <c r="D89" s="9"/>
      <c r="E89" s="9"/>
      <c r="F89" s="9"/>
      <c r="G89" s="9"/>
      <c r="H89" s="9"/>
      <c r="I89" s="9"/>
      <c r="J89" s="9"/>
      <c r="K89" s="11"/>
      <c r="L89" s="11"/>
      <c r="M89" s="11"/>
      <c r="N89" s="9"/>
      <c r="O89" s="9"/>
      <c r="P89" s="9"/>
      <c r="Q89" s="1"/>
      <c r="R89" s="12"/>
      <c r="S89" s="12"/>
      <c r="T89" s="13"/>
      <c r="U89" s="13"/>
    </row>
    <row r="90" spans="1:21" s="10" customFormat="1" ht="15" customHeight="1" x14ac:dyDescent="0.25">
      <c r="A90" s="74"/>
      <c r="B90" s="9"/>
      <c r="C90" s="9"/>
      <c r="D90" s="9"/>
      <c r="E90" s="9"/>
      <c r="F90" s="9"/>
      <c r="G90" s="9"/>
      <c r="H90" s="9"/>
      <c r="I90" s="9"/>
      <c r="J90" s="9"/>
      <c r="K90" s="11"/>
      <c r="L90" s="11"/>
      <c r="M90" s="11"/>
      <c r="N90" s="9"/>
      <c r="O90" s="9"/>
      <c r="P90" s="9"/>
      <c r="Q90" s="1"/>
      <c r="R90" s="12"/>
      <c r="S90" s="12"/>
      <c r="T90" s="13"/>
      <c r="U90" s="13"/>
    </row>
    <row r="91" spans="1:21" s="10" customFormat="1" ht="15" customHeight="1" x14ac:dyDescent="0.25">
      <c r="A91" s="74"/>
      <c r="B91" s="9"/>
      <c r="C91" s="9"/>
      <c r="D91" s="9"/>
      <c r="E91" s="9"/>
      <c r="F91" s="9"/>
      <c r="G91" s="9"/>
      <c r="H91" s="9"/>
      <c r="I91" s="9"/>
      <c r="J91" s="9"/>
      <c r="K91" s="11"/>
      <c r="L91" s="11"/>
      <c r="M91" s="11"/>
      <c r="N91" s="9"/>
      <c r="O91" s="9"/>
      <c r="P91" s="9"/>
      <c r="Q91" s="1"/>
      <c r="R91" s="12"/>
      <c r="S91" s="12"/>
      <c r="T91" s="13"/>
      <c r="U91" s="13"/>
    </row>
    <row r="92" spans="1:21" s="10" customFormat="1" ht="15" customHeight="1" x14ac:dyDescent="0.25">
      <c r="A92" s="74"/>
      <c r="B92" s="9"/>
      <c r="C92" s="9"/>
      <c r="D92" s="9"/>
      <c r="E92" s="9"/>
      <c r="F92" s="9"/>
      <c r="G92" s="9"/>
      <c r="H92" s="9"/>
      <c r="I92" s="9"/>
      <c r="J92" s="9"/>
      <c r="K92" s="11"/>
      <c r="L92" s="11"/>
      <c r="M92" s="11"/>
      <c r="N92" s="9"/>
      <c r="O92" s="9"/>
      <c r="P92" s="9"/>
      <c r="Q92" s="1"/>
      <c r="R92" s="12"/>
      <c r="S92" s="12"/>
      <c r="T92" s="13"/>
      <c r="U92" s="13"/>
    </row>
    <row r="93" spans="1:21" s="10" customFormat="1" ht="15" customHeight="1" x14ac:dyDescent="0.25">
      <c r="A93" s="74"/>
      <c r="B93" s="9"/>
      <c r="C93" s="9"/>
      <c r="D93" s="9"/>
      <c r="E93" s="9"/>
      <c r="F93" s="9"/>
      <c r="G93" s="9"/>
      <c r="H93" s="9"/>
      <c r="I93" s="9"/>
      <c r="J93" s="9"/>
      <c r="K93" s="11"/>
      <c r="L93" s="11"/>
      <c r="M93" s="11"/>
      <c r="N93" s="9"/>
      <c r="O93" s="9"/>
      <c r="P93" s="9"/>
      <c r="Q93" s="1"/>
      <c r="R93" s="12"/>
      <c r="S93" s="12"/>
      <c r="T93" s="13"/>
      <c r="U93" s="13"/>
    </row>
    <row r="94" spans="1:21" s="10" customFormat="1" ht="15" customHeight="1" x14ac:dyDescent="0.25">
      <c r="A94" s="74"/>
      <c r="B94" s="9"/>
      <c r="C94" s="9"/>
      <c r="D94" s="9"/>
      <c r="E94" s="9"/>
      <c r="F94" s="9"/>
      <c r="G94" s="9"/>
      <c r="H94" s="9"/>
      <c r="I94" s="9"/>
      <c r="J94" s="9"/>
      <c r="K94" s="11"/>
      <c r="L94" s="11"/>
      <c r="M94" s="11"/>
      <c r="N94" s="9"/>
      <c r="O94" s="9"/>
      <c r="P94" s="9"/>
      <c r="Q94" s="1"/>
      <c r="R94" s="12"/>
      <c r="S94" s="12"/>
      <c r="T94" s="13"/>
      <c r="U94" s="13"/>
    </row>
    <row r="95" spans="1:21" s="10" customFormat="1" ht="15" customHeight="1" x14ac:dyDescent="0.25">
      <c r="A95" s="74"/>
      <c r="B95" s="9"/>
      <c r="C95" s="9"/>
      <c r="D95" s="9"/>
      <c r="E95" s="9"/>
      <c r="F95" s="9"/>
      <c r="G95" s="9"/>
      <c r="H95" s="9"/>
      <c r="I95" s="9"/>
      <c r="J95" s="9"/>
      <c r="K95" s="11"/>
      <c r="L95" s="11"/>
      <c r="M95" s="11"/>
      <c r="N95" s="9"/>
      <c r="O95" s="9"/>
      <c r="P95" s="9"/>
      <c r="Q95" s="1"/>
      <c r="R95" s="12"/>
      <c r="S95" s="12"/>
      <c r="T95" s="13"/>
      <c r="U95" s="13"/>
    </row>
    <row r="96" spans="1:21" s="10" customFormat="1" ht="15" customHeight="1" x14ac:dyDescent="0.25">
      <c r="A96" s="74"/>
      <c r="B96" s="9"/>
      <c r="C96" s="9"/>
      <c r="D96" s="9"/>
      <c r="E96" s="9"/>
      <c r="F96" s="9"/>
      <c r="G96" s="9"/>
      <c r="H96" s="9"/>
      <c r="I96" s="9"/>
      <c r="J96" s="9"/>
      <c r="K96" s="11"/>
      <c r="L96" s="11"/>
      <c r="M96" s="11"/>
      <c r="N96" s="9"/>
      <c r="O96" s="9"/>
      <c r="P96" s="9"/>
      <c r="Q96" s="1"/>
      <c r="R96" s="12"/>
      <c r="S96" s="12"/>
      <c r="T96" s="13"/>
      <c r="U96" s="13"/>
    </row>
    <row r="97" spans="1:21" s="10" customFormat="1" ht="15" customHeight="1" x14ac:dyDescent="0.25">
      <c r="A97" s="74"/>
      <c r="B97" s="9"/>
      <c r="C97" s="9"/>
      <c r="D97" s="9"/>
      <c r="E97" s="9"/>
      <c r="F97" s="9"/>
      <c r="G97" s="9"/>
      <c r="H97" s="9"/>
      <c r="I97" s="9"/>
      <c r="J97" s="9"/>
      <c r="K97" s="11"/>
      <c r="L97" s="11"/>
      <c r="M97" s="11"/>
      <c r="N97" s="9"/>
      <c r="O97" s="9"/>
      <c r="P97" s="9"/>
      <c r="Q97" s="1"/>
      <c r="R97" s="12"/>
      <c r="S97" s="12"/>
      <c r="T97" s="13"/>
      <c r="U97" s="13"/>
    </row>
    <row r="98" spans="1:21" s="10" customFormat="1" ht="15" customHeight="1" x14ac:dyDescent="0.25">
      <c r="A98" s="74"/>
      <c r="B98" s="9"/>
      <c r="C98" s="9"/>
      <c r="D98" s="9"/>
      <c r="E98" s="9"/>
      <c r="F98" s="9"/>
      <c r="G98" s="9"/>
      <c r="H98" s="9"/>
      <c r="I98" s="9"/>
      <c r="J98" s="9"/>
      <c r="K98" s="11"/>
      <c r="L98" s="11"/>
      <c r="M98" s="11"/>
      <c r="N98" s="9"/>
      <c r="O98" s="9"/>
      <c r="P98" s="9"/>
      <c r="Q98" s="1"/>
      <c r="R98" s="12"/>
      <c r="S98" s="12"/>
      <c r="T98" s="13"/>
      <c r="U98" s="13"/>
    </row>
    <row r="99" spans="1:21" s="10" customFormat="1" ht="15" customHeight="1" x14ac:dyDescent="0.25">
      <c r="A99" s="74"/>
      <c r="B99" s="9"/>
      <c r="C99" s="9"/>
      <c r="D99" s="9"/>
      <c r="E99" s="9"/>
      <c r="F99" s="9"/>
      <c r="G99" s="9"/>
      <c r="H99" s="9"/>
      <c r="I99" s="9"/>
      <c r="J99" s="9"/>
      <c r="K99" s="11"/>
      <c r="L99" s="11"/>
      <c r="M99" s="11"/>
      <c r="N99" s="9"/>
      <c r="O99" s="9"/>
      <c r="P99" s="9"/>
      <c r="Q99" s="1"/>
      <c r="R99" s="12"/>
      <c r="S99" s="12"/>
      <c r="T99" s="13"/>
      <c r="U99" s="13"/>
    </row>
    <row r="100" spans="1:21" s="10" customFormat="1" ht="15" customHeight="1" x14ac:dyDescent="0.25">
      <c r="A100" s="74"/>
      <c r="B100" s="9"/>
      <c r="C100" s="9"/>
      <c r="D100" s="9"/>
      <c r="E100" s="9"/>
      <c r="F100" s="9"/>
      <c r="G100" s="9"/>
      <c r="H100" s="9"/>
      <c r="I100" s="9"/>
      <c r="J100" s="9"/>
      <c r="K100" s="11"/>
      <c r="L100" s="11"/>
      <c r="M100" s="11"/>
      <c r="N100" s="9"/>
      <c r="O100" s="9"/>
      <c r="P100" s="9"/>
      <c r="Q100" s="1"/>
      <c r="R100" s="12"/>
      <c r="S100" s="12"/>
      <c r="T100" s="13"/>
      <c r="U100" s="13"/>
    </row>
    <row r="101" spans="1:21" s="10" customFormat="1" ht="15" customHeight="1" x14ac:dyDescent="0.25">
      <c r="A101" s="74"/>
      <c r="B101" s="9"/>
      <c r="C101" s="9"/>
      <c r="D101" s="9"/>
      <c r="E101" s="9"/>
      <c r="F101" s="9"/>
      <c r="G101" s="9"/>
      <c r="H101" s="9"/>
      <c r="I101" s="9"/>
      <c r="J101" s="9"/>
      <c r="K101" s="11"/>
      <c r="L101" s="11"/>
      <c r="M101" s="11"/>
      <c r="N101" s="9"/>
      <c r="O101" s="9"/>
      <c r="P101" s="9"/>
      <c r="Q101" s="1"/>
      <c r="R101" s="12"/>
      <c r="S101" s="12"/>
      <c r="T101" s="13"/>
      <c r="U101" s="13"/>
    </row>
    <row r="102" spans="1:21" s="10" customFormat="1" ht="15" customHeight="1" x14ac:dyDescent="0.25">
      <c r="A102" s="74"/>
      <c r="B102" s="9"/>
      <c r="C102" s="9"/>
      <c r="D102" s="9"/>
      <c r="E102" s="9"/>
      <c r="F102" s="9"/>
      <c r="G102" s="9"/>
      <c r="H102" s="9"/>
      <c r="I102" s="9"/>
      <c r="J102" s="9"/>
      <c r="K102" s="11"/>
      <c r="L102" s="11"/>
      <c r="M102" s="11"/>
      <c r="N102" s="9"/>
      <c r="O102" s="9"/>
      <c r="P102" s="9"/>
      <c r="Q102" s="1"/>
      <c r="R102" s="12"/>
      <c r="S102" s="12"/>
      <c r="T102" s="13"/>
      <c r="U102" s="13"/>
    </row>
    <row r="103" spans="1:21" s="10" customFormat="1" ht="15" customHeight="1" x14ac:dyDescent="0.25">
      <c r="A103" s="74"/>
      <c r="B103" s="9"/>
      <c r="C103" s="9"/>
      <c r="D103" s="9"/>
      <c r="E103" s="9"/>
      <c r="F103" s="9"/>
      <c r="G103" s="9"/>
      <c r="H103" s="9"/>
      <c r="I103" s="9"/>
      <c r="J103" s="9"/>
      <c r="K103" s="11"/>
      <c r="L103" s="11"/>
      <c r="M103" s="11"/>
      <c r="N103" s="9"/>
      <c r="O103" s="9"/>
      <c r="P103" s="9"/>
      <c r="Q103" s="1"/>
      <c r="R103" s="12"/>
      <c r="S103" s="12"/>
      <c r="T103" s="13"/>
      <c r="U103" s="13"/>
    </row>
    <row r="104" spans="1:21" s="10" customFormat="1" ht="15" customHeight="1" x14ac:dyDescent="0.25">
      <c r="A104" s="74"/>
      <c r="B104" s="9"/>
      <c r="C104" s="9"/>
      <c r="D104" s="9"/>
      <c r="E104" s="9"/>
      <c r="F104" s="9"/>
      <c r="G104" s="9"/>
      <c r="H104" s="9"/>
      <c r="I104" s="9"/>
      <c r="J104" s="9"/>
      <c r="K104" s="11"/>
      <c r="L104" s="11"/>
      <c r="M104" s="11"/>
      <c r="N104" s="9"/>
      <c r="O104" s="9"/>
      <c r="P104" s="9"/>
      <c r="Q104" s="1"/>
      <c r="R104" s="12"/>
      <c r="S104" s="12"/>
      <c r="T104" s="13"/>
      <c r="U104" s="13"/>
    </row>
    <row r="105" spans="1:21" s="10" customFormat="1" ht="15" customHeight="1" x14ac:dyDescent="0.25">
      <c r="A105" s="74"/>
      <c r="B105" s="9"/>
      <c r="C105" s="9"/>
      <c r="D105" s="9"/>
      <c r="E105" s="9"/>
      <c r="F105" s="9"/>
      <c r="G105" s="9"/>
      <c r="H105" s="9"/>
      <c r="I105" s="9"/>
      <c r="J105" s="9"/>
      <c r="K105" s="11"/>
      <c r="L105" s="11"/>
      <c r="M105" s="11"/>
      <c r="N105" s="9"/>
      <c r="O105" s="9"/>
      <c r="P105" s="9"/>
      <c r="Q105" s="1"/>
      <c r="R105" s="12"/>
      <c r="S105" s="12"/>
      <c r="T105" s="13"/>
      <c r="U105" s="13"/>
    </row>
    <row r="106" spans="1:21" s="10" customFormat="1" ht="15" customHeight="1" x14ac:dyDescent="0.25">
      <c r="A106" s="74"/>
      <c r="B106" s="9"/>
      <c r="C106" s="9"/>
      <c r="D106" s="9"/>
      <c r="E106" s="9"/>
      <c r="F106" s="9"/>
      <c r="G106" s="9"/>
      <c r="H106" s="9"/>
      <c r="I106" s="9"/>
      <c r="J106" s="9"/>
      <c r="K106" s="11"/>
      <c r="L106" s="11"/>
      <c r="M106" s="11"/>
      <c r="N106" s="9"/>
      <c r="O106" s="9"/>
      <c r="P106" s="9"/>
      <c r="Q106" s="1"/>
      <c r="R106" s="12"/>
      <c r="S106" s="12"/>
      <c r="T106" s="13"/>
      <c r="U106" s="13"/>
    </row>
    <row r="107" spans="1:21" s="10" customFormat="1" ht="15" customHeight="1" x14ac:dyDescent="0.25">
      <c r="A107" s="74"/>
      <c r="B107" s="9"/>
      <c r="C107" s="9"/>
      <c r="D107" s="9"/>
      <c r="E107" s="9"/>
      <c r="F107" s="9"/>
      <c r="G107" s="9"/>
      <c r="H107" s="9"/>
      <c r="I107" s="9"/>
      <c r="J107" s="9"/>
      <c r="K107" s="11"/>
      <c r="L107" s="11"/>
      <c r="M107" s="11"/>
      <c r="N107" s="9"/>
      <c r="O107" s="9"/>
      <c r="P107" s="9"/>
      <c r="Q107" s="1"/>
      <c r="R107" s="12"/>
      <c r="S107" s="12"/>
      <c r="T107" s="13"/>
      <c r="U107" s="13"/>
    </row>
    <row r="108" spans="1:21" s="10" customFormat="1" ht="15" customHeight="1" x14ac:dyDescent="0.25">
      <c r="A108" s="74"/>
      <c r="B108" s="9"/>
      <c r="C108" s="9"/>
      <c r="D108" s="9"/>
      <c r="E108" s="9"/>
      <c r="F108" s="9"/>
      <c r="G108" s="9"/>
      <c r="H108" s="9"/>
      <c r="I108" s="9"/>
      <c r="J108" s="9"/>
      <c r="K108" s="11"/>
      <c r="L108" s="11"/>
      <c r="M108" s="11"/>
      <c r="N108" s="9"/>
      <c r="O108" s="9"/>
      <c r="P108" s="9"/>
      <c r="Q108" s="1"/>
      <c r="R108" s="12"/>
      <c r="S108" s="12"/>
      <c r="T108" s="13"/>
      <c r="U108" s="13"/>
    </row>
    <row r="109" spans="1:21" s="10" customFormat="1" ht="15" customHeight="1" x14ac:dyDescent="0.25">
      <c r="A109" s="74"/>
      <c r="B109" s="9"/>
      <c r="C109" s="9"/>
      <c r="D109" s="9"/>
      <c r="E109" s="9"/>
      <c r="F109" s="9"/>
      <c r="G109" s="9"/>
      <c r="H109" s="9"/>
      <c r="I109" s="9"/>
      <c r="J109" s="9"/>
      <c r="K109" s="11"/>
      <c r="L109" s="11"/>
      <c r="M109" s="11"/>
      <c r="N109" s="9"/>
      <c r="O109" s="9"/>
      <c r="P109" s="9"/>
      <c r="Q109" s="1"/>
      <c r="R109" s="12"/>
      <c r="S109" s="12"/>
      <c r="T109" s="13"/>
      <c r="U109" s="13"/>
    </row>
    <row r="110" spans="1:21" s="10" customFormat="1" ht="15" customHeight="1" x14ac:dyDescent="0.25">
      <c r="A110" s="74"/>
      <c r="B110" s="9"/>
      <c r="C110" s="9"/>
      <c r="D110" s="9"/>
      <c r="E110" s="9"/>
      <c r="F110" s="9"/>
      <c r="G110" s="9"/>
      <c r="H110" s="9"/>
      <c r="I110" s="9"/>
      <c r="J110" s="9"/>
      <c r="K110" s="11"/>
      <c r="L110" s="11"/>
      <c r="M110" s="11"/>
      <c r="N110" s="9"/>
      <c r="O110" s="9"/>
      <c r="P110" s="9"/>
      <c r="Q110" s="1"/>
      <c r="R110" s="12"/>
      <c r="S110" s="12"/>
      <c r="T110" s="13"/>
      <c r="U110" s="13"/>
    </row>
    <row r="111" spans="1:21" s="10" customFormat="1" ht="15" customHeight="1" x14ac:dyDescent="0.25">
      <c r="A111" s="74"/>
      <c r="B111" s="9"/>
      <c r="C111" s="9"/>
      <c r="D111" s="9"/>
      <c r="E111" s="9"/>
      <c r="F111" s="9"/>
      <c r="G111" s="9"/>
      <c r="H111" s="9"/>
      <c r="I111" s="9"/>
      <c r="J111" s="9"/>
      <c r="K111" s="11"/>
      <c r="L111" s="11"/>
      <c r="M111" s="11"/>
      <c r="N111" s="9"/>
      <c r="O111" s="9"/>
      <c r="P111" s="9"/>
      <c r="Q111" s="1"/>
      <c r="R111" s="12"/>
      <c r="S111" s="12"/>
      <c r="T111" s="13"/>
      <c r="U111" s="13"/>
    </row>
    <row r="112" spans="1:21" s="10" customFormat="1" ht="15" customHeight="1" x14ac:dyDescent="0.25">
      <c r="A112" s="74"/>
      <c r="B112" s="9"/>
      <c r="C112" s="9"/>
      <c r="D112" s="9"/>
      <c r="E112" s="9"/>
      <c r="F112" s="9"/>
      <c r="G112" s="9"/>
      <c r="H112" s="9"/>
      <c r="I112" s="9"/>
      <c r="J112" s="9"/>
      <c r="K112" s="11"/>
      <c r="L112" s="11"/>
      <c r="M112" s="11"/>
      <c r="N112" s="9"/>
      <c r="O112" s="9"/>
      <c r="P112" s="9"/>
      <c r="Q112" s="1"/>
      <c r="R112" s="12"/>
      <c r="S112" s="12"/>
      <c r="T112" s="13"/>
      <c r="U112" s="13"/>
    </row>
    <row r="113" spans="1:21" s="10" customFormat="1" ht="15" customHeight="1" x14ac:dyDescent="0.25">
      <c r="A113" s="74"/>
      <c r="B113" s="9"/>
      <c r="C113" s="9"/>
      <c r="D113" s="9"/>
      <c r="E113" s="9"/>
      <c r="F113" s="9"/>
      <c r="G113" s="9"/>
      <c r="H113" s="9"/>
      <c r="I113" s="9"/>
      <c r="J113" s="9"/>
      <c r="K113" s="11"/>
      <c r="L113" s="11"/>
      <c r="M113" s="11"/>
      <c r="N113" s="9"/>
      <c r="O113" s="9"/>
      <c r="P113" s="9"/>
      <c r="Q113" s="1"/>
      <c r="R113" s="12"/>
      <c r="S113" s="12"/>
      <c r="T113" s="13"/>
      <c r="U113" s="13"/>
    </row>
    <row r="114" spans="1:21" s="10" customFormat="1" ht="15" customHeight="1" x14ac:dyDescent="0.25">
      <c r="A114" s="74"/>
      <c r="B114" s="9"/>
      <c r="C114" s="9"/>
      <c r="D114" s="9"/>
      <c r="E114" s="9"/>
      <c r="F114" s="9"/>
      <c r="G114" s="9"/>
      <c r="H114" s="9"/>
      <c r="I114" s="9"/>
      <c r="J114" s="9"/>
      <c r="K114" s="11"/>
      <c r="L114" s="11"/>
      <c r="M114" s="11"/>
      <c r="N114" s="9"/>
      <c r="O114" s="9"/>
      <c r="P114" s="9"/>
      <c r="Q114" s="1"/>
      <c r="R114" s="12"/>
      <c r="S114" s="12"/>
      <c r="T114" s="13"/>
      <c r="U114" s="13"/>
    </row>
    <row r="115" spans="1:21" s="10" customFormat="1" ht="15" customHeight="1" x14ac:dyDescent="0.25">
      <c r="A115" s="74"/>
      <c r="B115" s="9"/>
      <c r="C115" s="9"/>
      <c r="D115" s="9"/>
      <c r="E115" s="9"/>
      <c r="F115" s="9"/>
      <c r="G115" s="9"/>
      <c r="H115" s="9"/>
      <c r="I115" s="9"/>
      <c r="J115" s="9"/>
      <c r="K115" s="11"/>
      <c r="L115" s="11"/>
      <c r="M115" s="11"/>
      <c r="N115" s="9"/>
      <c r="O115" s="9"/>
      <c r="P115" s="9"/>
      <c r="Q115" s="1"/>
      <c r="R115" s="12"/>
      <c r="S115" s="12"/>
      <c r="T115" s="13"/>
      <c r="U115" s="13"/>
    </row>
    <row r="116" spans="1:21" s="10" customFormat="1" ht="15" customHeight="1" x14ac:dyDescent="0.25">
      <c r="A116" s="74"/>
      <c r="B116" s="9"/>
      <c r="C116" s="9"/>
      <c r="D116" s="9"/>
      <c r="E116" s="9"/>
      <c r="F116" s="9"/>
      <c r="G116" s="9"/>
      <c r="H116" s="9"/>
      <c r="I116" s="9"/>
      <c r="J116" s="9"/>
      <c r="K116" s="11"/>
      <c r="L116" s="11"/>
      <c r="M116" s="11"/>
      <c r="N116" s="9"/>
      <c r="O116" s="9"/>
      <c r="P116" s="9"/>
      <c r="Q116" s="1"/>
      <c r="R116" s="12"/>
      <c r="S116" s="12"/>
      <c r="T116" s="13"/>
      <c r="U116" s="13"/>
    </row>
    <row r="117" spans="1:21" s="10" customFormat="1" ht="15" customHeight="1" x14ac:dyDescent="0.25">
      <c r="A117" s="74"/>
      <c r="B117" s="9"/>
      <c r="C117" s="9"/>
      <c r="D117" s="9"/>
      <c r="E117" s="9"/>
      <c r="F117" s="9"/>
      <c r="G117" s="9"/>
      <c r="H117" s="9"/>
      <c r="I117" s="9"/>
      <c r="J117" s="9"/>
      <c r="K117" s="11"/>
      <c r="L117" s="11"/>
      <c r="M117" s="11"/>
      <c r="N117" s="9"/>
      <c r="O117" s="9"/>
      <c r="P117" s="9"/>
      <c r="Q117" s="1"/>
      <c r="R117" s="12"/>
      <c r="S117" s="12"/>
      <c r="T117" s="13"/>
      <c r="U117" s="13"/>
    </row>
    <row r="118" spans="1:21" s="10" customFormat="1" ht="15" customHeight="1" x14ac:dyDescent="0.25">
      <c r="A118" s="74"/>
      <c r="B118" s="9"/>
      <c r="C118" s="9"/>
      <c r="D118" s="9"/>
      <c r="E118" s="9"/>
      <c r="F118" s="9"/>
      <c r="G118" s="9"/>
      <c r="H118" s="9"/>
      <c r="I118" s="9"/>
      <c r="J118" s="9"/>
      <c r="K118" s="11"/>
      <c r="L118" s="11"/>
      <c r="M118" s="11"/>
      <c r="N118" s="9"/>
      <c r="O118" s="9"/>
      <c r="P118" s="9"/>
      <c r="Q118" s="1"/>
      <c r="R118" s="12"/>
      <c r="S118" s="12"/>
      <c r="T118" s="13"/>
      <c r="U118" s="13"/>
    </row>
    <row r="119" spans="1:21" s="10" customFormat="1" ht="15" customHeight="1" x14ac:dyDescent="0.25">
      <c r="A119" s="74"/>
      <c r="B119" s="9"/>
      <c r="C119" s="9"/>
      <c r="D119" s="9"/>
      <c r="E119" s="9"/>
      <c r="F119" s="9"/>
      <c r="G119" s="9"/>
      <c r="H119" s="9"/>
      <c r="I119" s="9"/>
      <c r="J119" s="9"/>
      <c r="K119" s="11"/>
      <c r="L119" s="11"/>
      <c r="M119" s="11"/>
      <c r="N119" s="9"/>
      <c r="O119" s="9"/>
      <c r="P119" s="9"/>
      <c r="Q119" s="1"/>
      <c r="R119" s="12"/>
      <c r="S119" s="12"/>
      <c r="T119" s="13"/>
      <c r="U119" s="13"/>
    </row>
    <row r="120" spans="1:21" s="10" customFormat="1" ht="15" customHeight="1" x14ac:dyDescent="0.25">
      <c r="A120" s="74"/>
      <c r="B120" s="9"/>
      <c r="C120" s="9"/>
      <c r="D120" s="9"/>
      <c r="E120" s="9"/>
      <c r="F120" s="9"/>
      <c r="G120" s="9"/>
      <c r="H120" s="9"/>
      <c r="I120" s="9"/>
      <c r="J120" s="9"/>
      <c r="K120" s="11"/>
      <c r="L120" s="11"/>
      <c r="M120" s="11"/>
      <c r="N120" s="9"/>
      <c r="O120" s="9"/>
      <c r="P120" s="9"/>
      <c r="Q120" s="1"/>
      <c r="R120" s="12"/>
      <c r="S120" s="12"/>
      <c r="T120" s="13"/>
      <c r="U120" s="13"/>
    </row>
    <row r="121" spans="1:21" s="10" customFormat="1" ht="15" customHeight="1" x14ac:dyDescent="0.25">
      <c r="A121" s="74"/>
      <c r="B121" s="9"/>
      <c r="C121" s="9"/>
      <c r="D121" s="9"/>
      <c r="E121" s="9"/>
      <c r="F121" s="9"/>
      <c r="G121" s="9"/>
      <c r="H121" s="9"/>
      <c r="I121" s="9"/>
      <c r="J121" s="9"/>
      <c r="K121" s="11"/>
      <c r="L121" s="11"/>
      <c r="M121" s="11"/>
      <c r="N121" s="9"/>
      <c r="O121" s="9"/>
      <c r="P121" s="9"/>
      <c r="Q121" s="1"/>
      <c r="R121" s="12"/>
      <c r="S121" s="12"/>
      <c r="T121" s="13"/>
      <c r="U121" s="13"/>
    </row>
    <row r="122" spans="1:21" ht="15" customHeight="1" x14ac:dyDescent="0.25"/>
    <row r="123" spans="1:21" ht="15" customHeight="1" x14ac:dyDescent="0.25"/>
    <row r="124" spans="1:21" ht="15" customHeight="1" x14ac:dyDescent="0.25"/>
    <row r="125" spans="1:21" ht="15" customHeight="1" x14ac:dyDescent="0.25"/>
  </sheetData>
  <mergeCells count="4">
    <mergeCell ref="F5:P6"/>
    <mergeCell ref="D19:P19"/>
    <mergeCell ref="A16:U16"/>
    <mergeCell ref="A17:U17"/>
  </mergeCells>
  <pageMargins left="0.25" right="0.25" top="0.75" bottom="0.75" header="0.3" footer="0.3"/>
  <pageSetup paperSize="9" scale="55" fitToHeight="0" orientation="portrait" r:id="rId1"/>
  <headerFooter>
    <oddFooter>&amp;L&amp;9CATHEDRALE NOTRE-DAME DE PARIS
Reconstruction à la suite de l’incendie du 15 avril 2019
DCE 6C - Parcours de visite du massif occidental
Philippe VILLENEUVE, Rémi FROMONT, Pascal PRUNET, ACMH&amp;R&amp;"Calibri,Normal"&amp;8Page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C4635-E9FB-43CB-921F-1A7842121E5B}">
  <sheetPr>
    <pageSetUpPr fitToPage="1"/>
  </sheetPr>
  <dimension ref="A1:S214"/>
  <sheetViews>
    <sheetView showZeros="0" tabSelected="1" view="pageBreakPreview" topLeftCell="A8" zoomScale="130" zoomScaleNormal="130" zoomScaleSheetLayoutView="130" workbookViewId="0">
      <selection activeCell="M21" sqref="M21"/>
    </sheetView>
  </sheetViews>
  <sheetFormatPr baseColWidth="10" defaultRowHeight="15" x14ac:dyDescent="0.25"/>
  <cols>
    <col min="1" max="1" width="8" style="9" customWidth="1"/>
    <col min="2" max="8" width="6.7109375" style="9" customWidth="1"/>
    <col min="9" max="11" width="6.7109375" style="11" customWidth="1"/>
    <col min="12" max="13" width="6.7109375" style="9" customWidth="1"/>
    <col min="14" max="14" width="6.7109375" style="1" customWidth="1"/>
    <col min="15" max="15" width="14.7109375" style="12" customWidth="1"/>
    <col min="16" max="16" width="11.7109375" style="13" customWidth="1"/>
    <col min="17" max="219" width="11.42578125" style="9"/>
    <col min="220" max="220" width="5.42578125" style="9" customWidth="1"/>
    <col min="221" max="231" width="6.7109375" style="9" customWidth="1"/>
    <col min="232" max="233" width="11.7109375" style="9" customWidth="1"/>
    <col min="234" max="234" width="13.7109375" style="9" customWidth="1"/>
    <col min="235" max="235" width="15.28515625" style="9" customWidth="1"/>
    <col min="236" max="236" width="14" style="9" customWidth="1"/>
    <col min="237" max="237" width="14" style="9" bestFit="1" customWidth="1"/>
    <col min="238" max="238" width="14.140625" style="9" customWidth="1"/>
    <col min="239" max="239" width="12.85546875" style="9" bestFit="1" customWidth="1"/>
    <col min="240" max="475" width="11.42578125" style="9"/>
    <col min="476" max="476" width="5.42578125" style="9" customWidth="1"/>
    <col min="477" max="487" width="6.7109375" style="9" customWidth="1"/>
    <col min="488" max="489" width="11.7109375" style="9" customWidth="1"/>
    <col min="490" max="490" width="13.7109375" style="9" customWidth="1"/>
    <col min="491" max="491" width="15.28515625" style="9" customWidth="1"/>
    <col min="492" max="492" width="14" style="9" customWidth="1"/>
    <col min="493" max="493" width="14" style="9" bestFit="1" customWidth="1"/>
    <col min="494" max="494" width="14.140625" style="9" customWidth="1"/>
    <col min="495" max="495" width="12.85546875" style="9" bestFit="1" customWidth="1"/>
    <col min="496" max="731" width="11.42578125" style="9"/>
    <col min="732" max="732" width="5.42578125" style="9" customWidth="1"/>
    <col min="733" max="743" width="6.7109375" style="9" customWidth="1"/>
    <col min="744" max="745" width="11.7109375" style="9" customWidth="1"/>
    <col min="746" max="746" width="13.7109375" style="9" customWidth="1"/>
    <col min="747" max="747" width="15.28515625" style="9" customWidth="1"/>
    <col min="748" max="748" width="14" style="9" customWidth="1"/>
    <col min="749" max="749" width="14" style="9" bestFit="1" customWidth="1"/>
    <col min="750" max="750" width="14.140625" style="9" customWidth="1"/>
    <col min="751" max="751" width="12.85546875" style="9" bestFit="1" customWidth="1"/>
    <col min="752" max="987" width="11.42578125" style="9"/>
    <col min="988" max="988" width="5.42578125" style="9" customWidth="1"/>
    <col min="989" max="999" width="6.7109375" style="9" customWidth="1"/>
    <col min="1000" max="1001" width="11.7109375" style="9" customWidth="1"/>
    <col min="1002" max="1002" width="13.7109375" style="9" customWidth="1"/>
    <col min="1003" max="1003" width="15.28515625" style="9" customWidth="1"/>
    <col min="1004" max="1004" width="14" style="9" customWidth="1"/>
    <col min="1005" max="1005" width="14" style="9" bestFit="1" customWidth="1"/>
    <col min="1006" max="1006" width="14.140625" style="9" customWidth="1"/>
    <col min="1007" max="1007" width="12.85546875" style="9" bestFit="1" customWidth="1"/>
    <col min="1008" max="1243" width="11.42578125" style="9"/>
    <col min="1244" max="1244" width="5.42578125" style="9" customWidth="1"/>
    <col min="1245" max="1255" width="6.7109375" style="9" customWidth="1"/>
    <col min="1256" max="1257" width="11.7109375" style="9" customWidth="1"/>
    <col min="1258" max="1258" width="13.7109375" style="9" customWidth="1"/>
    <col min="1259" max="1259" width="15.28515625" style="9" customWidth="1"/>
    <col min="1260" max="1260" width="14" style="9" customWidth="1"/>
    <col min="1261" max="1261" width="14" style="9" bestFit="1" customWidth="1"/>
    <col min="1262" max="1262" width="14.140625" style="9" customWidth="1"/>
    <col min="1263" max="1263" width="12.85546875" style="9" bestFit="1" customWidth="1"/>
    <col min="1264" max="1499" width="11.42578125" style="9"/>
    <col min="1500" max="1500" width="5.42578125" style="9" customWidth="1"/>
    <col min="1501" max="1511" width="6.7109375" style="9" customWidth="1"/>
    <col min="1512" max="1513" width="11.7109375" style="9" customWidth="1"/>
    <col min="1514" max="1514" width="13.7109375" style="9" customWidth="1"/>
    <col min="1515" max="1515" width="15.28515625" style="9" customWidth="1"/>
    <col min="1516" max="1516" width="14" style="9" customWidth="1"/>
    <col min="1517" max="1517" width="14" style="9" bestFit="1" customWidth="1"/>
    <col min="1518" max="1518" width="14.140625" style="9" customWidth="1"/>
    <col min="1519" max="1519" width="12.85546875" style="9" bestFit="1" customWidth="1"/>
    <col min="1520" max="1755" width="11.42578125" style="9"/>
    <col min="1756" max="1756" width="5.42578125" style="9" customWidth="1"/>
    <col min="1757" max="1767" width="6.7109375" style="9" customWidth="1"/>
    <col min="1768" max="1769" width="11.7109375" style="9" customWidth="1"/>
    <col min="1770" max="1770" width="13.7109375" style="9" customWidth="1"/>
    <col min="1771" max="1771" width="15.28515625" style="9" customWidth="1"/>
    <col min="1772" max="1772" width="14" style="9" customWidth="1"/>
    <col min="1773" max="1773" width="14" style="9" bestFit="1" customWidth="1"/>
    <col min="1774" max="1774" width="14.140625" style="9" customWidth="1"/>
    <col min="1775" max="1775" width="12.85546875" style="9" bestFit="1" customWidth="1"/>
    <col min="1776" max="2011" width="11.42578125" style="9"/>
    <col min="2012" max="2012" width="5.42578125" style="9" customWidth="1"/>
    <col min="2013" max="2023" width="6.7109375" style="9" customWidth="1"/>
    <col min="2024" max="2025" width="11.7109375" style="9" customWidth="1"/>
    <col min="2026" max="2026" width="13.7109375" style="9" customWidth="1"/>
    <col min="2027" max="2027" width="15.28515625" style="9" customWidth="1"/>
    <col min="2028" max="2028" width="14" style="9" customWidth="1"/>
    <col min="2029" max="2029" width="14" style="9" bestFit="1" customWidth="1"/>
    <col min="2030" max="2030" width="14.140625" style="9" customWidth="1"/>
    <col min="2031" max="2031" width="12.85546875" style="9" bestFit="1" customWidth="1"/>
    <col min="2032" max="2267" width="11.42578125" style="9"/>
    <col min="2268" max="2268" width="5.42578125" style="9" customWidth="1"/>
    <col min="2269" max="2279" width="6.7109375" style="9" customWidth="1"/>
    <col min="2280" max="2281" width="11.7109375" style="9" customWidth="1"/>
    <col min="2282" max="2282" width="13.7109375" style="9" customWidth="1"/>
    <col min="2283" max="2283" width="15.28515625" style="9" customWidth="1"/>
    <col min="2284" max="2284" width="14" style="9" customWidth="1"/>
    <col min="2285" max="2285" width="14" style="9" bestFit="1" customWidth="1"/>
    <col min="2286" max="2286" width="14.140625" style="9" customWidth="1"/>
    <col min="2287" max="2287" width="12.85546875" style="9" bestFit="1" customWidth="1"/>
    <col min="2288" max="2523" width="11.42578125" style="9"/>
    <col min="2524" max="2524" width="5.42578125" style="9" customWidth="1"/>
    <col min="2525" max="2535" width="6.7109375" style="9" customWidth="1"/>
    <col min="2536" max="2537" width="11.7109375" style="9" customWidth="1"/>
    <col min="2538" max="2538" width="13.7109375" style="9" customWidth="1"/>
    <col min="2539" max="2539" width="15.28515625" style="9" customWidth="1"/>
    <col min="2540" max="2540" width="14" style="9" customWidth="1"/>
    <col min="2541" max="2541" width="14" style="9" bestFit="1" customWidth="1"/>
    <col min="2542" max="2542" width="14.140625" style="9" customWidth="1"/>
    <col min="2543" max="2543" width="12.85546875" style="9" bestFit="1" customWidth="1"/>
    <col min="2544" max="2779" width="11.42578125" style="9"/>
    <col min="2780" max="2780" width="5.42578125" style="9" customWidth="1"/>
    <col min="2781" max="2791" width="6.7109375" style="9" customWidth="1"/>
    <col min="2792" max="2793" width="11.7109375" style="9" customWidth="1"/>
    <col min="2794" max="2794" width="13.7109375" style="9" customWidth="1"/>
    <col min="2795" max="2795" width="15.28515625" style="9" customWidth="1"/>
    <col min="2796" max="2796" width="14" style="9" customWidth="1"/>
    <col min="2797" max="2797" width="14" style="9" bestFit="1" customWidth="1"/>
    <col min="2798" max="2798" width="14.140625" style="9" customWidth="1"/>
    <col min="2799" max="2799" width="12.85546875" style="9" bestFit="1" customWidth="1"/>
    <col min="2800" max="3035" width="11.42578125" style="9"/>
    <col min="3036" max="3036" width="5.42578125" style="9" customWidth="1"/>
    <col min="3037" max="3047" width="6.7109375" style="9" customWidth="1"/>
    <col min="3048" max="3049" width="11.7109375" style="9" customWidth="1"/>
    <col min="3050" max="3050" width="13.7109375" style="9" customWidth="1"/>
    <col min="3051" max="3051" width="15.28515625" style="9" customWidth="1"/>
    <col min="3052" max="3052" width="14" style="9" customWidth="1"/>
    <col min="3053" max="3053" width="14" style="9" bestFit="1" customWidth="1"/>
    <col min="3054" max="3054" width="14.140625" style="9" customWidth="1"/>
    <col min="3055" max="3055" width="12.85546875" style="9" bestFit="1" customWidth="1"/>
    <col min="3056" max="3291" width="11.42578125" style="9"/>
    <col min="3292" max="3292" width="5.42578125" style="9" customWidth="1"/>
    <col min="3293" max="3303" width="6.7109375" style="9" customWidth="1"/>
    <col min="3304" max="3305" width="11.7109375" style="9" customWidth="1"/>
    <col min="3306" max="3306" width="13.7109375" style="9" customWidth="1"/>
    <col min="3307" max="3307" width="15.28515625" style="9" customWidth="1"/>
    <col min="3308" max="3308" width="14" style="9" customWidth="1"/>
    <col min="3309" max="3309" width="14" style="9" bestFit="1" customWidth="1"/>
    <col min="3310" max="3310" width="14.140625" style="9" customWidth="1"/>
    <col min="3311" max="3311" width="12.85546875" style="9" bestFit="1" customWidth="1"/>
    <col min="3312" max="3547" width="11.42578125" style="9"/>
    <col min="3548" max="3548" width="5.42578125" style="9" customWidth="1"/>
    <col min="3549" max="3559" width="6.7109375" style="9" customWidth="1"/>
    <col min="3560" max="3561" width="11.7109375" style="9" customWidth="1"/>
    <col min="3562" max="3562" width="13.7109375" style="9" customWidth="1"/>
    <col min="3563" max="3563" width="15.28515625" style="9" customWidth="1"/>
    <col min="3564" max="3564" width="14" style="9" customWidth="1"/>
    <col min="3565" max="3565" width="14" style="9" bestFit="1" customWidth="1"/>
    <col min="3566" max="3566" width="14.140625" style="9" customWidth="1"/>
    <col min="3567" max="3567" width="12.85546875" style="9" bestFit="1" customWidth="1"/>
    <col min="3568" max="3803" width="11.42578125" style="9"/>
    <col min="3804" max="3804" width="5.42578125" style="9" customWidth="1"/>
    <col min="3805" max="3815" width="6.7109375" style="9" customWidth="1"/>
    <col min="3816" max="3817" width="11.7109375" style="9" customWidth="1"/>
    <col min="3818" max="3818" width="13.7109375" style="9" customWidth="1"/>
    <col min="3819" max="3819" width="15.28515625" style="9" customWidth="1"/>
    <col min="3820" max="3820" width="14" style="9" customWidth="1"/>
    <col min="3821" max="3821" width="14" style="9" bestFit="1" customWidth="1"/>
    <col min="3822" max="3822" width="14.140625" style="9" customWidth="1"/>
    <col min="3823" max="3823" width="12.85546875" style="9" bestFit="1" customWidth="1"/>
    <col min="3824" max="4059" width="11.42578125" style="9"/>
    <col min="4060" max="4060" width="5.42578125" style="9" customWidth="1"/>
    <col min="4061" max="4071" width="6.7109375" style="9" customWidth="1"/>
    <col min="4072" max="4073" width="11.7109375" style="9" customWidth="1"/>
    <col min="4074" max="4074" width="13.7109375" style="9" customWidth="1"/>
    <col min="4075" max="4075" width="15.28515625" style="9" customWidth="1"/>
    <col min="4076" max="4076" width="14" style="9" customWidth="1"/>
    <col min="4077" max="4077" width="14" style="9" bestFit="1" customWidth="1"/>
    <col min="4078" max="4078" width="14.140625" style="9" customWidth="1"/>
    <col min="4079" max="4079" width="12.85546875" style="9" bestFit="1" customWidth="1"/>
    <col min="4080" max="4315" width="11.42578125" style="9"/>
    <col min="4316" max="4316" width="5.42578125" style="9" customWidth="1"/>
    <col min="4317" max="4327" width="6.7109375" style="9" customWidth="1"/>
    <col min="4328" max="4329" width="11.7109375" style="9" customWidth="1"/>
    <col min="4330" max="4330" width="13.7109375" style="9" customWidth="1"/>
    <col min="4331" max="4331" width="15.28515625" style="9" customWidth="1"/>
    <col min="4332" max="4332" width="14" style="9" customWidth="1"/>
    <col min="4333" max="4333" width="14" style="9" bestFit="1" customWidth="1"/>
    <col min="4334" max="4334" width="14.140625" style="9" customWidth="1"/>
    <col min="4335" max="4335" width="12.85546875" style="9" bestFit="1" customWidth="1"/>
    <col min="4336" max="4571" width="11.42578125" style="9"/>
    <col min="4572" max="4572" width="5.42578125" style="9" customWidth="1"/>
    <col min="4573" max="4583" width="6.7109375" style="9" customWidth="1"/>
    <col min="4584" max="4585" width="11.7109375" style="9" customWidth="1"/>
    <col min="4586" max="4586" width="13.7109375" style="9" customWidth="1"/>
    <col min="4587" max="4587" width="15.28515625" style="9" customWidth="1"/>
    <col min="4588" max="4588" width="14" style="9" customWidth="1"/>
    <col min="4589" max="4589" width="14" style="9" bestFit="1" customWidth="1"/>
    <col min="4590" max="4590" width="14.140625" style="9" customWidth="1"/>
    <col min="4591" max="4591" width="12.85546875" style="9" bestFit="1" customWidth="1"/>
    <col min="4592" max="4827" width="11.42578125" style="9"/>
    <col min="4828" max="4828" width="5.42578125" style="9" customWidth="1"/>
    <col min="4829" max="4839" width="6.7109375" style="9" customWidth="1"/>
    <col min="4840" max="4841" width="11.7109375" style="9" customWidth="1"/>
    <col min="4842" max="4842" width="13.7109375" style="9" customWidth="1"/>
    <col min="4843" max="4843" width="15.28515625" style="9" customWidth="1"/>
    <col min="4844" max="4844" width="14" style="9" customWidth="1"/>
    <col min="4845" max="4845" width="14" style="9" bestFit="1" customWidth="1"/>
    <col min="4846" max="4846" width="14.140625" style="9" customWidth="1"/>
    <col min="4847" max="4847" width="12.85546875" style="9" bestFit="1" customWidth="1"/>
    <col min="4848" max="5083" width="11.42578125" style="9"/>
    <col min="5084" max="5084" width="5.42578125" style="9" customWidth="1"/>
    <col min="5085" max="5095" width="6.7109375" style="9" customWidth="1"/>
    <col min="5096" max="5097" width="11.7109375" style="9" customWidth="1"/>
    <col min="5098" max="5098" width="13.7109375" style="9" customWidth="1"/>
    <col min="5099" max="5099" width="15.28515625" style="9" customWidth="1"/>
    <col min="5100" max="5100" width="14" style="9" customWidth="1"/>
    <col min="5101" max="5101" width="14" style="9" bestFit="1" customWidth="1"/>
    <col min="5102" max="5102" width="14.140625" style="9" customWidth="1"/>
    <col min="5103" max="5103" width="12.85546875" style="9" bestFit="1" customWidth="1"/>
    <col min="5104" max="5339" width="11.42578125" style="9"/>
    <col min="5340" max="5340" width="5.42578125" style="9" customWidth="1"/>
    <col min="5341" max="5351" width="6.7109375" style="9" customWidth="1"/>
    <col min="5352" max="5353" width="11.7109375" style="9" customWidth="1"/>
    <col min="5354" max="5354" width="13.7109375" style="9" customWidth="1"/>
    <col min="5355" max="5355" width="15.28515625" style="9" customWidth="1"/>
    <col min="5356" max="5356" width="14" style="9" customWidth="1"/>
    <col min="5357" max="5357" width="14" style="9" bestFit="1" customWidth="1"/>
    <col min="5358" max="5358" width="14.140625" style="9" customWidth="1"/>
    <col min="5359" max="5359" width="12.85546875" style="9" bestFit="1" customWidth="1"/>
    <col min="5360" max="5595" width="11.42578125" style="9"/>
    <col min="5596" max="5596" width="5.42578125" style="9" customWidth="1"/>
    <col min="5597" max="5607" width="6.7109375" style="9" customWidth="1"/>
    <col min="5608" max="5609" width="11.7109375" style="9" customWidth="1"/>
    <col min="5610" max="5610" width="13.7109375" style="9" customWidth="1"/>
    <col min="5611" max="5611" width="15.28515625" style="9" customWidth="1"/>
    <col min="5612" max="5612" width="14" style="9" customWidth="1"/>
    <col min="5613" max="5613" width="14" style="9" bestFit="1" customWidth="1"/>
    <col min="5614" max="5614" width="14.140625" style="9" customWidth="1"/>
    <col min="5615" max="5615" width="12.85546875" style="9" bestFit="1" customWidth="1"/>
    <col min="5616" max="5851" width="11.42578125" style="9"/>
    <col min="5852" max="5852" width="5.42578125" style="9" customWidth="1"/>
    <col min="5853" max="5863" width="6.7109375" style="9" customWidth="1"/>
    <col min="5864" max="5865" width="11.7109375" style="9" customWidth="1"/>
    <col min="5866" max="5866" width="13.7109375" style="9" customWidth="1"/>
    <col min="5867" max="5867" width="15.28515625" style="9" customWidth="1"/>
    <col min="5868" max="5868" width="14" style="9" customWidth="1"/>
    <col min="5869" max="5869" width="14" style="9" bestFit="1" customWidth="1"/>
    <col min="5870" max="5870" width="14.140625" style="9" customWidth="1"/>
    <col min="5871" max="5871" width="12.85546875" style="9" bestFit="1" customWidth="1"/>
    <col min="5872" max="6107" width="11.42578125" style="9"/>
    <col min="6108" max="6108" width="5.42578125" style="9" customWidth="1"/>
    <col min="6109" max="6119" width="6.7109375" style="9" customWidth="1"/>
    <col min="6120" max="6121" width="11.7109375" style="9" customWidth="1"/>
    <col min="6122" max="6122" width="13.7109375" style="9" customWidth="1"/>
    <col min="6123" max="6123" width="15.28515625" style="9" customWidth="1"/>
    <col min="6124" max="6124" width="14" style="9" customWidth="1"/>
    <col min="6125" max="6125" width="14" style="9" bestFit="1" customWidth="1"/>
    <col min="6126" max="6126" width="14.140625" style="9" customWidth="1"/>
    <col min="6127" max="6127" width="12.85546875" style="9" bestFit="1" customWidth="1"/>
    <col min="6128" max="6363" width="11.42578125" style="9"/>
    <col min="6364" max="6364" width="5.42578125" style="9" customWidth="1"/>
    <col min="6365" max="6375" width="6.7109375" style="9" customWidth="1"/>
    <col min="6376" max="6377" width="11.7109375" style="9" customWidth="1"/>
    <col min="6378" max="6378" width="13.7109375" style="9" customWidth="1"/>
    <col min="6379" max="6379" width="15.28515625" style="9" customWidth="1"/>
    <col min="6380" max="6380" width="14" style="9" customWidth="1"/>
    <col min="6381" max="6381" width="14" style="9" bestFit="1" customWidth="1"/>
    <col min="6382" max="6382" width="14.140625" style="9" customWidth="1"/>
    <col min="6383" max="6383" width="12.85546875" style="9" bestFit="1" customWidth="1"/>
    <col min="6384" max="6619" width="11.42578125" style="9"/>
    <col min="6620" max="6620" width="5.42578125" style="9" customWidth="1"/>
    <col min="6621" max="6631" width="6.7109375" style="9" customWidth="1"/>
    <col min="6632" max="6633" width="11.7109375" style="9" customWidth="1"/>
    <col min="6634" max="6634" width="13.7109375" style="9" customWidth="1"/>
    <col min="6635" max="6635" width="15.28515625" style="9" customWidth="1"/>
    <col min="6636" max="6636" width="14" style="9" customWidth="1"/>
    <col min="6637" max="6637" width="14" style="9" bestFit="1" customWidth="1"/>
    <col min="6638" max="6638" width="14.140625" style="9" customWidth="1"/>
    <col min="6639" max="6639" width="12.85546875" style="9" bestFit="1" customWidth="1"/>
    <col min="6640" max="6875" width="11.42578125" style="9"/>
    <col min="6876" max="6876" width="5.42578125" style="9" customWidth="1"/>
    <col min="6877" max="6887" width="6.7109375" style="9" customWidth="1"/>
    <col min="6888" max="6889" width="11.7109375" style="9" customWidth="1"/>
    <col min="6890" max="6890" width="13.7109375" style="9" customWidth="1"/>
    <col min="6891" max="6891" width="15.28515625" style="9" customWidth="1"/>
    <col min="6892" max="6892" width="14" style="9" customWidth="1"/>
    <col min="6893" max="6893" width="14" style="9" bestFit="1" customWidth="1"/>
    <col min="6894" max="6894" width="14.140625" style="9" customWidth="1"/>
    <col min="6895" max="6895" width="12.85546875" style="9" bestFit="1" customWidth="1"/>
    <col min="6896" max="7131" width="11.42578125" style="9"/>
    <col min="7132" max="7132" width="5.42578125" style="9" customWidth="1"/>
    <col min="7133" max="7143" width="6.7109375" style="9" customWidth="1"/>
    <col min="7144" max="7145" width="11.7109375" style="9" customWidth="1"/>
    <col min="7146" max="7146" width="13.7109375" style="9" customWidth="1"/>
    <col min="7147" max="7147" width="15.28515625" style="9" customWidth="1"/>
    <col min="7148" max="7148" width="14" style="9" customWidth="1"/>
    <col min="7149" max="7149" width="14" style="9" bestFit="1" customWidth="1"/>
    <col min="7150" max="7150" width="14.140625" style="9" customWidth="1"/>
    <col min="7151" max="7151" width="12.85546875" style="9" bestFit="1" customWidth="1"/>
    <col min="7152" max="7387" width="11.42578125" style="9"/>
    <col min="7388" max="7388" width="5.42578125" style="9" customWidth="1"/>
    <col min="7389" max="7399" width="6.7109375" style="9" customWidth="1"/>
    <col min="7400" max="7401" width="11.7109375" style="9" customWidth="1"/>
    <col min="7402" max="7402" width="13.7109375" style="9" customWidth="1"/>
    <col min="7403" max="7403" width="15.28515625" style="9" customWidth="1"/>
    <col min="7404" max="7404" width="14" style="9" customWidth="1"/>
    <col min="7405" max="7405" width="14" style="9" bestFit="1" customWidth="1"/>
    <col min="7406" max="7406" width="14.140625" style="9" customWidth="1"/>
    <col min="7407" max="7407" width="12.85546875" style="9" bestFit="1" customWidth="1"/>
    <col min="7408" max="7643" width="11.42578125" style="9"/>
    <col min="7644" max="7644" width="5.42578125" style="9" customWidth="1"/>
    <col min="7645" max="7655" width="6.7109375" style="9" customWidth="1"/>
    <col min="7656" max="7657" width="11.7109375" style="9" customWidth="1"/>
    <col min="7658" max="7658" width="13.7109375" style="9" customWidth="1"/>
    <col min="7659" max="7659" width="15.28515625" style="9" customWidth="1"/>
    <col min="7660" max="7660" width="14" style="9" customWidth="1"/>
    <col min="7661" max="7661" width="14" style="9" bestFit="1" customWidth="1"/>
    <col min="7662" max="7662" width="14.140625" style="9" customWidth="1"/>
    <col min="7663" max="7663" width="12.85546875" style="9" bestFit="1" customWidth="1"/>
    <col min="7664" max="7899" width="11.42578125" style="9"/>
    <col min="7900" max="7900" width="5.42578125" style="9" customWidth="1"/>
    <col min="7901" max="7911" width="6.7109375" style="9" customWidth="1"/>
    <col min="7912" max="7913" width="11.7109375" style="9" customWidth="1"/>
    <col min="7914" max="7914" width="13.7109375" style="9" customWidth="1"/>
    <col min="7915" max="7915" width="15.28515625" style="9" customWidth="1"/>
    <col min="7916" max="7916" width="14" style="9" customWidth="1"/>
    <col min="7917" max="7917" width="14" style="9" bestFit="1" customWidth="1"/>
    <col min="7918" max="7918" width="14.140625" style="9" customWidth="1"/>
    <col min="7919" max="7919" width="12.85546875" style="9" bestFit="1" customWidth="1"/>
    <col min="7920" max="8155" width="11.42578125" style="9"/>
    <col min="8156" max="8156" width="5.42578125" style="9" customWidth="1"/>
    <col min="8157" max="8167" width="6.7109375" style="9" customWidth="1"/>
    <col min="8168" max="8169" width="11.7109375" style="9" customWidth="1"/>
    <col min="8170" max="8170" width="13.7109375" style="9" customWidth="1"/>
    <col min="8171" max="8171" width="15.28515625" style="9" customWidth="1"/>
    <col min="8172" max="8172" width="14" style="9" customWidth="1"/>
    <col min="8173" max="8173" width="14" style="9" bestFit="1" customWidth="1"/>
    <col min="8174" max="8174" width="14.140625" style="9" customWidth="1"/>
    <col min="8175" max="8175" width="12.85546875" style="9" bestFit="1" customWidth="1"/>
    <col min="8176" max="8411" width="11.42578125" style="9"/>
    <col min="8412" max="8412" width="5.42578125" style="9" customWidth="1"/>
    <col min="8413" max="8423" width="6.7109375" style="9" customWidth="1"/>
    <col min="8424" max="8425" width="11.7109375" style="9" customWidth="1"/>
    <col min="8426" max="8426" width="13.7109375" style="9" customWidth="1"/>
    <col min="8427" max="8427" width="15.28515625" style="9" customWidth="1"/>
    <col min="8428" max="8428" width="14" style="9" customWidth="1"/>
    <col min="8429" max="8429" width="14" style="9" bestFit="1" customWidth="1"/>
    <col min="8430" max="8430" width="14.140625" style="9" customWidth="1"/>
    <col min="8431" max="8431" width="12.85546875" style="9" bestFit="1" customWidth="1"/>
    <col min="8432" max="8667" width="11.42578125" style="9"/>
    <col min="8668" max="8668" width="5.42578125" style="9" customWidth="1"/>
    <col min="8669" max="8679" width="6.7109375" style="9" customWidth="1"/>
    <col min="8680" max="8681" width="11.7109375" style="9" customWidth="1"/>
    <col min="8682" max="8682" width="13.7109375" style="9" customWidth="1"/>
    <col min="8683" max="8683" width="15.28515625" style="9" customWidth="1"/>
    <col min="8684" max="8684" width="14" style="9" customWidth="1"/>
    <col min="8685" max="8685" width="14" style="9" bestFit="1" customWidth="1"/>
    <col min="8686" max="8686" width="14.140625" style="9" customWidth="1"/>
    <col min="8687" max="8687" width="12.85546875" style="9" bestFit="1" customWidth="1"/>
    <col min="8688" max="8923" width="11.42578125" style="9"/>
    <col min="8924" max="8924" width="5.42578125" style="9" customWidth="1"/>
    <col min="8925" max="8935" width="6.7109375" style="9" customWidth="1"/>
    <col min="8936" max="8937" width="11.7109375" style="9" customWidth="1"/>
    <col min="8938" max="8938" width="13.7109375" style="9" customWidth="1"/>
    <col min="8939" max="8939" width="15.28515625" style="9" customWidth="1"/>
    <col min="8940" max="8940" width="14" style="9" customWidth="1"/>
    <col min="8941" max="8941" width="14" style="9" bestFit="1" customWidth="1"/>
    <col min="8942" max="8942" width="14.140625" style="9" customWidth="1"/>
    <col min="8943" max="8943" width="12.85546875" style="9" bestFit="1" customWidth="1"/>
    <col min="8944" max="9179" width="11.42578125" style="9"/>
    <col min="9180" max="9180" width="5.42578125" style="9" customWidth="1"/>
    <col min="9181" max="9191" width="6.7109375" style="9" customWidth="1"/>
    <col min="9192" max="9193" width="11.7109375" style="9" customWidth="1"/>
    <col min="9194" max="9194" width="13.7109375" style="9" customWidth="1"/>
    <col min="9195" max="9195" width="15.28515625" style="9" customWidth="1"/>
    <col min="9196" max="9196" width="14" style="9" customWidth="1"/>
    <col min="9197" max="9197" width="14" style="9" bestFit="1" customWidth="1"/>
    <col min="9198" max="9198" width="14.140625" style="9" customWidth="1"/>
    <col min="9199" max="9199" width="12.85546875" style="9" bestFit="1" customWidth="1"/>
    <col min="9200" max="9435" width="11.42578125" style="9"/>
    <col min="9436" max="9436" width="5.42578125" style="9" customWidth="1"/>
    <col min="9437" max="9447" width="6.7109375" style="9" customWidth="1"/>
    <col min="9448" max="9449" width="11.7109375" style="9" customWidth="1"/>
    <col min="9450" max="9450" width="13.7109375" style="9" customWidth="1"/>
    <col min="9451" max="9451" width="15.28515625" style="9" customWidth="1"/>
    <col min="9452" max="9452" width="14" style="9" customWidth="1"/>
    <col min="9453" max="9453" width="14" style="9" bestFit="1" customWidth="1"/>
    <col min="9454" max="9454" width="14.140625" style="9" customWidth="1"/>
    <col min="9455" max="9455" width="12.85546875" style="9" bestFit="1" customWidth="1"/>
    <col min="9456" max="9691" width="11.42578125" style="9"/>
    <col min="9692" max="9692" width="5.42578125" style="9" customWidth="1"/>
    <col min="9693" max="9703" width="6.7109375" style="9" customWidth="1"/>
    <col min="9704" max="9705" width="11.7109375" style="9" customWidth="1"/>
    <col min="9706" max="9706" width="13.7109375" style="9" customWidth="1"/>
    <col min="9707" max="9707" width="15.28515625" style="9" customWidth="1"/>
    <col min="9708" max="9708" width="14" style="9" customWidth="1"/>
    <col min="9709" max="9709" width="14" style="9" bestFit="1" customWidth="1"/>
    <col min="9710" max="9710" width="14.140625" style="9" customWidth="1"/>
    <col min="9711" max="9711" width="12.85546875" style="9" bestFit="1" customWidth="1"/>
    <col min="9712" max="9947" width="11.42578125" style="9"/>
    <col min="9948" max="9948" width="5.42578125" style="9" customWidth="1"/>
    <col min="9949" max="9959" width="6.7109375" style="9" customWidth="1"/>
    <col min="9960" max="9961" width="11.7109375" style="9" customWidth="1"/>
    <col min="9962" max="9962" width="13.7109375" style="9" customWidth="1"/>
    <col min="9963" max="9963" width="15.28515625" style="9" customWidth="1"/>
    <col min="9964" max="9964" width="14" style="9" customWidth="1"/>
    <col min="9965" max="9965" width="14" style="9" bestFit="1" customWidth="1"/>
    <col min="9966" max="9966" width="14.140625" style="9" customWidth="1"/>
    <col min="9967" max="9967" width="12.85546875" style="9" bestFit="1" customWidth="1"/>
    <col min="9968" max="10203" width="11.42578125" style="9"/>
    <col min="10204" max="10204" width="5.42578125" style="9" customWidth="1"/>
    <col min="10205" max="10215" width="6.7109375" style="9" customWidth="1"/>
    <col min="10216" max="10217" width="11.7109375" style="9" customWidth="1"/>
    <col min="10218" max="10218" width="13.7109375" style="9" customWidth="1"/>
    <col min="10219" max="10219" width="15.28515625" style="9" customWidth="1"/>
    <col min="10220" max="10220" width="14" style="9" customWidth="1"/>
    <col min="10221" max="10221" width="14" style="9" bestFit="1" customWidth="1"/>
    <col min="10222" max="10222" width="14.140625" style="9" customWidth="1"/>
    <col min="10223" max="10223" width="12.85546875" style="9" bestFit="1" customWidth="1"/>
    <col min="10224" max="10459" width="11.42578125" style="9"/>
    <col min="10460" max="10460" width="5.42578125" style="9" customWidth="1"/>
    <col min="10461" max="10471" width="6.7109375" style="9" customWidth="1"/>
    <col min="10472" max="10473" width="11.7109375" style="9" customWidth="1"/>
    <col min="10474" max="10474" width="13.7109375" style="9" customWidth="1"/>
    <col min="10475" max="10475" width="15.28515625" style="9" customWidth="1"/>
    <col min="10476" max="10476" width="14" style="9" customWidth="1"/>
    <col min="10477" max="10477" width="14" style="9" bestFit="1" customWidth="1"/>
    <col min="10478" max="10478" width="14.140625" style="9" customWidth="1"/>
    <col min="10479" max="10479" width="12.85546875" style="9" bestFit="1" customWidth="1"/>
    <col min="10480" max="10715" width="11.42578125" style="9"/>
    <col min="10716" max="10716" width="5.42578125" style="9" customWidth="1"/>
    <col min="10717" max="10727" width="6.7109375" style="9" customWidth="1"/>
    <col min="10728" max="10729" width="11.7109375" style="9" customWidth="1"/>
    <col min="10730" max="10730" width="13.7109375" style="9" customWidth="1"/>
    <col min="10731" max="10731" width="15.28515625" style="9" customWidth="1"/>
    <col min="10732" max="10732" width="14" style="9" customWidth="1"/>
    <col min="10733" max="10733" width="14" style="9" bestFit="1" customWidth="1"/>
    <col min="10734" max="10734" width="14.140625" style="9" customWidth="1"/>
    <col min="10735" max="10735" width="12.85546875" style="9" bestFit="1" customWidth="1"/>
    <col min="10736" max="10971" width="11.42578125" style="9"/>
    <col min="10972" max="10972" width="5.42578125" style="9" customWidth="1"/>
    <col min="10973" max="10983" width="6.7109375" style="9" customWidth="1"/>
    <col min="10984" max="10985" width="11.7109375" style="9" customWidth="1"/>
    <col min="10986" max="10986" width="13.7109375" style="9" customWidth="1"/>
    <col min="10987" max="10987" width="15.28515625" style="9" customWidth="1"/>
    <col min="10988" max="10988" width="14" style="9" customWidth="1"/>
    <col min="10989" max="10989" width="14" style="9" bestFit="1" customWidth="1"/>
    <col min="10990" max="10990" width="14.140625" style="9" customWidth="1"/>
    <col min="10991" max="10991" width="12.85546875" style="9" bestFit="1" customWidth="1"/>
    <col min="10992" max="11227" width="11.42578125" style="9"/>
    <col min="11228" max="11228" width="5.42578125" style="9" customWidth="1"/>
    <col min="11229" max="11239" width="6.7109375" style="9" customWidth="1"/>
    <col min="11240" max="11241" width="11.7109375" style="9" customWidth="1"/>
    <col min="11242" max="11242" width="13.7109375" style="9" customWidth="1"/>
    <col min="11243" max="11243" width="15.28515625" style="9" customWidth="1"/>
    <col min="11244" max="11244" width="14" style="9" customWidth="1"/>
    <col min="11245" max="11245" width="14" style="9" bestFit="1" customWidth="1"/>
    <col min="11246" max="11246" width="14.140625" style="9" customWidth="1"/>
    <col min="11247" max="11247" width="12.85546875" style="9" bestFit="1" customWidth="1"/>
    <col min="11248" max="11483" width="11.42578125" style="9"/>
    <col min="11484" max="11484" width="5.42578125" style="9" customWidth="1"/>
    <col min="11485" max="11495" width="6.7109375" style="9" customWidth="1"/>
    <col min="11496" max="11497" width="11.7109375" style="9" customWidth="1"/>
    <col min="11498" max="11498" width="13.7109375" style="9" customWidth="1"/>
    <col min="11499" max="11499" width="15.28515625" style="9" customWidth="1"/>
    <col min="11500" max="11500" width="14" style="9" customWidth="1"/>
    <col min="11501" max="11501" width="14" style="9" bestFit="1" customWidth="1"/>
    <col min="11502" max="11502" width="14.140625" style="9" customWidth="1"/>
    <col min="11503" max="11503" width="12.85546875" style="9" bestFit="1" customWidth="1"/>
    <col min="11504" max="11739" width="11.42578125" style="9"/>
    <col min="11740" max="11740" width="5.42578125" style="9" customWidth="1"/>
    <col min="11741" max="11751" width="6.7109375" style="9" customWidth="1"/>
    <col min="11752" max="11753" width="11.7109375" style="9" customWidth="1"/>
    <col min="11754" max="11754" width="13.7109375" style="9" customWidth="1"/>
    <col min="11755" max="11755" width="15.28515625" style="9" customWidth="1"/>
    <col min="11756" max="11756" width="14" style="9" customWidth="1"/>
    <col min="11757" max="11757" width="14" style="9" bestFit="1" customWidth="1"/>
    <col min="11758" max="11758" width="14.140625" style="9" customWidth="1"/>
    <col min="11759" max="11759" width="12.85546875" style="9" bestFit="1" customWidth="1"/>
    <col min="11760" max="11995" width="11.42578125" style="9"/>
    <col min="11996" max="11996" width="5.42578125" style="9" customWidth="1"/>
    <col min="11997" max="12007" width="6.7109375" style="9" customWidth="1"/>
    <col min="12008" max="12009" width="11.7109375" style="9" customWidth="1"/>
    <col min="12010" max="12010" width="13.7109375" style="9" customWidth="1"/>
    <col min="12011" max="12011" width="15.28515625" style="9" customWidth="1"/>
    <col min="12012" max="12012" width="14" style="9" customWidth="1"/>
    <col min="12013" max="12013" width="14" style="9" bestFit="1" customWidth="1"/>
    <col min="12014" max="12014" width="14.140625" style="9" customWidth="1"/>
    <col min="12015" max="12015" width="12.85546875" style="9" bestFit="1" customWidth="1"/>
    <col min="12016" max="12251" width="11.42578125" style="9"/>
    <col min="12252" max="12252" width="5.42578125" style="9" customWidth="1"/>
    <col min="12253" max="12263" width="6.7109375" style="9" customWidth="1"/>
    <col min="12264" max="12265" width="11.7109375" style="9" customWidth="1"/>
    <col min="12266" max="12266" width="13.7109375" style="9" customWidth="1"/>
    <col min="12267" max="12267" width="15.28515625" style="9" customWidth="1"/>
    <col min="12268" max="12268" width="14" style="9" customWidth="1"/>
    <col min="12269" max="12269" width="14" style="9" bestFit="1" customWidth="1"/>
    <col min="12270" max="12270" width="14.140625" style="9" customWidth="1"/>
    <col min="12271" max="12271" width="12.85546875" style="9" bestFit="1" customWidth="1"/>
    <col min="12272" max="12507" width="11.42578125" style="9"/>
    <col min="12508" max="12508" width="5.42578125" style="9" customWidth="1"/>
    <col min="12509" max="12519" width="6.7109375" style="9" customWidth="1"/>
    <col min="12520" max="12521" width="11.7109375" style="9" customWidth="1"/>
    <col min="12522" max="12522" width="13.7109375" style="9" customWidth="1"/>
    <col min="12523" max="12523" width="15.28515625" style="9" customWidth="1"/>
    <col min="12524" max="12524" width="14" style="9" customWidth="1"/>
    <col min="12525" max="12525" width="14" style="9" bestFit="1" customWidth="1"/>
    <col min="12526" max="12526" width="14.140625" style="9" customWidth="1"/>
    <col min="12527" max="12527" width="12.85546875" style="9" bestFit="1" customWidth="1"/>
    <col min="12528" max="12763" width="11.42578125" style="9"/>
    <col min="12764" max="12764" width="5.42578125" style="9" customWidth="1"/>
    <col min="12765" max="12775" width="6.7109375" style="9" customWidth="1"/>
    <col min="12776" max="12777" width="11.7109375" style="9" customWidth="1"/>
    <col min="12778" max="12778" width="13.7109375" style="9" customWidth="1"/>
    <col min="12779" max="12779" width="15.28515625" style="9" customWidth="1"/>
    <col min="12780" max="12780" width="14" style="9" customWidth="1"/>
    <col min="12781" max="12781" width="14" style="9" bestFit="1" customWidth="1"/>
    <col min="12782" max="12782" width="14.140625" style="9" customWidth="1"/>
    <col min="12783" max="12783" width="12.85546875" style="9" bestFit="1" customWidth="1"/>
    <col min="12784" max="13019" width="11.42578125" style="9"/>
    <col min="13020" max="13020" width="5.42578125" style="9" customWidth="1"/>
    <col min="13021" max="13031" width="6.7109375" style="9" customWidth="1"/>
    <col min="13032" max="13033" width="11.7109375" style="9" customWidth="1"/>
    <col min="13034" max="13034" width="13.7109375" style="9" customWidth="1"/>
    <col min="13035" max="13035" width="15.28515625" style="9" customWidth="1"/>
    <col min="13036" max="13036" width="14" style="9" customWidth="1"/>
    <col min="13037" max="13037" width="14" style="9" bestFit="1" customWidth="1"/>
    <col min="13038" max="13038" width="14.140625" style="9" customWidth="1"/>
    <col min="13039" max="13039" width="12.85546875" style="9" bestFit="1" customWidth="1"/>
    <col min="13040" max="13275" width="11.42578125" style="9"/>
    <col min="13276" max="13276" width="5.42578125" style="9" customWidth="1"/>
    <col min="13277" max="13287" width="6.7109375" style="9" customWidth="1"/>
    <col min="13288" max="13289" width="11.7109375" style="9" customWidth="1"/>
    <col min="13290" max="13290" width="13.7109375" style="9" customWidth="1"/>
    <col min="13291" max="13291" width="15.28515625" style="9" customWidth="1"/>
    <col min="13292" max="13292" width="14" style="9" customWidth="1"/>
    <col min="13293" max="13293" width="14" style="9" bestFit="1" customWidth="1"/>
    <col min="13294" max="13294" width="14.140625" style="9" customWidth="1"/>
    <col min="13295" max="13295" width="12.85546875" style="9" bestFit="1" customWidth="1"/>
    <col min="13296" max="13531" width="11.42578125" style="9"/>
    <col min="13532" max="13532" width="5.42578125" style="9" customWidth="1"/>
    <col min="13533" max="13543" width="6.7109375" style="9" customWidth="1"/>
    <col min="13544" max="13545" width="11.7109375" style="9" customWidth="1"/>
    <col min="13546" max="13546" width="13.7109375" style="9" customWidth="1"/>
    <col min="13547" max="13547" width="15.28515625" style="9" customWidth="1"/>
    <col min="13548" max="13548" width="14" style="9" customWidth="1"/>
    <col min="13549" max="13549" width="14" style="9" bestFit="1" customWidth="1"/>
    <col min="13550" max="13550" width="14.140625" style="9" customWidth="1"/>
    <col min="13551" max="13551" width="12.85546875" style="9" bestFit="1" customWidth="1"/>
    <col min="13552" max="13787" width="11.42578125" style="9"/>
    <col min="13788" max="13788" width="5.42578125" style="9" customWidth="1"/>
    <col min="13789" max="13799" width="6.7109375" style="9" customWidth="1"/>
    <col min="13800" max="13801" width="11.7109375" style="9" customWidth="1"/>
    <col min="13802" max="13802" width="13.7109375" style="9" customWidth="1"/>
    <col min="13803" max="13803" width="15.28515625" style="9" customWidth="1"/>
    <col min="13804" max="13804" width="14" style="9" customWidth="1"/>
    <col min="13805" max="13805" width="14" style="9" bestFit="1" customWidth="1"/>
    <col min="13806" max="13806" width="14.140625" style="9" customWidth="1"/>
    <col min="13807" max="13807" width="12.85546875" style="9" bestFit="1" customWidth="1"/>
    <col min="13808" max="14043" width="11.42578125" style="9"/>
    <col min="14044" max="14044" width="5.42578125" style="9" customWidth="1"/>
    <col min="14045" max="14055" width="6.7109375" style="9" customWidth="1"/>
    <col min="14056" max="14057" width="11.7109375" style="9" customWidth="1"/>
    <col min="14058" max="14058" width="13.7109375" style="9" customWidth="1"/>
    <col min="14059" max="14059" width="15.28515625" style="9" customWidth="1"/>
    <col min="14060" max="14060" width="14" style="9" customWidth="1"/>
    <col min="14061" max="14061" width="14" style="9" bestFit="1" customWidth="1"/>
    <col min="14062" max="14062" width="14.140625" style="9" customWidth="1"/>
    <col min="14063" max="14063" width="12.85546875" style="9" bestFit="1" customWidth="1"/>
    <col min="14064" max="14299" width="11.42578125" style="9"/>
    <col min="14300" max="14300" width="5.42578125" style="9" customWidth="1"/>
    <col min="14301" max="14311" width="6.7109375" style="9" customWidth="1"/>
    <col min="14312" max="14313" width="11.7109375" style="9" customWidth="1"/>
    <col min="14314" max="14314" width="13.7109375" style="9" customWidth="1"/>
    <col min="14315" max="14315" width="15.28515625" style="9" customWidth="1"/>
    <col min="14316" max="14316" width="14" style="9" customWidth="1"/>
    <col min="14317" max="14317" width="14" style="9" bestFit="1" customWidth="1"/>
    <col min="14318" max="14318" width="14.140625" style="9" customWidth="1"/>
    <col min="14319" max="14319" width="12.85546875" style="9" bestFit="1" customWidth="1"/>
    <col min="14320" max="14555" width="11.42578125" style="9"/>
    <col min="14556" max="14556" width="5.42578125" style="9" customWidth="1"/>
    <col min="14557" max="14567" width="6.7109375" style="9" customWidth="1"/>
    <col min="14568" max="14569" width="11.7109375" style="9" customWidth="1"/>
    <col min="14570" max="14570" width="13.7109375" style="9" customWidth="1"/>
    <col min="14571" max="14571" width="15.28515625" style="9" customWidth="1"/>
    <col min="14572" max="14572" width="14" style="9" customWidth="1"/>
    <col min="14573" max="14573" width="14" style="9" bestFit="1" customWidth="1"/>
    <col min="14574" max="14574" width="14.140625" style="9" customWidth="1"/>
    <col min="14575" max="14575" width="12.85546875" style="9" bestFit="1" customWidth="1"/>
    <col min="14576" max="14811" width="11.42578125" style="9"/>
    <col min="14812" max="14812" width="5.42578125" style="9" customWidth="1"/>
    <col min="14813" max="14823" width="6.7109375" style="9" customWidth="1"/>
    <col min="14824" max="14825" width="11.7109375" style="9" customWidth="1"/>
    <col min="14826" max="14826" width="13.7109375" style="9" customWidth="1"/>
    <col min="14827" max="14827" width="15.28515625" style="9" customWidth="1"/>
    <col min="14828" max="14828" width="14" style="9" customWidth="1"/>
    <col min="14829" max="14829" width="14" style="9" bestFit="1" customWidth="1"/>
    <col min="14830" max="14830" width="14.140625" style="9" customWidth="1"/>
    <col min="14831" max="14831" width="12.85546875" style="9" bestFit="1" customWidth="1"/>
    <col min="14832" max="15067" width="11.42578125" style="9"/>
    <col min="15068" max="15068" width="5.42578125" style="9" customWidth="1"/>
    <col min="15069" max="15079" width="6.7109375" style="9" customWidth="1"/>
    <col min="15080" max="15081" width="11.7109375" style="9" customWidth="1"/>
    <col min="15082" max="15082" width="13.7109375" style="9" customWidth="1"/>
    <col min="15083" max="15083" width="15.28515625" style="9" customWidth="1"/>
    <col min="15084" max="15084" width="14" style="9" customWidth="1"/>
    <col min="15085" max="15085" width="14" style="9" bestFit="1" customWidth="1"/>
    <col min="15086" max="15086" width="14.140625" style="9" customWidth="1"/>
    <col min="15087" max="15087" width="12.85546875" style="9" bestFit="1" customWidth="1"/>
    <col min="15088" max="15323" width="11.42578125" style="9"/>
    <col min="15324" max="15324" width="5.42578125" style="9" customWidth="1"/>
    <col min="15325" max="15335" width="6.7109375" style="9" customWidth="1"/>
    <col min="15336" max="15337" width="11.7109375" style="9" customWidth="1"/>
    <col min="15338" max="15338" width="13.7109375" style="9" customWidth="1"/>
    <col min="15339" max="15339" width="15.28515625" style="9" customWidth="1"/>
    <col min="15340" max="15340" width="14" style="9" customWidth="1"/>
    <col min="15341" max="15341" width="14" style="9" bestFit="1" customWidth="1"/>
    <col min="15342" max="15342" width="14.140625" style="9" customWidth="1"/>
    <col min="15343" max="15343" width="12.85546875" style="9" bestFit="1" customWidth="1"/>
    <col min="15344" max="15579" width="11.42578125" style="9"/>
    <col min="15580" max="15580" width="5.42578125" style="9" customWidth="1"/>
    <col min="15581" max="15591" width="6.7109375" style="9" customWidth="1"/>
    <col min="15592" max="15593" width="11.7109375" style="9" customWidth="1"/>
    <col min="15594" max="15594" width="13.7109375" style="9" customWidth="1"/>
    <col min="15595" max="15595" width="15.28515625" style="9" customWidth="1"/>
    <col min="15596" max="15596" width="14" style="9" customWidth="1"/>
    <col min="15597" max="15597" width="14" style="9" bestFit="1" customWidth="1"/>
    <col min="15598" max="15598" width="14.140625" style="9" customWidth="1"/>
    <col min="15599" max="15599" width="12.85546875" style="9" bestFit="1" customWidth="1"/>
    <col min="15600" max="15835" width="11.42578125" style="9"/>
    <col min="15836" max="15836" width="5.42578125" style="9" customWidth="1"/>
    <col min="15837" max="15847" width="6.7109375" style="9" customWidth="1"/>
    <col min="15848" max="15849" width="11.7109375" style="9" customWidth="1"/>
    <col min="15850" max="15850" width="13.7109375" style="9" customWidth="1"/>
    <col min="15851" max="15851" width="15.28515625" style="9" customWidth="1"/>
    <col min="15852" max="15852" width="14" style="9" customWidth="1"/>
    <col min="15853" max="15853" width="14" style="9" bestFit="1" customWidth="1"/>
    <col min="15854" max="15854" width="14.140625" style="9" customWidth="1"/>
    <col min="15855" max="15855" width="12.85546875" style="9" bestFit="1" customWidth="1"/>
    <col min="15856" max="16091" width="11.42578125" style="9"/>
    <col min="16092" max="16092" width="5.42578125" style="9" customWidth="1"/>
    <col min="16093" max="16103" width="6.7109375" style="9" customWidth="1"/>
    <col min="16104" max="16105" width="11.7109375" style="9" customWidth="1"/>
    <col min="16106" max="16106" width="13.7109375" style="9" customWidth="1"/>
    <col min="16107" max="16107" width="15.28515625" style="9" customWidth="1"/>
    <col min="16108" max="16108" width="14" style="9" customWidth="1"/>
    <col min="16109" max="16109" width="14" style="9" bestFit="1" customWidth="1"/>
    <col min="16110" max="16110" width="14.140625" style="9" customWidth="1"/>
    <col min="16111" max="16111" width="12.85546875" style="9" bestFit="1" customWidth="1"/>
    <col min="16112" max="16384" width="11.42578125" style="9"/>
  </cols>
  <sheetData>
    <row r="1" spans="1:16" x14ac:dyDescent="0.25">
      <c r="A1" s="76" t="s">
        <v>0</v>
      </c>
      <c r="B1" s="2"/>
      <c r="C1" s="2"/>
      <c r="D1" s="3" t="s">
        <v>31</v>
      </c>
      <c r="E1" s="2"/>
      <c r="F1" s="2"/>
      <c r="G1" s="2"/>
      <c r="H1" s="2"/>
      <c r="I1" s="4"/>
      <c r="J1" s="4"/>
      <c r="K1" s="4"/>
      <c r="L1" s="2"/>
      <c r="M1" s="2"/>
      <c r="N1" s="5"/>
      <c r="O1" s="6"/>
      <c r="P1" s="8"/>
    </row>
    <row r="2" spans="1:16" x14ac:dyDescent="0.25">
      <c r="A2" s="77" t="s">
        <v>1</v>
      </c>
      <c r="D2" s="98" t="s">
        <v>2</v>
      </c>
      <c r="P2" s="14"/>
    </row>
    <row r="3" spans="1:16" x14ac:dyDescent="0.25">
      <c r="A3" s="78" t="s">
        <v>3</v>
      </c>
      <c r="C3" s="99"/>
      <c r="D3" s="100" t="s">
        <v>70</v>
      </c>
      <c r="P3" s="14"/>
    </row>
    <row r="4" spans="1:16" x14ac:dyDescent="0.25">
      <c r="A4" s="79" t="s">
        <v>4</v>
      </c>
      <c r="B4" s="15"/>
      <c r="C4" s="15"/>
      <c r="D4" s="80" t="s">
        <v>5</v>
      </c>
      <c r="E4" s="15"/>
      <c r="F4" s="15"/>
      <c r="G4" s="15"/>
      <c r="H4" s="15"/>
      <c r="I4" s="16"/>
      <c r="J4" s="16"/>
      <c r="K4" s="16"/>
      <c r="L4" s="15"/>
      <c r="M4" s="15"/>
      <c r="N4" s="17"/>
      <c r="O4" s="18"/>
      <c r="P4" s="20"/>
    </row>
    <row r="5" spans="1:16" x14ac:dyDescent="0.25">
      <c r="A5" s="76" t="s">
        <v>6</v>
      </c>
      <c r="B5" s="2"/>
      <c r="C5" s="2"/>
      <c r="D5" s="3" t="s">
        <v>32</v>
      </c>
      <c r="E5" s="2"/>
      <c r="F5" s="2"/>
      <c r="G5" s="2"/>
      <c r="H5" s="2"/>
      <c r="I5" s="4"/>
      <c r="J5" s="4"/>
      <c r="K5" s="4"/>
      <c r="L5" s="2"/>
      <c r="M5" s="2"/>
      <c r="N5" s="5"/>
      <c r="O5" s="6"/>
      <c r="P5" s="8"/>
    </row>
    <row r="6" spans="1:16" x14ac:dyDescent="0.25">
      <c r="A6" s="77"/>
      <c r="D6" s="101" t="s">
        <v>7</v>
      </c>
      <c r="P6" s="14"/>
    </row>
    <row r="7" spans="1:16" x14ac:dyDescent="0.25">
      <c r="A7" s="79"/>
      <c r="B7" s="15"/>
      <c r="C7" s="15"/>
      <c r="D7" s="71" t="s">
        <v>8</v>
      </c>
      <c r="E7" s="15"/>
      <c r="F7" s="15"/>
      <c r="G7" s="15"/>
      <c r="H7" s="15"/>
      <c r="I7" s="16"/>
      <c r="J7" s="16"/>
      <c r="K7" s="16"/>
      <c r="L7" s="15"/>
      <c r="M7" s="15"/>
      <c r="N7" s="17"/>
      <c r="O7" s="18"/>
      <c r="P7" s="20"/>
    </row>
    <row r="8" spans="1:16" x14ac:dyDescent="0.25">
      <c r="A8" s="76" t="s">
        <v>9</v>
      </c>
      <c r="B8" s="2"/>
      <c r="C8" s="2"/>
      <c r="D8" s="3" t="s">
        <v>10</v>
      </c>
      <c r="E8" s="2"/>
      <c r="F8" s="2"/>
      <c r="G8" s="2"/>
      <c r="H8" s="2"/>
      <c r="I8" s="4"/>
      <c r="J8" s="4"/>
      <c r="K8" s="4"/>
      <c r="L8" s="2"/>
      <c r="M8" s="2"/>
      <c r="N8" s="5"/>
      <c r="O8" s="6"/>
      <c r="P8" s="8"/>
    </row>
    <row r="9" spans="1:16" x14ac:dyDescent="0.25">
      <c r="A9" s="72"/>
      <c r="D9" s="102" t="s">
        <v>11</v>
      </c>
      <c r="P9" s="14"/>
    </row>
    <row r="10" spans="1:16" x14ac:dyDescent="0.25">
      <c r="A10" s="72"/>
      <c r="D10" s="98" t="s">
        <v>12</v>
      </c>
      <c r="P10" s="14"/>
    </row>
    <row r="11" spans="1:16" x14ac:dyDescent="0.25">
      <c r="A11" s="72"/>
      <c r="D11" s="98" t="s">
        <v>13</v>
      </c>
      <c r="P11" s="14"/>
    </row>
    <row r="12" spans="1:16" x14ac:dyDescent="0.25">
      <c r="A12" s="72"/>
      <c r="D12" s="98" t="s">
        <v>14</v>
      </c>
      <c r="P12" s="14"/>
    </row>
    <row r="13" spans="1:16" x14ac:dyDescent="0.25">
      <c r="A13" s="73"/>
      <c r="B13" s="15"/>
      <c r="C13" s="15"/>
      <c r="D13" s="21" t="s">
        <v>15</v>
      </c>
      <c r="E13" s="15"/>
      <c r="F13" s="15"/>
      <c r="G13" s="15"/>
      <c r="H13" s="15"/>
      <c r="I13" s="16"/>
      <c r="J13" s="16"/>
      <c r="K13" s="16"/>
      <c r="L13" s="15"/>
      <c r="M13" s="15"/>
      <c r="N13" s="17"/>
      <c r="O13" s="18"/>
      <c r="P13" s="20"/>
    </row>
    <row r="14" spans="1:16" ht="18.75" customHeight="1" x14ac:dyDescent="0.25">
      <c r="A14" s="5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ht="18.75" customHeight="1" x14ac:dyDescent="0.25">
      <c r="A15" s="192" t="s">
        <v>93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9"/>
    </row>
    <row r="16" spans="1:16" ht="18.75" customHeight="1" x14ac:dyDescent="0.25">
      <c r="A16" s="192" t="str">
        <f>'LOT 07'!D21</f>
        <v>LOT 07CMN - MOA_EP - CHARPENTE BOIS - ESCALIERS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4"/>
    </row>
    <row r="17" spans="1:19" s="69" customFormat="1" ht="18.75" customHeight="1" x14ac:dyDescent="0.25">
      <c r="A17" s="195" t="s">
        <v>33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7"/>
      <c r="R17" s="9"/>
      <c r="S17" s="9"/>
    </row>
    <row r="18" spans="1:19" s="27" customFormat="1" x14ac:dyDescent="0.25">
      <c r="N18" s="70"/>
      <c r="O18" s="81"/>
      <c r="P18" s="82"/>
    </row>
    <row r="19" spans="1:19" s="27" customFormat="1" x14ac:dyDescent="0.25">
      <c r="N19" s="70"/>
      <c r="O19" s="81"/>
      <c r="P19" s="82"/>
    </row>
    <row r="20" spans="1:19" s="27" customFormat="1" x14ac:dyDescent="0.25">
      <c r="B20" s="130" t="s">
        <v>71</v>
      </c>
      <c r="M20" s="134" t="s">
        <v>28</v>
      </c>
      <c r="N20" s="70"/>
      <c r="O20" s="139" t="s">
        <v>35</v>
      </c>
      <c r="P20" s="82"/>
    </row>
    <row r="21" spans="1:19" s="27" customFormat="1" x14ac:dyDescent="0.25">
      <c r="N21" s="70"/>
      <c r="O21" s="81"/>
      <c r="P21" s="82"/>
    </row>
    <row r="22" spans="1:19" s="131" customFormat="1" ht="15" customHeight="1" x14ac:dyDescent="0.2">
      <c r="A22" s="129"/>
      <c r="B22" s="130" t="str">
        <f>'LOT 07'!D32</f>
        <v>MOYENS D'ACCES ET DE LEVAGE</v>
      </c>
      <c r="D22" s="132"/>
      <c r="G22" s="133"/>
      <c r="H22" s="133"/>
      <c r="I22" s="133"/>
      <c r="J22" s="133"/>
      <c r="K22" s="133"/>
      <c r="L22" s="133"/>
      <c r="M22" s="134" t="s">
        <v>28</v>
      </c>
      <c r="N22" s="135"/>
      <c r="O22" s="93">
        <f>'LOT 07'!U52</f>
        <v>0</v>
      </c>
      <c r="P22" s="136"/>
    </row>
    <row r="23" spans="1:19" s="131" customFormat="1" ht="15" customHeight="1" x14ac:dyDescent="0.2">
      <c r="A23" s="129"/>
      <c r="B23" s="130"/>
      <c r="D23" s="132"/>
      <c r="G23" s="133"/>
      <c r="H23" s="133"/>
      <c r="I23" s="133"/>
      <c r="J23" s="133"/>
      <c r="K23" s="133"/>
      <c r="L23" s="133"/>
      <c r="M23" s="134"/>
      <c r="N23" s="135"/>
      <c r="O23" s="93"/>
      <c r="P23" s="136"/>
    </row>
    <row r="24" spans="1:19" s="131" customFormat="1" ht="15" customHeight="1" x14ac:dyDescent="0.2">
      <c r="A24" s="129"/>
      <c r="B24" s="130" t="str">
        <f>'LOT 07'!D55</f>
        <v>TRAVAUX DE CHARPENTE BOIS</v>
      </c>
      <c r="C24" s="137"/>
      <c r="M24" s="134" t="s">
        <v>28</v>
      </c>
      <c r="N24" s="92"/>
      <c r="O24" s="93">
        <f>'LOT 07'!U61</f>
        <v>0</v>
      </c>
      <c r="P24" s="138"/>
    </row>
    <row r="25" spans="1:19" s="27" customFormat="1" ht="15" customHeight="1" x14ac:dyDescent="0.25">
      <c r="A25" s="87"/>
      <c r="G25" s="89"/>
      <c r="H25" s="89"/>
      <c r="I25" s="89"/>
      <c r="J25" s="89"/>
      <c r="K25" s="89"/>
      <c r="L25" s="89"/>
      <c r="M25" s="89"/>
      <c r="N25" s="90"/>
      <c r="O25" s="93"/>
      <c r="P25" s="91"/>
    </row>
    <row r="26" spans="1:19" s="27" customFormat="1" ht="15" customHeight="1" x14ac:dyDescent="0.25">
      <c r="A26" s="87"/>
      <c r="B26" s="130" t="str">
        <f>'LOT 07'!D64</f>
        <v>TRAVAUX DIVERS</v>
      </c>
      <c r="G26" s="89"/>
      <c r="H26" s="89"/>
      <c r="I26" s="89"/>
      <c r="J26" s="89"/>
      <c r="K26" s="89"/>
      <c r="L26" s="89"/>
      <c r="M26" s="134" t="s">
        <v>28</v>
      </c>
      <c r="N26" s="135"/>
      <c r="O26" s="93">
        <f>'LOT 07'!U70</f>
        <v>0</v>
      </c>
      <c r="P26" s="91"/>
    </row>
    <row r="27" spans="1:19" s="27" customFormat="1" ht="15" customHeight="1" x14ac:dyDescent="0.25">
      <c r="A27" s="87"/>
      <c r="G27" s="89"/>
      <c r="H27" s="89"/>
      <c r="I27" s="89"/>
      <c r="J27" s="89"/>
      <c r="K27" s="89"/>
      <c r="L27" s="89"/>
      <c r="M27" s="89"/>
      <c r="N27" s="90"/>
      <c r="O27" s="93"/>
      <c r="P27" s="91"/>
    </row>
    <row r="28" spans="1:19" s="36" customFormat="1" ht="15" customHeight="1" x14ac:dyDescent="0.25">
      <c r="A28" s="87"/>
      <c r="B28" s="27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"/>
      <c r="O28" s="85"/>
      <c r="P28" s="86"/>
    </row>
    <row r="29" spans="1:19" s="53" customFormat="1" ht="15" customHeight="1" x14ac:dyDescent="0.25">
      <c r="A29" s="47"/>
      <c r="B29" s="94"/>
      <c r="C29" s="48"/>
      <c r="D29" s="48"/>
      <c r="E29" s="48"/>
      <c r="F29" s="48"/>
      <c r="G29" s="49"/>
      <c r="H29" s="2"/>
      <c r="I29" s="2"/>
      <c r="J29" s="2"/>
      <c r="K29" s="2"/>
      <c r="L29" s="49"/>
      <c r="M29" s="33"/>
      <c r="N29" s="5"/>
      <c r="O29" s="95"/>
      <c r="P29" s="52"/>
    </row>
    <row r="30" spans="1:19" s="55" customFormat="1" ht="15" customHeight="1" x14ac:dyDescent="0.25">
      <c r="A30" s="56"/>
      <c r="B30" s="27"/>
      <c r="C30" s="116"/>
      <c r="D30" s="116"/>
      <c r="E30" s="116"/>
      <c r="F30" s="116"/>
      <c r="G30" s="116"/>
      <c r="H30" s="116"/>
      <c r="I30" s="116"/>
      <c r="J30" s="116"/>
      <c r="K30" s="116"/>
      <c r="L30" s="117" t="s">
        <v>29</v>
      </c>
      <c r="M30" s="84"/>
      <c r="N30" s="1"/>
      <c r="O30" s="93">
        <f>+SUM(O18:O28)</f>
        <v>0</v>
      </c>
      <c r="P30" s="96"/>
    </row>
    <row r="31" spans="1:19" s="57" customFormat="1" ht="15" customHeight="1" x14ac:dyDescent="0.25">
      <c r="A31" s="56"/>
      <c r="B31" s="27"/>
      <c r="C31" s="27"/>
      <c r="D31" s="27"/>
      <c r="E31" s="27"/>
      <c r="F31" s="27"/>
      <c r="G31" s="27"/>
      <c r="H31" s="27"/>
      <c r="I31" s="27"/>
      <c r="J31" s="119" t="s">
        <v>21</v>
      </c>
      <c r="K31" s="119"/>
      <c r="L31" s="120">
        <v>0.2</v>
      </c>
      <c r="M31" s="84"/>
      <c r="N31" s="1"/>
      <c r="O31" s="97">
        <f>O30*0.2</f>
        <v>0</v>
      </c>
      <c r="P31" s="14"/>
    </row>
    <row r="32" spans="1:19" s="55" customFormat="1" ht="15" customHeight="1" x14ac:dyDescent="0.25">
      <c r="A32" s="56"/>
      <c r="B32" s="27"/>
      <c r="C32" s="116"/>
      <c r="D32" s="116"/>
      <c r="E32" s="116"/>
      <c r="F32" s="116"/>
      <c r="G32" s="116"/>
      <c r="H32" s="116"/>
      <c r="I32" s="116"/>
      <c r="J32" s="116"/>
      <c r="K32" s="116"/>
      <c r="L32" s="117" t="s">
        <v>27</v>
      </c>
      <c r="M32" s="84"/>
      <c r="N32" s="1"/>
      <c r="O32" s="93">
        <f>O30+O31</f>
        <v>0</v>
      </c>
      <c r="P32" s="96"/>
    </row>
    <row r="33" spans="1:16" s="57" customFormat="1" ht="15" customHeight="1" x14ac:dyDescent="0.25">
      <c r="A33" s="58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112" t="s">
        <v>52</v>
      </c>
      <c r="P33" s="61"/>
    </row>
    <row r="34" spans="1:16" s="10" customFormat="1" ht="15" customHeight="1" x14ac:dyDescent="0.25">
      <c r="A34" s="9"/>
      <c r="B34" s="9"/>
      <c r="C34" s="9"/>
      <c r="D34" s="9"/>
      <c r="E34" s="9"/>
      <c r="F34" s="9"/>
      <c r="G34" s="9"/>
      <c r="H34" s="9"/>
      <c r="I34" s="11"/>
      <c r="J34" s="11"/>
      <c r="K34" s="11"/>
      <c r="L34" s="9"/>
      <c r="M34" s="9"/>
      <c r="N34" s="1"/>
      <c r="O34" s="12"/>
      <c r="P34" s="13"/>
    </row>
    <row r="35" spans="1:16" s="10" customFormat="1" ht="15" customHeight="1" x14ac:dyDescent="0.25">
      <c r="A35" s="9"/>
      <c r="B35" s="9"/>
      <c r="C35" s="9"/>
      <c r="D35" s="9"/>
      <c r="E35" s="9"/>
      <c r="F35" s="9"/>
      <c r="G35" s="9"/>
      <c r="H35" s="9"/>
      <c r="I35" s="11"/>
      <c r="J35" s="11"/>
      <c r="K35" s="11"/>
      <c r="L35" s="9"/>
      <c r="M35" s="9"/>
      <c r="N35" s="1"/>
      <c r="O35" s="12"/>
      <c r="P35" s="13"/>
    </row>
    <row r="36" spans="1:16" s="10" customFormat="1" ht="15" customHeight="1" x14ac:dyDescent="0.25">
      <c r="A36" s="9"/>
      <c r="B36" s="9"/>
      <c r="C36" s="9"/>
      <c r="D36" s="9"/>
      <c r="E36" s="9"/>
      <c r="F36" s="9"/>
      <c r="G36" s="9"/>
      <c r="H36" s="9"/>
      <c r="I36" s="11"/>
      <c r="J36" s="11"/>
      <c r="K36" s="11"/>
      <c r="L36" s="9"/>
      <c r="M36" s="9"/>
      <c r="N36" s="1"/>
      <c r="O36" s="12"/>
      <c r="P36" s="13"/>
    </row>
    <row r="37" spans="1:16" s="10" customFormat="1" ht="15" customHeight="1" x14ac:dyDescent="0.25">
      <c r="A37" s="9"/>
      <c r="B37" s="9"/>
      <c r="C37" s="9"/>
      <c r="D37" s="9"/>
      <c r="E37" s="9"/>
      <c r="F37" s="9"/>
      <c r="G37" s="9"/>
      <c r="H37" s="9"/>
      <c r="I37" s="11"/>
      <c r="J37" s="11"/>
      <c r="K37" s="11"/>
      <c r="L37" s="9"/>
      <c r="M37" s="9"/>
      <c r="N37" s="1"/>
      <c r="O37" s="12"/>
      <c r="P37" s="13"/>
    </row>
    <row r="38" spans="1:16" s="10" customFormat="1" ht="15" customHeight="1" x14ac:dyDescent="0.25">
      <c r="A38" s="9"/>
      <c r="B38" s="9"/>
      <c r="C38" s="9"/>
      <c r="D38" s="9"/>
      <c r="E38" s="9"/>
      <c r="F38" s="9"/>
      <c r="G38" s="9"/>
      <c r="H38" s="9"/>
      <c r="I38" s="11"/>
      <c r="J38" s="11"/>
      <c r="K38" s="11"/>
      <c r="L38" s="9"/>
      <c r="M38" s="9"/>
      <c r="N38" s="1"/>
      <c r="O38" s="12"/>
      <c r="P38" s="13"/>
    </row>
    <row r="39" spans="1:16" s="10" customFormat="1" ht="15" customHeight="1" x14ac:dyDescent="0.25">
      <c r="A39" s="9"/>
      <c r="B39" s="9"/>
      <c r="C39" s="9"/>
      <c r="D39" s="9"/>
      <c r="E39" s="9"/>
      <c r="F39" s="9"/>
      <c r="G39" s="9"/>
      <c r="H39" s="9"/>
      <c r="I39" s="11"/>
      <c r="J39" s="11"/>
      <c r="K39" s="11"/>
      <c r="L39" s="9"/>
      <c r="M39" s="9"/>
      <c r="N39" s="1"/>
      <c r="O39" s="12"/>
      <c r="P39" s="13"/>
    </row>
    <row r="40" spans="1:16" s="10" customFormat="1" ht="15" customHeight="1" x14ac:dyDescent="0.25">
      <c r="A40" s="9"/>
      <c r="B40" s="9"/>
      <c r="C40" s="9"/>
      <c r="D40" s="9"/>
      <c r="E40" s="9"/>
      <c r="F40" s="9"/>
      <c r="G40" s="9"/>
      <c r="H40" s="9"/>
      <c r="I40" s="11"/>
      <c r="J40" s="11"/>
      <c r="K40" s="11"/>
      <c r="L40" s="9"/>
      <c r="M40" s="9"/>
      <c r="N40" s="1"/>
      <c r="O40" s="12"/>
      <c r="P40" s="13"/>
    </row>
    <row r="41" spans="1:16" s="10" customFormat="1" ht="15" customHeight="1" x14ac:dyDescent="0.25">
      <c r="A41" s="9"/>
      <c r="B41" s="9"/>
      <c r="C41" s="9"/>
      <c r="D41" s="9"/>
      <c r="E41" s="9"/>
      <c r="F41" s="9"/>
      <c r="G41" s="9"/>
      <c r="H41" s="9"/>
      <c r="I41" s="11"/>
      <c r="J41" s="11"/>
      <c r="K41" s="11"/>
      <c r="L41" s="9"/>
      <c r="M41" s="9"/>
      <c r="N41" s="1"/>
      <c r="O41" s="12"/>
      <c r="P41" s="13"/>
    </row>
    <row r="42" spans="1:16" s="10" customFormat="1" ht="15" customHeight="1" x14ac:dyDescent="0.25">
      <c r="A42" s="9"/>
      <c r="B42" s="9"/>
      <c r="C42" s="9"/>
      <c r="D42" s="9"/>
      <c r="E42" s="9"/>
      <c r="F42" s="9"/>
      <c r="G42" s="9"/>
      <c r="H42" s="9"/>
      <c r="I42" s="11"/>
      <c r="J42" s="11"/>
      <c r="K42" s="11"/>
      <c r="L42" s="9"/>
      <c r="M42" s="9"/>
      <c r="N42" s="1"/>
      <c r="O42" s="12"/>
      <c r="P42" s="13"/>
    </row>
    <row r="43" spans="1:16" s="10" customFormat="1" ht="15" customHeight="1" x14ac:dyDescent="0.25">
      <c r="A43" s="9"/>
      <c r="B43" s="9"/>
      <c r="C43" s="9"/>
      <c r="D43" s="9"/>
      <c r="E43" s="9"/>
      <c r="F43" s="9"/>
      <c r="G43" s="9"/>
      <c r="H43" s="9"/>
      <c r="I43" s="11"/>
      <c r="J43" s="11"/>
      <c r="K43" s="11"/>
      <c r="L43" s="9"/>
      <c r="M43" s="9"/>
      <c r="N43" s="1"/>
      <c r="O43" s="12"/>
      <c r="P43" s="13"/>
    </row>
    <row r="44" spans="1:16" s="10" customFormat="1" ht="15" customHeight="1" x14ac:dyDescent="0.25">
      <c r="A44" s="9"/>
      <c r="B44" s="9"/>
      <c r="C44" s="9"/>
      <c r="D44" s="9"/>
      <c r="E44" s="9"/>
      <c r="F44" s="9"/>
      <c r="G44" s="9"/>
      <c r="H44" s="9"/>
      <c r="I44" s="11"/>
      <c r="J44" s="11"/>
      <c r="K44" s="11"/>
      <c r="L44" s="9"/>
      <c r="M44" s="9"/>
      <c r="N44" s="1"/>
      <c r="O44" s="12"/>
      <c r="P44" s="13"/>
    </row>
    <row r="45" spans="1:16" s="10" customFormat="1" ht="15" customHeight="1" x14ac:dyDescent="0.25">
      <c r="A45" s="9"/>
      <c r="B45" s="9"/>
      <c r="C45" s="9"/>
      <c r="D45" s="9"/>
      <c r="E45" s="9"/>
      <c r="F45" s="9"/>
      <c r="G45" s="9"/>
      <c r="H45" s="9"/>
      <c r="I45" s="11"/>
      <c r="J45" s="11"/>
      <c r="K45" s="11"/>
      <c r="L45" s="9"/>
      <c r="M45" s="9"/>
      <c r="N45" s="1"/>
      <c r="O45" s="12"/>
      <c r="P45" s="13"/>
    </row>
    <row r="46" spans="1:16" s="10" customFormat="1" ht="15" customHeight="1" x14ac:dyDescent="0.25">
      <c r="A46" s="9"/>
      <c r="B46" s="9"/>
      <c r="C46" s="9"/>
      <c r="D46" s="9"/>
      <c r="E46" s="9"/>
      <c r="F46" s="9"/>
      <c r="G46" s="9"/>
      <c r="H46" s="9"/>
      <c r="I46" s="11"/>
      <c r="J46" s="11"/>
      <c r="K46" s="11"/>
      <c r="L46" s="9"/>
      <c r="M46" s="9"/>
      <c r="N46" s="1"/>
      <c r="O46" s="12"/>
      <c r="P46" s="13"/>
    </row>
    <row r="47" spans="1:16" s="10" customFormat="1" ht="15" customHeight="1" x14ac:dyDescent="0.25">
      <c r="A47" s="9"/>
      <c r="B47" s="9"/>
      <c r="C47" s="9"/>
      <c r="D47" s="9"/>
      <c r="E47" s="9"/>
      <c r="F47" s="9"/>
      <c r="G47" s="9"/>
      <c r="H47" s="9"/>
      <c r="I47" s="11"/>
      <c r="J47" s="11"/>
      <c r="K47" s="11"/>
      <c r="L47" s="9"/>
      <c r="M47" s="9"/>
      <c r="N47" s="1"/>
      <c r="O47" s="12"/>
      <c r="P47" s="13"/>
    </row>
    <row r="48" spans="1:16" s="10" customFormat="1" ht="15" customHeight="1" x14ac:dyDescent="0.25">
      <c r="A48" s="9"/>
      <c r="B48" s="9"/>
      <c r="C48" s="9"/>
      <c r="D48" s="9"/>
      <c r="E48" s="9"/>
      <c r="F48" s="9"/>
      <c r="G48" s="9"/>
      <c r="H48" s="9"/>
      <c r="I48" s="11"/>
      <c r="J48" s="11"/>
      <c r="K48" s="11"/>
      <c r="L48" s="9"/>
      <c r="M48" s="9"/>
      <c r="N48" s="1"/>
      <c r="O48" s="12"/>
      <c r="P48" s="13"/>
    </row>
    <row r="49" spans="1:16" s="10" customFormat="1" ht="15" customHeight="1" x14ac:dyDescent="0.25">
      <c r="A49" s="9"/>
      <c r="B49" s="9"/>
      <c r="C49" s="9"/>
      <c r="D49" s="9"/>
      <c r="E49" s="9"/>
      <c r="F49" s="9"/>
      <c r="G49" s="9"/>
      <c r="H49" s="9"/>
      <c r="I49" s="11"/>
      <c r="J49" s="11"/>
      <c r="K49" s="11"/>
      <c r="L49" s="9"/>
      <c r="M49" s="9"/>
      <c r="N49" s="1"/>
      <c r="O49" s="12"/>
      <c r="P49" s="13"/>
    </row>
    <row r="50" spans="1:16" s="10" customFormat="1" ht="15" customHeight="1" x14ac:dyDescent="0.25">
      <c r="A50" s="9"/>
      <c r="B50" s="9"/>
      <c r="C50" s="9"/>
      <c r="D50" s="9"/>
      <c r="E50" s="9"/>
      <c r="F50" s="9"/>
      <c r="G50" s="9"/>
      <c r="H50" s="9"/>
      <c r="I50" s="11"/>
      <c r="J50" s="11"/>
      <c r="K50" s="11"/>
      <c r="L50" s="9"/>
      <c r="M50" s="9"/>
      <c r="N50" s="1"/>
      <c r="O50" s="12"/>
      <c r="P50" s="13"/>
    </row>
    <row r="51" spans="1:16" s="10" customFormat="1" ht="15" customHeight="1" x14ac:dyDescent="0.25">
      <c r="A51" s="9"/>
      <c r="B51" s="9"/>
      <c r="C51" s="9"/>
      <c r="D51" s="9"/>
      <c r="E51" s="9"/>
      <c r="F51" s="9"/>
      <c r="G51" s="9"/>
      <c r="H51" s="9"/>
      <c r="I51" s="11"/>
      <c r="J51" s="11"/>
      <c r="K51" s="11"/>
      <c r="L51" s="9"/>
      <c r="M51" s="9"/>
      <c r="N51" s="1"/>
      <c r="O51" s="12"/>
      <c r="P51" s="13"/>
    </row>
    <row r="52" spans="1:16" s="10" customFormat="1" ht="15" customHeight="1" x14ac:dyDescent="0.25">
      <c r="A52" s="9"/>
      <c r="B52" s="9"/>
      <c r="C52" s="9"/>
      <c r="D52" s="9"/>
      <c r="E52" s="9"/>
      <c r="F52" s="9"/>
      <c r="G52" s="9"/>
      <c r="H52" s="9"/>
      <c r="I52" s="11"/>
      <c r="J52" s="11"/>
      <c r="K52" s="11"/>
      <c r="L52" s="9"/>
      <c r="M52" s="9"/>
      <c r="N52" s="1"/>
      <c r="O52" s="12"/>
      <c r="P52" s="13"/>
    </row>
    <row r="53" spans="1:16" s="10" customFormat="1" ht="15" customHeight="1" x14ac:dyDescent="0.25">
      <c r="A53" s="9"/>
      <c r="B53" s="9"/>
      <c r="C53" s="9"/>
      <c r="D53" s="9"/>
      <c r="E53" s="9"/>
      <c r="F53" s="9"/>
      <c r="G53" s="9"/>
      <c r="H53" s="9"/>
      <c r="I53" s="11"/>
      <c r="J53" s="11"/>
      <c r="K53" s="11"/>
      <c r="L53" s="9"/>
      <c r="M53" s="9"/>
      <c r="N53" s="1"/>
      <c r="O53" s="12"/>
      <c r="P53" s="13"/>
    </row>
    <row r="54" spans="1:16" s="10" customFormat="1" ht="15" customHeight="1" x14ac:dyDescent="0.25">
      <c r="A54" s="9"/>
      <c r="B54" s="9"/>
      <c r="C54" s="9"/>
      <c r="D54" s="9"/>
      <c r="E54" s="9"/>
      <c r="F54" s="9"/>
      <c r="G54" s="9"/>
      <c r="H54" s="9"/>
      <c r="I54" s="11"/>
      <c r="J54" s="11"/>
      <c r="K54" s="11"/>
      <c r="L54" s="9"/>
      <c r="M54" s="9"/>
      <c r="N54" s="1"/>
      <c r="O54" s="12"/>
      <c r="P54" s="13"/>
    </row>
    <row r="55" spans="1:16" s="10" customFormat="1" ht="15" customHeight="1" x14ac:dyDescent="0.25">
      <c r="A55" s="9"/>
      <c r="B55" s="9"/>
      <c r="C55" s="9"/>
      <c r="D55" s="9"/>
      <c r="E55" s="9"/>
      <c r="F55" s="9"/>
      <c r="G55" s="9"/>
      <c r="H55" s="9"/>
      <c r="I55" s="11"/>
      <c r="J55" s="11"/>
      <c r="K55" s="11"/>
      <c r="L55" s="9"/>
      <c r="M55" s="9"/>
      <c r="N55" s="1"/>
      <c r="O55" s="12"/>
      <c r="P55" s="13"/>
    </row>
    <row r="56" spans="1:16" s="10" customFormat="1" ht="15" customHeight="1" x14ac:dyDescent="0.25">
      <c r="A56" s="9"/>
      <c r="B56" s="9"/>
      <c r="C56" s="9"/>
      <c r="D56" s="9"/>
      <c r="E56" s="9"/>
      <c r="F56" s="9"/>
      <c r="G56" s="9"/>
      <c r="H56" s="9"/>
      <c r="I56" s="11"/>
      <c r="J56" s="11"/>
      <c r="K56" s="11"/>
      <c r="L56" s="9"/>
      <c r="M56" s="9"/>
      <c r="N56" s="1"/>
      <c r="O56" s="12"/>
      <c r="P56" s="13"/>
    </row>
    <row r="57" spans="1:16" s="10" customFormat="1" ht="15" customHeight="1" x14ac:dyDescent="0.25">
      <c r="A57" s="9"/>
      <c r="B57" s="9"/>
      <c r="C57" s="9"/>
      <c r="D57" s="9"/>
      <c r="E57" s="9"/>
      <c r="F57" s="9"/>
      <c r="G57" s="9"/>
      <c r="H57" s="9"/>
      <c r="I57" s="11"/>
      <c r="J57" s="11"/>
      <c r="K57" s="11"/>
      <c r="L57" s="9"/>
      <c r="M57" s="9"/>
      <c r="N57" s="1"/>
      <c r="O57" s="12"/>
      <c r="P57" s="13"/>
    </row>
    <row r="58" spans="1:16" s="10" customFormat="1" ht="15" customHeight="1" x14ac:dyDescent="0.25">
      <c r="A58" s="9"/>
      <c r="B58" s="9"/>
      <c r="C58" s="9"/>
      <c r="D58" s="9"/>
      <c r="E58" s="9"/>
      <c r="F58" s="9"/>
      <c r="G58" s="9"/>
      <c r="H58" s="9"/>
      <c r="I58" s="11"/>
      <c r="J58" s="11"/>
      <c r="K58" s="11"/>
      <c r="L58" s="9"/>
      <c r="M58" s="9"/>
      <c r="N58" s="1"/>
      <c r="O58" s="12"/>
      <c r="P58" s="13"/>
    </row>
    <row r="59" spans="1:16" s="10" customFormat="1" ht="15" customHeight="1" x14ac:dyDescent="0.25">
      <c r="A59" s="9"/>
      <c r="B59" s="9"/>
      <c r="C59" s="9"/>
      <c r="D59" s="9"/>
      <c r="E59" s="9"/>
      <c r="F59" s="9"/>
      <c r="G59" s="9"/>
      <c r="H59" s="9"/>
      <c r="I59" s="11"/>
      <c r="J59" s="11"/>
      <c r="K59" s="11"/>
      <c r="L59" s="9"/>
      <c r="M59" s="9"/>
      <c r="N59" s="1"/>
      <c r="O59" s="12"/>
      <c r="P59" s="13"/>
    </row>
    <row r="60" spans="1:16" s="10" customFormat="1" ht="15" customHeight="1" x14ac:dyDescent="0.25">
      <c r="A60" s="9"/>
      <c r="B60" s="9"/>
      <c r="C60" s="9"/>
      <c r="D60" s="9"/>
      <c r="E60" s="9"/>
      <c r="F60" s="9"/>
      <c r="G60" s="9"/>
      <c r="H60" s="9"/>
      <c r="I60" s="11"/>
      <c r="J60" s="11"/>
      <c r="K60" s="11"/>
      <c r="L60" s="9"/>
      <c r="M60" s="9"/>
      <c r="N60" s="1"/>
      <c r="O60" s="12"/>
      <c r="P60" s="13"/>
    </row>
    <row r="61" spans="1:16" s="10" customFormat="1" ht="15" customHeight="1" x14ac:dyDescent="0.25">
      <c r="A61" s="9"/>
      <c r="B61" s="9"/>
      <c r="C61" s="9"/>
      <c r="D61" s="9"/>
      <c r="E61" s="9"/>
      <c r="F61" s="9"/>
      <c r="G61" s="9"/>
      <c r="H61" s="9"/>
      <c r="I61" s="11"/>
      <c r="J61" s="11"/>
      <c r="K61" s="11"/>
      <c r="L61" s="9"/>
      <c r="M61" s="9"/>
      <c r="N61" s="1"/>
      <c r="O61" s="12"/>
      <c r="P61" s="13"/>
    </row>
    <row r="62" spans="1:16" s="10" customFormat="1" ht="15" customHeight="1" x14ac:dyDescent="0.25">
      <c r="A62" s="9"/>
      <c r="B62" s="9"/>
      <c r="C62" s="9"/>
      <c r="D62" s="9"/>
      <c r="E62" s="9"/>
      <c r="F62" s="9"/>
      <c r="G62" s="9"/>
      <c r="H62" s="9"/>
      <c r="I62" s="11"/>
      <c r="J62" s="11"/>
      <c r="K62" s="11"/>
      <c r="L62" s="9"/>
      <c r="M62" s="9"/>
      <c r="N62" s="1"/>
      <c r="O62" s="12"/>
      <c r="P62" s="13"/>
    </row>
    <row r="63" spans="1:16" s="10" customFormat="1" ht="15" customHeight="1" x14ac:dyDescent="0.25">
      <c r="A63" s="9"/>
      <c r="B63" s="9"/>
      <c r="C63" s="9"/>
      <c r="D63" s="9"/>
      <c r="E63" s="9"/>
      <c r="F63" s="9"/>
      <c r="G63" s="9"/>
      <c r="H63" s="9"/>
      <c r="I63" s="11"/>
      <c r="J63" s="11"/>
      <c r="K63" s="11"/>
      <c r="L63" s="9"/>
      <c r="M63" s="9"/>
      <c r="N63" s="1"/>
      <c r="O63" s="12"/>
      <c r="P63" s="13"/>
    </row>
    <row r="64" spans="1:16" s="10" customFormat="1" ht="15" customHeight="1" x14ac:dyDescent="0.25">
      <c r="A64" s="9"/>
      <c r="B64" s="9"/>
      <c r="C64" s="9"/>
      <c r="D64" s="9"/>
      <c r="E64" s="9"/>
      <c r="F64" s="9"/>
      <c r="G64" s="9"/>
      <c r="H64" s="9"/>
      <c r="I64" s="11"/>
      <c r="J64" s="11"/>
      <c r="K64" s="11"/>
      <c r="L64" s="9"/>
      <c r="M64" s="9"/>
      <c r="N64" s="1"/>
      <c r="O64" s="12"/>
      <c r="P64" s="13"/>
    </row>
    <row r="65" spans="1:16" s="10" customFormat="1" ht="15" customHeight="1" x14ac:dyDescent="0.25">
      <c r="A65" s="9"/>
      <c r="B65" s="9"/>
      <c r="C65" s="9"/>
      <c r="D65" s="9"/>
      <c r="E65" s="9"/>
      <c r="F65" s="9"/>
      <c r="G65" s="9"/>
      <c r="H65" s="9"/>
      <c r="I65" s="11"/>
      <c r="J65" s="11"/>
      <c r="K65" s="11"/>
      <c r="L65" s="9"/>
      <c r="M65" s="9"/>
      <c r="N65" s="1"/>
      <c r="O65" s="12"/>
      <c r="P65" s="13"/>
    </row>
    <row r="66" spans="1:16" s="10" customFormat="1" ht="15" customHeight="1" x14ac:dyDescent="0.25">
      <c r="A66" s="9"/>
      <c r="B66" s="9"/>
      <c r="C66" s="9"/>
      <c r="D66" s="9"/>
      <c r="E66" s="9"/>
      <c r="F66" s="9"/>
      <c r="G66" s="9"/>
      <c r="H66" s="9"/>
      <c r="I66" s="11"/>
      <c r="J66" s="11"/>
      <c r="K66" s="11"/>
      <c r="L66" s="9"/>
      <c r="M66" s="9"/>
      <c r="N66" s="1"/>
      <c r="O66" s="12"/>
      <c r="P66" s="13"/>
    </row>
    <row r="67" spans="1:16" s="10" customFormat="1" ht="15" customHeight="1" x14ac:dyDescent="0.25">
      <c r="A67" s="9"/>
      <c r="B67" s="9"/>
      <c r="C67" s="9"/>
      <c r="D67" s="9"/>
      <c r="E67" s="9"/>
      <c r="F67" s="9"/>
      <c r="G67" s="9"/>
      <c r="H67" s="9"/>
      <c r="I67" s="11"/>
      <c r="J67" s="11"/>
      <c r="K67" s="11"/>
      <c r="L67" s="9"/>
      <c r="M67" s="9"/>
      <c r="N67" s="1"/>
      <c r="O67" s="12"/>
      <c r="P67" s="13"/>
    </row>
    <row r="68" spans="1:16" s="10" customFormat="1" ht="15" customHeight="1" x14ac:dyDescent="0.25">
      <c r="A68" s="9"/>
      <c r="B68" s="9"/>
      <c r="C68" s="9"/>
      <c r="D68" s="9"/>
      <c r="E68" s="9"/>
      <c r="F68" s="9"/>
      <c r="G68" s="9"/>
      <c r="H68" s="9"/>
      <c r="I68" s="11"/>
      <c r="J68" s="11"/>
      <c r="K68" s="11"/>
      <c r="L68" s="9"/>
      <c r="M68" s="9"/>
      <c r="N68" s="1"/>
      <c r="O68" s="12"/>
      <c r="P68" s="13"/>
    </row>
    <row r="69" spans="1:16" s="10" customFormat="1" ht="15" customHeight="1" x14ac:dyDescent="0.25">
      <c r="A69" s="9"/>
      <c r="B69" s="9"/>
      <c r="C69" s="9"/>
      <c r="D69" s="9"/>
      <c r="E69" s="9"/>
      <c r="F69" s="9"/>
      <c r="G69" s="9"/>
      <c r="H69" s="9"/>
      <c r="I69" s="11"/>
      <c r="J69" s="11"/>
      <c r="K69" s="11"/>
      <c r="L69" s="9"/>
      <c r="M69" s="9"/>
      <c r="N69" s="1"/>
      <c r="O69" s="12"/>
      <c r="P69" s="13"/>
    </row>
    <row r="70" spans="1:16" ht="15" customHeight="1" x14ac:dyDescent="0.25"/>
    <row r="71" spans="1:16" ht="15" customHeight="1" x14ac:dyDescent="0.25"/>
    <row r="72" spans="1:16" ht="15" customHeight="1" x14ac:dyDescent="0.25"/>
    <row r="73" spans="1:16" ht="15" customHeight="1" x14ac:dyDescent="0.25"/>
    <row r="203" spans="3:3" x14ac:dyDescent="0.25">
      <c r="C203" s="9">
        <f>C188+1</f>
        <v>1</v>
      </c>
    </row>
    <row r="214" spans="3:3" x14ac:dyDescent="0.25">
      <c r="C214" s="9">
        <f>C203+1</f>
        <v>2</v>
      </c>
    </row>
  </sheetData>
  <mergeCells count="3">
    <mergeCell ref="A15:P15"/>
    <mergeCell ref="A17:P17"/>
    <mergeCell ref="A16:P16"/>
  </mergeCells>
  <pageMargins left="0.25" right="0.25" top="0.75" bottom="0.75" header="0.3" footer="0.3"/>
  <pageSetup paperSize="9" scale="81" fitToHeight="0" orientation="portrait" r:id="rId1"/>
  <headerFooter>
    <oddFooter>&amp;L&amp;9CATHEDRALE NOTRE-DAME DE PARIS
Reconstruction à la suite de l’incendie du 15 avril 2019
DCE 6C et 6D - Parcours de visite du massif occidental
Philippe VILLENEUVE, Rémi FROMONT, Pascal PRUNET, ACMH&amp;R&amp;"Calibri,Normal"&amp;8Page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7" ma:contentTypeDescription="Crée un document." ma:contentTypeScope="" ma:versionID="e270235a472b807aa33fe60b287ce4aa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2581130610b605bf361c26df9f9f536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969E4B-E158-4C8F-957A-31AE7697FF44}"/>
</file>

<file path=customXml/itemProps2.xml><?xml version="1.0" encoding="utf-8"?>
<ds:datastoreItem xmlns:ds="http://schemas.openxmlformats.org/officeDocument/2006/customXml" ds:itemID="{2ACB2CDB-D364-4D74-9A41-7E969F3C6C3B}"/>
</file>

<file path=customXml/itemProps3.xml><?xml version="1.0" encoding="utf-8"?>
<ds:datastoreItem xmlns:ds="http://schemas.openxmlformats.org/officeDocument/2006/customXml" ds:itemID="{E94EE022-FE27-4629-B1CB-E3BA896A86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LOT 07</vt:lpstr>
      <vt:lpstr>RECAP</vt:lpstr>
      <vt:lpstr>'LOT 07'!Impression_des_titres</vt:lpstr>
      <vt:lpstr>PDG!Impression_des_titres</vt:lpstr>
      <vt:lpstr>'LOT 07'!Zone_d_impression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CPV</dc:creator>
  <cp:lastModifiedBy>Théophile GRZYBOWSKI</cp:lastModifiedBy>
  <cp:lastPrinted>2023-11-28T14:15:29Z</cp:lastPrinted>
  <dcterms:created xsi:type="dcterms:W3CDTF">2022-06-30T14:37:17Z</dcterms:created>
  <dcterms:modified xsi:type="dcterms:W3CDTF">2023-12-14T16:58:14Z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