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12\Partages\SFC - STL\Marchés\Désamiantage - MJA170-Bat C\"/>
    </mc:Choice>
  </mc:AlternateContent>
  <xr:revisionPtr revIDLastSave="0" documentId="13_ncr:1_{95E1CAF9-2EC3-4A66-870A-50B460BC3B67}" xr6:coauthVersionLast="36" xr6:coauthVersionMax="36" xr10:uidLastSave="{00000000-0000-0000-0000-000000000000}"/>
  <bookViews>
    <workbookView xWindow="0" yWindow="0" windowWidth="15360" windowHeight="7550" xr2:uid="{00000000-000D-0000-FFFF-FFFF00000000}"/>
  </bookViews>
  <sheets>
    <sheet name="DPGF" sheetId="1" r:id="rId1"/>
  </sheets>
  <calcPr calcId="191029"/>
</workbook>
</file>

<file path=xl/calcChain.xml><?xml version="1.0" encoding="utf-8"?>
<calcChain xmlns="http://schemas.openxmlformats.org/spreadsheetml/2006/main">
  <c r="G58" i="1" l="1"/>
  <c r="G57" i="1"/>
  <c r="G56" i="1"/>
  <c r="G53" i="1"/>
  <c r="G44" i="1"/>
  <c r="G42" i="1"/>
  <c r="G51" i="1"/>
  <c r="G49" i="1"/>
  <c r="G48" i="1"/>
  <c r="G46" i="1" s="1"/>
  <c r="G40" i="1"/>
  <c r="G39" i="1"/>
  <c r="G38" i="1"/>
  <c r="G36" i="1" s="1"/>
  <c r="G30" i="1"/>
  <c r="G28" i="1"/>
  <c r="G27" i="1"/>
  <c r="G23" i="1"/>
  <c r="G21" i="1"/>
  <c r="G19" i="1"/>
  <c r="G18" i="1"/>
  <c r="G17" i="1"/>
  <c r="G25" i="1" l="1"/>
  <c r="G32" i="1" s="1"/>
  <c r="G15" i="1"/>
  <c r="G60" i="1"/>
  <c r="G59" i="1"/>
  <c r="G61" i="1" l="1"/>
  <c r="G63" i="1" l="1"/>
  <c r="G65" i="1" s="1"/>
</calcChain>
</file>

<file path=xl/sharedStrings.xml><?xml version="1.0" encoding="utf-8"?>
<sst xmlns="http://schemas.openxmlformats.org/spreadsheetml/2006/main" count="79" uniqueCount="50">
  <si>
    <t>CONTROLES</t>
  </si>
  <si>
    <t>ens</t>
  </si>
  <si>
    <t>TVA 20%</t>
  </si>
  <si>
    <t>EVACUATION DES DECHETS</t>
  </si>
  <si>
    <t>DECOMPOSITION DU PRIX GLOBAL ET FORFAITAIRE</t>
  </si>
  <si>
    <t>DESCRIPTION DES OUVRAGES</t>
  </si>
  <si>
    <t>UNITE</t>
  </si>
  <si>
    <t>PRIX UNIT.</t>
  </si>
  <si>
    <t>QTE</t>
  </si>
  <si>
    <t>TOTAL</t>
  </si>
  <si>
    <t>TRAVAUX PREPARATOIRES</t>
  </si>
  <si>
    <t>Travaux de confinement</t>
  </si>
  <si>
    <t>Phasage</t>
  </si>
  <si>
    <t>Neutralisation</t>
  </si>
  <si>
    <t>PLAN DE RETRAIT</t>
  </si>
  <si>
    <t>DEPOSE DES MATERIAUX AMIANTIFERES</t>
  </si>
  <si>
    <t>Maître d'Ouvrage: CNRS DELEGATION PROVENCE ET CORSE.
Service Technique et Logistique
31 Chemin Joseph Aiguier CS 70071 13402 Marseille Cedex 09</t>
  </si>
  <si>
    <r>
      <rPr>
        <b/>
        <sz val="7"/>
        <rFont val="Arial"/>
        <family val="2"/>
      </rPr>
      <t xml:space="preserve">NOTA
</t>
    </r>
    <r>
      <rPr>
        <sz val="7"/>
        <rFont val="Arial"/>
        <family val="2"/>
      </rPr>
      <t>LE PRÉSENT BORDEREAU EST MIS A TITRE INDICATIF. CHAQUE ENTREPRENEUR EST TENU D'EN VÉRIFIER L'EXACTITUDE AVANT L'ÉTABLISSEMENT DE SON OFFRE.</t>
    </r>
  </si>
  <si>
    <t>DESAMIANTAGE Batiment MJA170- Batiment C- Campus de Joseph Aiguier</t>
  </si>
  <si>
    <t>DESAMIANTAGE - Batiment C -</t>
  </si>
  <si>
    <t>1.1</t>
  </si>
  <si>
    <t>1.1.1</t>
  </si>
  <si>
    <t>1.1.2</t>
  </si>
  <si>
    <t>1.1.3</t>
  </si>
  <si>
    <t>2.2</t>
  </si>
  <si>
    <t>1.3</t>
  </si>
  <si>
    <t>1.2</t>
  </si>
  <si>
    <t>1.4</t>
  </si>
  <si>
    <t>1.4.1</t>
  </si>
  <si>
    <t>1.4.2</t>
  </si>
  <si>
    <t>1.5</t>
  </si>
  <si>
    <t>2.1</t>
  </si>
  <si>
    <t>2.1.1</t>
  </si>
  <si>
    <t>2.1.2</t>
  </si>
  <si>
    <t>2.1.3</t>
  </si>
  <si>
    <t>2.3</t>
  </si>
  <si>
    <t>2.4</t>
  </si>
  <si>
    <t>2.4.1</t>
  </si>
  <si>
    <t>2.4.2</t>
  </si>
  <si>
    <t>2.5</t>
  </si>
  <si>
    <t xml:space="preserve">     3.  SUGGESTIONS</t>
  </si>
  <si>
    <t>Contrôle Visuels</t>
  </si>
  <si>
    <t>Contrôle Mesures d'empoussierement</t>
  </si>
  <si>
    <t>D.P.G.F - PHASE PRO DCE                                                                                                              Novembre 2023</t>
  </si>
  <si>
    <t xml:space="preserve">Tranche ferme :  Désamiantage de la partie Est du bâtiment C ( par rapport à l’escalier central, avec l’escalier compris)  sur les 5 niveaux ( Niv 0 à Niv TT) </t>
  </si>
  <si>
    <t>SOUS TOTAL HT  - Tranche ferme</t>
  </si>
  <si>
    <t>Tranche optionnelle : Désamiantage de la partie Ouest du bâtiment C (par rapport à l’escalier central)
 sur les 5 niveaux ( Niv0 à Niv TT )</t>
  </si>
  <si>
    <t>SOUS TOTAL HT  - Tranche optionnelle</t>
  </si>
  <si>
    <t xml:space="preserve">TOTAL HT </t>
  </si>
  <si>
    <t xml:space="preserve">TOTAL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</si>
</sst>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Times New Roman"/>
      <charset val="204"/>
    </font>
    <font>
      <b/>
      <sz val="7.5"/>
      <name val="Arial"/>
      <family val="2"/>
    </font>
    <font>
      <b/>
      <sz val="6.5"/>
      <color rgb="FFFFFFFF"/>
      <name val="Arial"/>
      <family val="2"/>
    </font>
    <font>
      <b/>
      <sz val="6.5"/>
      <name val="Arial"/>
      <family val="2"/>
    </font>
    <font>
      <sz val="10"/>
      <color rgb="FF000000"/>
      <name val="Arial"/>
      <family val="2"/>
    </font>
    <font>
      <sz val="6.5"/>
      <name val="Arial"/>
      <family val="2"/>
    </font>
    <font>
      <sz val="6.5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C0C0C0"/>
      </patternFill>
    </fill>
    <fill>
      <patternFill patternType="solid">
        <fgColor rgb="FFFFFF00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 indent="2"/>
    </xf>
    <xf numFmtId="0" fontId="4" fillId="3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left" vertical="top" wrapText="1" indent="1"/>
    </xf>
    <xf numFmtId="1" fontId="13" fillId="3" borderId="0" xfId="0" applyNumberFormat="1" applyFont="1" applyFill="1" applyBorder="1" applyAlignment="1">
      <alignment horizontal="right" vertical="top" indent="1" shrinkToFit="1"/>
    </xf>
    <xf numFmtId="0" fontId="11" fillId="3" borderId="0" xfId="0" applyFont="1" applyFill="1" applyBorder="1" applyAlignment="1">
      <alignment horizontal="left" vertical="top" wrapText="1" indent="1"/>
    </xf>
    <xf numFmtId="0" fontId="10" fillId="0" borderId="0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center" vertical="top" wrapText="1"/>
    </xf>
    <xf numFmtId="1" fontId="10" fillId="0" borderId="2" xfId="0" applyNumberFormat="1" applyFont="1" applyFill="1" applyBorder="1" applyAlignment="1">
      <alignment horizontal="center" vertical="top" shrinkToFit="1"/>
    </xf>
    <xf numFmtId="0" fontId="12" fillId="0" borderId="7" xfId="0" applyFont="1" applyFill="1" applyBorder="1" applyAlignment="1">
      <alignment horizontal="center" vertical="top" wrapText="1"/>
    </xf>
    <xf numFmtId="1" fontId="10" fillId="0" borderId="7" xfId="0" applyNumberFormat="1" applyFont="1" applyFill="1" applyBorder="1" applyAlignment="1">
      <alignment horizontal="center" vertical="top" shrinkToFit="1"/>
    </xf>
    <xf numFmtId="0" fontId="10" fillId="0" borderId="1" xfId="0" applyFont="1" applyFill="1" applyBorder="1" applyAlignment="1">
      <alignment horizontal="right" wrapText="1"/>
    </xf>
    <xf numFmtId="0" fontId="10" fillId="0" borderId="3" xfId="0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right" wrapText="1"/>
    </xf>
    <xf numFmtId="4" fontId="10" fillId="0" borderId="8" xfId="0" applyNumberFormat="1" applyFont="1" applyFill="1" applyBorder="1" applyAlignment="1">
      <alignment horizontal="center" vertical="top" shrinkToFi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4" fontId="10" fillId="0" borderId="4" xfId="0" applyNumberFormat="1" applyFont="1" applyFill="1" applyBorder="1" applyAlignment="1">
      <alignment horizontal="center" vertical="top" shrinkToFit="1"/>
    </xf>
    <xf numFmtId="0" fontId="10" fillId="0" borderId="3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/>
    </xf>
    <xf numFmtId="4" fontId="6" fillId="0" borderId="0" xfId="0" applyNumberFormat="1" applyFont="1" applyFill="1" applyBorder="1" applyAlignment="1">
      <alignment horizontal="left" vertical="top" indent="1" shrinkToFit="1"/>
    </xf>
    <xf numFmtId="0" fontId="4" fillId="0" borderId="9" xfId="0" applyFont="1" applyFill="1" applyBorder="1" applyAlignment="1">
      <alignment horizontal="right" vertical="top"/>
    </xf>
    <xf numFmtId="0" fontId="3" fillId="0" borderId="10" xfId="0" applyFont="1" applyFill="1" applyBorder="1" applyAlignment="1">
      <alignment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top"/>
    </xf>
    <xf numFmtId="4" fontId="10" fillId="0" borderId="7" xfId="0" applyNumberFormat="1" applyFont="1" applyFill="1" applyBorder="1" applyAlignment="1">
      <alignment horizontal="center" vertical="top" shrinkToFit="1"/>
    </xf>
    <xf numFmtId="4" fontId="10" fillId="0" borderId="1" xfId="0" applyNumberFormat="1" applyFont="1" applyFill="1" applyBorder="1" applyAlignment="1">
      <alignment horizontal="center" wrapText="1"/>
    </xf>
    <xf numFmtId="4" fontId="10" fillId="0" borderId="2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0" fillId="0" borderId="2" xfId="0" applyNumberFormat="1" applyFont="1" applyFill="1" applyBorder="1" applyAlignment="1">
      <alignment horizontal="center" vertical="top" shrinkToFit="1"/>
    </xf>
    <xf numFmtId="4" fontId="10" fillId="0" borderId="0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top" shrinkToFit="1"/>
    </xf>
    <xf numFmtId="4" fontId="10" fillId="0" borderId="13" xfId="0" applyNumberFormat="1" applyFont="1" applyFill="1" applyBorder="1" applyAlignment="1">
      <alignment horizontal="center" vertical="top" shrinkToFit="1"/>
    </xf>
    <xf numFmtId="4" fontId="10" fillId="0" borderId="0" xfId="0" applyNumberFormat="1" applyFont="1" applyFill="1" applyBorder="1" applyAlignment="1">
      <alignment horizontal="center" vertical="top"/>
    </xf>
    <xf numFmtId="4" fontId="10" fillId="0" borderId="13" xfId="0" applyNumberFormat="1" applyFont="1" applyFill="1" applyBorder="1" applyAlignment="1">
      <alignment horizontal="center" vertical="top"/>
    </xf>
    <xf numFmtId="4" fontId="10" fillId="0" borderId="14" xfId="0" applyNumberFormat="1" applyFont="1" applyFill="1" applyBorder="1" applyAlignment="1">
      <alignment horizontal="center" vertical="top"/>
    </xf>
    <xf numFmtId="4" fontId="10" fillId="0" borderId="16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left" wrapText="1"/>
    </xf>
    <xf numFmtId="4" fontId="10" fillId="0" borderId="3" xfId="0" applyNumberFormat="1" applyFont="1" applyFill="1" applyBorder="1" applyAlignment="1">
      <alignment horizontal="left" wrapText="1"/>
    </xf>
    <xf numFmtId="4" fontId="10" fillId="0" borderId="0" xfId="0" applyNumberFormat="1" applyFont="1" applyFill="1" applyBorder="1" applyAlignment="1">
      <alignment horizontal="left" wrapText="1"/>
    </xf>
    <xf numFmtId="4" fontId="10" fillId="0" borderId="0" xfId="0" applyNumberFormat="1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center" wrapText="1"/>
    </xf>
    <xf numFmtId="4" fontId="10" fillId="0" borderId="13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top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top" wrapText="1" inden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top" wrapText="1"/>
    </xf>
    <xf numFmtId="0" fontId="8" fillId="0" borderId="10" xfId="0" applyFont="1" applyFill="1" applyBorder="1" applyAlignment="1">
      <alignment horizontal="left" vertical="top"/>
    </xf>
    <xf numFmtId="0" fontId="9" fillId="0" borderId="9" xfId="0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right" vertical="top" wrapText="1"/>
    </xf>
    <xf numFmtId="0" fontId="11" fillId="0" borderId="7" xfId="0" applyFont="1" applyFill="1" applyBorder="1" applyAlignment="1">
      <alignment horizontal="left" vertical="top" wrapText="1" indent="1"/>
    </xf>
    <xf numFmtId="0" fontId="12" fillId="0" borderId="2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right" vertical="top" wrapText="1"/>
    </xf>
    <xf numFmtId="0" fontId="11" fillId="0" borderId="13" xfId="0" applyFont="1" applyFill="1" applyBorder="1" applyAlignment="1">
      <alignment horizontal="left" vertical="top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4" fontId="7" fillId="0" borderId="11" xfId="0" applyNumberFormat="1" applyFont="1" applyFill="1" applyBorder="1" applyAlignment="1">
      <alignment vertical="top" wrapText="1"/>
    </xf>
    <xf numFmtId="0" fontId="4" fillId="0" borderId="20" xfId="0" applyFont="1" applyFill="1" applyBorder="1" applyAlignment="1">
      <alignment horizontal="left" vertical="top"/>
    </xf>
    <xf numFmtId="4" fontId="10" fillId="0" borderId="21" xfId="0" applyNumberFormat="1" applyFont="1" applyFill="1" applyBorder="1" applyAlignment="1">
      <alignment horizontal="left" vertical="top" indent="1" shrinkToFit="1"/>
    </xf>
    <xf numFmtId="0" fontId="4" fillId="0" borderId="22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left" wrapText="1"/>
    </xf>
    <xf numFmtId="0" fontId="10" fillId="0" borderId="23" xfId="0" applyFont="1" applyFill="1" applyBorder="1" applyAlignment="1">
      <alignment horizontal="left" wrapText="1"/>
    </xf>
    <xf numFmtId="4" fontId="10" fillId="0" borderId="24" xfId="0" applyNumberFormat="1" applyFont="1" applyFill="1" applyBorder="1" applyAlignment="1">
      <alignment horizontal="left" vertical="top" indent="1" shrinkToFit="1"/>
    </xf>
    <xf numFmtId="2" fontId="8" fillId="0" borderId="11" xfId="0" applyNumberFormat="1" applyFont="1" applyFill="1" applyBorder="1" applyAlignment="1">
      <alignment horizontal="center" vertical="top" shrinkToFit="1"/>
    </xf>
    <xf numFmtId="0" fontId="11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 vertical="top" shrinkToFit="1"/>
    </xf>
    <xf numFmtId="0" fontId="15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3" fillId="0" borderId="17" xfId="0" applyFont="1" applyFill="1" applyBorder="1" applyAlignment="1">
      <alignment horizontal="left" vertical="top"/>
    </xf>
    <xf numFmtId="0" fontId="10" fillId="0" borderId="18" xfId="0" applyFont="1" applyFill="1" applyBorder="1" applyAlignment="1">
      <alignment horizontal="left" vertical="top"/>
    </xf>
    <xf numFmtId="0" fontId="10" fillId="0" borderId="19" xfId="0" applyFont="1" applyFill="1" applyBorder="1" applyAlignment="1">
      <alignment horizontal="left" vertical="top"/>
    </xf>
    <xf numFmtId="0" fontId="11" fillId="4" borderId="0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68"/>
  <sheetViews>
    <sheetView tabSelected="1" topLeftCell="A61" zoomScale="145" zoomScaleNormal="145" workbookViewId="0">
      <selection activeCell="C70" sqref="C70"/>
    </sheetView>
  </sheetViews>
  <sheetFormatPr baseColWidth="10" defaultColWidth="9.296875" defaultRowHeight="12.5" x14ac:dyDescent="0.3"/>
  <cols>
    <col min="1" max="1" width="3.796875" style="1" customWidth="1"/>
    <col min="2" max="2" width="5.69921875" style="1" customWidth="1"/>
    <col min="3" max="3" width="47.796875" style="1" customWidth="1"/>
    <col min="4" max="6" width="9.296875" style="1"/>
    <col min="7" max="7" width="11.796875" style="1" bestFit="1" customWidth="1"/>
    <col min="8" max="16384" width="9.296875" style="1"/>
  </cols>
  <sheetData>
    <row r="2" spans="2:7" ht="12.75" customHeight="1" x14ac:dyDescent="0.3">
      <c r="B2" s="93" t="s">
        <v>18</v>
      </c>
      <c r="C2" s="93"/>
      <c r="D2" s="93"/>
      <c r="E2" s="93"/>
      <c r="F2" s="93"/>
      <c r="G2" s="93"/>
    </row>
    <row r="4" spans="2:7" ht="36.75" customHeight="1" x14ac:dyDescent="0.3">
      <c r="B4" s="90" t="s">
        <v>16</v>
      </c>
      <c r="C4" s="91"/>
    </row>
    <row r="6" spans="2:7" ht="12.75" customHeight="1" x14ac:dyDescent="0.3">
      <c r="B6" s="92" t="s">
        <v>43</v>
      </c>
      <c r="C6" s="92"/>
      <c r="D6" s="92"/>
      <c r="E6" s="92"/>
      <c r="F6" s="92"/>
      <c r="G6" s="92"/>
    </row>
    <row r="7" spans="2:7" x14ac:dyDescent="0.3">
      <c r="B7" s="90" t="s">
        <v>4</v>
      </c>
      <c r="C7" s="90"/>
    </row>
    <row r="8" spans="2:7" x14ac:dyDescent="0.3">
      <c r="B8" s="11"/>
      <c r="C8" s="11"/>
    </row>
    <row r="9" spans="2:7" x14ac:dyDescent="0.3">
      <c r="B9" s="12"/>
      <c r="C9" s="13" t="s">
        <v>5</v>
      </c>
      <c r="D9" s="3" t="s">
        <v>6</v>
      </c>
      <c r="E9" s="2" t="s">
        <v>7</v>
      </c>
      <c r="F9" s="3" t="s">
        <v>8</v>
      </c>
      <c r="G9" s="4" t="s">
        <v>9</v>
      </c>
    </row>
    <row r="10" spans="2:7" x14ac:dyDescent="0.3">
      <c r="B10" s="12"/>
      <c r="C10" s="13"/>
      <c r="D10" s="3"/>
      <c r="E10" s="2"/>
      <c r="F10" s="3"/>
      <c r="G10" s="4"/>
    </row>
    <row r="11" spans="2:7" x14ac:dyDescent="0.25">
      <c r="B11" s="14">
        <v>1</v>
      </c>
      <c r="C11" s="15" t="s">
        <v>19</v>
      </c>
      <c r="D11" s="5"/>
      <c r="E11" s="5"/>
      <c r="F11" s="5"/>
      <c r="G11" s="5"/>
    </row>
    <row r="12" spans="2:7" x14ac:dyDescent="0.25">
      <c r="B12" s="16"/>
      <c r="C12" s="16"/>
      <c r="D12" s="6"/>
      <c r="E12" s="6"/>
      <c r="F12" s="6"/>
      <c r="G12" s="6"/>
    </row>
    <row r="13" spans="2:7" ht="25.5" customHeight="1" x14ac:dyDescent="0.2">
      <c r="B13" s="17"/>
      <c r="C13" s="97" t="s">
        <v>44</v>
      </c>
      <c r="D13" s="97"/>
      <c r="E13" s="97"/>
      <c r="F13" s="97"/>
      <c r="G13" s="97"/>
    </row>
    <row r="14" spans="2:7" ht="13" thickBot="1" x14ac:dyDescent="0.3">
      <c r="B14" s="16"/>
      <c r="C14" s="16"/>
      <c r="D14" s="6"/>
      <c r="E14" s="6"/>
      <c r="F14" s="6"/>
      <c r="G14" s="6"/>
    </row>
    <row r="15" spans="2:7" ht="13" thickBot="1" x14ac:dyDescent="0.35">
      <c r="B15" s="71" t="s">
        <v>20</v>
      </c>
      <c r="C15" s="72" t="s">
        <v>10</v>
      </c>
      <c r="D15" s="24" t="s">
        <v>1</v>
      </c>
      <c r="E15" s="45"/>
      <c r="F15" s="25"/>
      <c r="G15" s="29">
        <f>IF(SUM(G17:G19)=0,0,SUM(G17:G19))</f>
        <v>0</v>
      </c>
    </row>
    <row r="16" spans="2:7" x14ac:dyDescent="0.2">
      <c r="B16" s="26"/>
      <c r="C16" s="18"/>
      <c r="D16" s="30"/>
      <c r="E16" s="46"/>
      <c r="F16" s="30"/>
      <c r="G16" s="46"/>
    </row>
    <row r="17" spans="2:7" x14ac:dyDescent="0.2">
      <c r="B17" s="19" t="s">
        <v>21</v>
      </c>
      <c r="C17" s="73" t="s">
        <v>11</v>
      </c>
      <c r="D17" s="31" t="s">
        <v>1</v>
      </c>
      <c r="E17" s="47"/>
      <c r="F17" s="31"/>
      <c r="G17" s="32">
        <f>IF(E17=0,0,E17*F17)</f>
        <v>0</v>
      </c>
    </row>
    <row r="18" spans="2:7" x14ac:dyDescent="0.2">
      <c r="B18" s="19" t="s">
        <v>22</v>
      </c>
      <c r="C18" s="73" t="s">
        <v>12</v>
      </c>
      <c r="D18" s="31" t="s">
        <v>1</v>
      </c>
      <c r="E18" s="47"/>
      <c r="F18" s="31"/>
      <c r="G18" s="32">
        <f>IF(E18=0,0,E18*F18)</f>
        <v>0</v>
      </c>
    </row>
    <row r="19" spans="2:7" x14ac:dyDescent="0.2">
      <c r="B19" s="19" t="s">
        <v>23</v>
      </c>
      <c r="C19" s="73" t="s">
        <v>13</v>
      </c>
      <c r="D19" s="31" t="s">
        <v>1</v>
      </c>
      <c r="E19" s="47"/>
      <c r="F19" s="31"/>
      <c r="G19" s="32">
        <f>IF(E19=0,0,E19*F19)</f>
        <v>0</v>
      </c>
    </row>
    <row r="20" spans="2:7" ht="13" thickBot="1" x14ac:dyDescent="0.25">
      <c r="B20" s="27"/>
      <c r="C20" s="21"/>
      <c r="D20" s="33"/>
      <c r="E20" s="48"/>
      <c r="F20" s="33"/>
      <c r="G20" s="48"/>
    </row>
    <row r="21" spans="2:7" ht="13" thickBot="1" x14ac:dyDescent="0.35">
      <c r="B21" s="71" t="s">
        <v>26</v>
      </c>
      <c r="C21" s="74" t="s">
        <v>14</v>
      </c>
      <c r="D21" s="24" t="s">
        <v>1</v>
      </c>
      <c r="E21" s="45"/>
      <c r="F21" s="25"/>
      <c r="G21" s="29">
        <f>IF(E21=0,0,E21*F21)</f>
        <v>0</v>
      </c>
    </row>
    <row r="22" spans="2:7" ht="13" thickBot="1" x14ac:dyDescent="0.25">
      <c r="B22" s="28"/>
      <c r="C22" s="16"/>
      <c r="D22" s="34"/>
      <c r="E22" s="49"/>
      <c r="F22" s="34"/>
      <c r="G22" s="49"/>
    </row>
    <row r="23" spans="2:7" ht="13" thickBot="1" x14ac:dyDescent="0.35">
      <c r="B23" s="71" t="s">
        <v>25</v>
      </c>
      <c r="C23" s="74" t="s">
        <v>15</v>
      </c>
      <c r="D23" s="24" t="s">
        <v>1</v>
      </c>
      <c r="E23" s="45"/>
      <c r="F23" s="25"/>
      <c r="G23" s="29">
        <f>IF(E23=0,0,E23*F23)</f>
        <v>0</v>
      </c>
    </row>
    <row r="24" spans="2:7" ht="13" thickBot="1" x14ac:dyDescent="0.25">
      <c r="B24" s="27"/>
      <c r="C24" s="21"/>
      <c r="D24" s="33"/>
      <c r="E24" s="48"/>
      <c r="F24" s="33"/>
      <c r="G24" s="48"/>
    </row>
    <row r="25" spans="2:7" ht="13" thickBot="1" x14ac:dyDescent="0.25">
      <c r="B25" s="75" t="s">
        <v>27</v>
      </c>
      <c r="C25" s="76" t="s">
        <v>0</v>
      </c>
      <c r="D25" s="62" t="s">
        <v>1</v>
      </c>
      <c r="E25" s="63"/>
      <c r="F25" s="62"/>
      <c r="G25" s="29">
        <f>IF(SUM(G27:G28)=0,0,SUM(G27:G28))</f>
        <v>0</v>
      </c>
    </row>
    <row r="26" spans="2:7" x14ac:dyDescent="0.2">
      <c r="B26" s="26"/>
      <c r="C26" s="18"/>
      <c r="D26" s="30"/>
      <c r="E26" s="46"/>
      <c r="F26" s="30"/>
      <c r="G26" s="46"/>
    </row>
    <row r="27" spans="2:7" x14ac:dyDescent="0.3">
      <c r="B27" s="19" t="s">
        <v>28</v>
      </c>
      <c r="C27" s="73" t="s">
        <v>41</v>
      </c>
      <c r="D27" s="22" t="s">
        <v>1</v>
      </c>
      <c r="E27" s="50"/>
      <c r="F27" s="23"/>
      <c r="G27" s="32">
        <f>IF(E27=0,0,E27*F27)</f>
        <v>0</v>
      </c>
    </row>
    <row r="28" spans="2:7" x14ac:dyDescent="0.3">
      <c r="B28" s="19" t="s">
        <v>29</v>
      </c>
      <c r="C28" s="73" t="s">
        <v>42</v>
      </c>
      <c r="D28" s="22" t="s">
        <v>1</v>
      </c>
      <c r="E28" s="50"/>
      <c r="F28" s="23"/>
      <c r="G28" s="32">
        <f>IF(E28=0,0,E28*F28)</f>
        <v>0</v>
      </c>
    </row>
    <row r="29" spans="2:7" ht="13" thickBot="1" x14ac:dyDescent="0.25">
      <c r="B29" s="27"/>
      <c r="C29" s="21"/>
      <c r="D29" s="33"/>
      <c r="E29" s="48"/>
      <c r="F29" s="33"/>
      <c r="G29" s="48"/>
    </row>
    <row r="30" spans="2:7" ht="13" thickBot="1" x14ac:dyDescent="0.35">
      <c r="B30" s="71" t="s">
        <v>30</v>
      </c>
      <c r="C30" s="74" t="s">
        <v>3</v>
      </c>
      <c r="D30" s="24" t="s">
        <v>1</v>
      </c>
      <c r="E30" s="45"/>
      <c r="F30" s="25"/>
      <c r="G30" s="29">
        <f>IF(E30=0,0,E30*F30)</f>
        <v>0</v>
      </c>
    </row>
    <row r="31" spans="2:7" ht="13" thickBot="1" x14ac:dyDescent="0.35">
      <c r="B31" s="9"/>
      <c r="C31" s="9"/>
      <c r="D31" s="35"/>
      <c r="E31" s="35"/>
      <c r="F31" s="35"/>
      <c r="G31" s="51"/>
    </row>
    <row r="32" spans="2:7" ht="13" thickBot="1" x14ac:dyDescent="0.35">
      <c r="B32" s="65"/>
      <c r="C32" s="66" t="s">
        <v>45</v>
      </c>
      <c r="D32" s="67"/>
      <c r="E32" s="67"/>
      <c r="F32" s="67"/>
      <c r="G32" s="86">
        <f>IF(G15+G21+G23+G25+G30=0,0,G15+G21+G23+G25+G30)</f>
        <v>0</v>
      </c>
    </row>
    <row r="33" spans="2:7" x14ac:dyDescent="0.3">
      <c r="B33" s="9"/>
      <c r="C33" s="9"/>
      <c r="D33" s="9"/>
      <c r="E33" s="9"/>
      <c r="F33" s="9"/>
      <c r="G33" s="9"/>
    </row>
    <row r="34" spans="2:7" ht="23.25" customHeight="1" x14ac:dyDescent="0.25">
      <c r="B34" s="7"/>
      <c r="C34" s="98" t="s">
        <v>46</v>
      </c>
      <c r="D34" s="98"/>
      <c r="E34" s="98"/>
      <c r="F34" s="98"/>
      <c r="G34" s="98"/>
    </row>
    <row r="35" spans="2:7" ht="13" thickBot="1" x14ac:dyDescent="0.3">
      <c r="B35" s="6"/>
      <c r="C35" s="6"/>
      <c r="D35" s="6"/>
      <c r="E35" s="6"/>
      <c r="F35" s="6"/>
      <c r="G35" s="6"/>
    </row>
    <row r="36" spans="2:7" ht="13" thickBot="1" x14ac:dyDescent="0.35">
      <c r="B36" s="71" t="s">
        <v>31</v>
      </c>
      <c r="C36" s="77" t="s">
        <v>10</v>
      </c>
      <c r="D36" s="40" t="s">
        <v>1</v>
      </c>
      <c r="E36" s="52"/>
      <c r="F36" s="52"/>
      <c r="G36" s="29">
        <f>IF(SUM(G38:G40)=0,0,SUM(G38:G40))</f>
        <v>0</v>
      </c>
    </row>
    <row r="37" spans="2:7" x14ac:dyDescent="0.2">
      <c r="B37" s="26"/>
      <c r="C37" s="18"/>
      <c r="D37" s="30"/>
      <c r="E37" s="46"/>
      <c r="F37" s="46"/>
      <c r="G37" s="58"/>
    </row>
    <row r="38" spans="2:7" x14ac:dyDescent="0.2">
      <c r="B38" s="19" t="s">
        <v>32</v>
      </c>
      <c r="C38" s="73" t="s">
        <v>11</v>
      </c>
      <c r="D38" s="31" t="s">
        <v>1</v>
      </c>
      <c r="E38" s="47"/>
      <c r="F38" s="47"/>
      <c r="G38" s="32">
        <f t="shared" ref="G38:G40" si="0">IF(E38=0,0,E38*F38)</f>
        <v>0</v>
      </c>
    </row>
    <row r="39" spans="2:7" x14ac:dyDescent="0.2">
      <c r="B39" s="19" t="s">
        <v>33</v>
      </c>
      <c r="C39" s="73" t="s">
        <v>12</v>
      </c>
      <c r="D39" s="31" t="s">
        <v>1</v>
      </c>
      <c r="E39" s="47"/>
      <c r="F39" s="47"/>
      <c r="G39" s="32">
        <f t="shared" si="0"/>
        <v>0</v>
      </c>
    </row>
    <row r="40" spans="2:7" x14ac:dyDescent="0.2">
      <c r="B40" s="19" t="s">
        <v>34</v>
      </c>
      <c r="C40" s="73" t="s">
        <v>13</v>
      </c>
      <c r="D40" s="31" t="s">
        <v>1</v>
      </c>
      <c r="E40" s="47"/>
      <c r="F40" s="47"/>
      <c r="G40" s="32">
        <f t="shared" si="0"/>
        <v>0</v>
      </c>
    </row>
    <row r="41" spans="2:7" ht="13" thickBot="1" x14ac:dyDescent="0.25">
      <c r="B41" s="27"/>
      <c r="C41" s="21"/>
      <c r="D41" s="33"/>
      <c r="E41" s="48"/>
      <c r="F41" s="48"/>
      <c r="G41" s="59"/>
    </row>
    <row r="42" spans="2:7" ht="13" thickBot="1" x14ac:dyDescent="0.35">
      <c r="B42" s="71" t="s">
        <v>24</v>
      </c>
      <c r="C42" s="76" t="s">
        <v>14</v>
      </c>
      <c r="D42" s="41" t="s">
        <v>1</v>
      </c>
      <c r="E42" s="53"/>
      <c r="F42" s="53"/>
      <c r="G42" s="32">
        <f t="shared" ref="G42" si="1">IF(E42=0,0,E42*F42)</f>
        <v>0</v>
      </c>
    </row>
    <row r="43" spans="2:7" ht="13" thickBot="1" x14ac:dyDescent="0.25">
      <c r="B43" s="28"/>
      <c r="C43" s="16"/>
      <c r="D43" s="34"/>
      <c r="E43" s="49"/>
      <c r="F43" s="49"/>
      <c r="G43" s="60"/>
    </row>
    <row r="44" spans="2:7" ht="13" thickBot="1" x14ac:dyDescent="0.35">
      <c r="B44" s="71" t="s">
        <v>35</v>
      </c>
      <c r="C44" s="76" t="s">
        <v>15</v>
      </c>
      <c r="D44" s="41" t="s">
        <v>1</v>
      </c>
      <c r="E44" s="53"/>
      <c r="F44" s="53"/>
      <c r="G44" s="32">
        <f t="shared" ref="G44" si="2">IF(E44=0,0,E44*F44)</f>
        <v>0</v>
      </c>
    </row>
    <row r="45" spans="2:7" ht="13" thickBot="1" x14ac:dyDescent="0.25">
      <c r="B45" s="27"/>
      <c r="C45" s="11"/>
      <c r="D45" s="42"/>
      <c r="E45" s="54"/>
      <c r="F45" s="54"/>
      <c r="G45" s="61"/>
    </row>
    <row r="46" spans="2:7" ht="13" thickBot="1" x14ac:dyDescent="0.35">
      <c r="B46" s="75" t="s">
        <v>36</v>
      </c>
      <c r="C46" s="76" t="s">
        <v>0</v>
      </c>
      <c r="D46" s="43" t="s">
        <v>1</v>
      </c>
      <c r="E46" s="55"/>
      <c r="F46" s="55"/>
      <c r="G46" s="29">
        <f>IF(SUM(G48:G50)=0,0,SUM(G48:G50))</f>
        <v>0</v>
      </c>
    </row>
    <row r="47" spans="2:7" x14ac:dyDescent="0.2">
      <c r="B47" s="26"/>
      <c r="C47" s="87"/>
      <c r="D47" s="42"/>
      <c r="E47" s="54"/>
      <c r="F47" s="54"/>
      <c r="G47" s="88"/>
    </row>
    <row r="48" spans="2:7" x14ac:dyDescent="0.3">
      <c r="B48" s="19" t="s">
        <v>37</v>
      </c>
      <c r="C48" s="73" t="s">
        <v>41</v>
      </c>
      <c r="D48" s="22" t="s">
        <v>1</v>
      </c>
      <c r="E48" s="50"/>
      <c r="F48" s="50"/>
      <c r="G48" s="32">
        <f t="shared" ref="G48:G51" si="3">IF(E48=0,0,E48*F48)</f>
        <v>0</v>
      </c>
    </row>
    <row r="49" spans="2:8" x14ac:dyDescent="0.3">
      <c r="B49" s="19" t="s">
        <v>38</v>
      </c>
      <c r="C49" s="73" t="s">
        <v>42</v>
      </c>
      <c r="D49" s="22" t="s">
        <v>1</v>
      </c>
      <c r="E49" s="50"/>
      <c r="F49" s="50"/>
      <c r="G49" s="32">
        <f t="shared" si="3"/>
        <v>0</v>
      </c>
    </row>
    <row r="50" spans="2:8" ht="13" thickBot="1" x14ac:dyDescent="0.25">
      <c r="B50" s="27"/>
      <c r="C50" s="11"/>
      <c r="D50" s="42"/>
      <c r="E50" s="54"/>
      <c r="F50" s="54"/>
      <c r="G50" s="61"/>
    </row>
    <row r="51" spans="2:8" ht="13" thickBot="1" x14ac:dyDescent="0.35">
      <c r="B51" s="71" t="s">
        <v>39</v>
      </c>
      <c r="C51" s="78" t="s">
        <v>3</v>
      </c>
      <c r="D51" s="44" t="s">
        <v>1</v>
      </c>
      <c r="E51" s="56"/>
      <c r="F51" s="57"/>
      <c r="G51" s="32">
        <f t="shared" si="3"/>
        <v>0</v>
      </c>
    </row>
    <row r="52" spans="2:8" ht="13" thickBot="1" x14ac:dyDescent="0.35">
      <c r="B52" s="36"/>
    </row>
    <row r="53" spans="2:8" ht="13" thickBot="1" x14ac:dyDescent="0.35">
      <c r="B53" s="38"/>
      <c r="C53" s="66" t="s">
        <v>47</v>
      </c>
      <c r="D53" s="69"/>
      <c r="E53" s="69"/>
      <c r="F53" s="69"/>
      <c r="G53" s="86">
        <f>IF(G36+G42+G44+G46+G51=0,0,G36+G42+G44+G46+G51)</f>
        <v>0</v>
      </c>
    </row>
    <row r="54" spans="2:8" ht="13" thickBot="1" x14ac:dyDescent="0.35">
      <c r="B54" s="36"/>
    </row>
    <row r="55" spans="2:8" x14ac:dyDescent="0.3">
      <c r="B55" s="94" t="s">
        <v>40</v>
      </c>
      <c r="C55" s="95"/>
      <c r="D55" s="95"/>
      <c r="E55" s="95"/>
      <c r="F55" s="95"/>
      <c r="G55" s="96"/>
      <c r="H55" s="64"/>
    </row>
    <row r="56" spans="2:8" x14ac:dyDescent="0.25">
      <c r="B56" s="80"/>
      <c r="C56" s="8"/>
      <c r="D56" s="20"/>
      <c r="E56" s="20"/>
      <c r="F56" s="20"/>
      <c r="G56" s="81">
        <f>IF(E56=0,0,E56*F56)</f>
        <v>0</v>
      </c>
      <c r="H56" s="6"/>
    </row>
    <row r="57" spans="2:8" x14ac:dyDescent="0.25">
      <c r="B57" s="80"/>
      <c r="C57" s="8"/>
      <c r="D57" s="20"/>
      <c r="E57" s="20"/>
      <c r="F57" s="20"/>
      <c r="G57" s="81">
        <f>IF(E57=0,0,E57*F57)</f>
        <v>0</v>
      </c>
      <c r="H57" s="6"/>
    </row>
    <row r="58" spans="2:8" x14ac:dyDescent="0.25">
      <c r="B58" s="80"/>
      <c r="C58" s="8"/>
      <c r="D58" s="20"/>
      <c r="E58" s="20"/>
      <c r="F58" s="20"/>
      <c r="G58" s="81">
        <f>IF(E58=0,0,E58*F58)</f>
        <v>0</v>
      </c>
      <c r="H58" s="6"/>
    </row>
    <row r="59" spans="2:8" ht="13" thickBot="1" x14ac:dyDescent="0.3">
      <c r="B59" s="82"/>
      <c r="C59" s="83"/>
      <c r="D59" s="84"/>
      <c r="E59" s="84"/>
      <c r="F59" s="84"/>
      <c r="G59" s="85" t="str">
        <f>IF(E59=0," ",E59*F59)</f>
        <v xml:space="preserve"> </v>
      </c>
      <c r="H59" s="6"/>
    </row>
    <row r="60" spans="2:8" ht="13" thickBot="1" x14ac:dyDescent="0.3">
      <c r="C60" s="6"/>
      <c r="D60" s="6"/>
      <c r="E60" s="6"/>
      <c r="F60" s="6"/>
      <c r="G60" s="37" t="str">
        <f>IF(E60=0," ",E60*F60)</f>
        <v xml:space="preserve"> </v>
      </c>
      <c r="H60" s="6"/>
    </row>
    <row r="61" spans="2:8" ht="13.5" thickBot="1" x14ac:dyDescent="0.35">
      <c r="B61" s="70"/>
      <c r="C61" s="68" t="s">
        <v>48</v>
      </c>
      <c r="D61" s="39"/>
      <c r="E61" s="39"/>
      <c r="F61" s="39"/>
      <c r="G61" s="79">
        <f>G53+G32</f>
        <v>0</v>
      </c>
      <c r="H61" s="64"/>
    </row>
    <row r="62" spans="2:8" ht="13" thickBot="1" x14ac:dyDescent="0.35">
      <c r="B62" s="10"/>
      <c r="C62" s="10"/>
    </row>
    <row r="63" spans="2:8" ht="18" customHeight="1" thickBot="1" x14ac:dyDescent="0.35">
      <c r="B63" s="70"/>
      <c r="C63" s="68" t="s">
        <v>2</v>
      </c>
      <c r="D63" s="39"/>
      <c r="E63" s="39"/>
      <c r="F63" s="39"/>
      <c r="G63" s="79">
        <f>G61*0.2</f>
        <v>0</v>
      </c>
    </row>
    <row r="64" spans="2:8" ht="13" thickBot="1" x14ac:dyDescent="0.35">
      <c r="B64" s="10"/>
      <c r="C64" s="10"/>
    </row>
    <row r="65" spans="2:7" ht="18" customHeight="1" thickBot="1" x14ac:dyDescent="0.35">
      <c r="B65" s="70"/>
      <c r="C65" s="68" t="s">
        <v>49</v>
      </c>
      <c r="D65" s="39"/>
      <c r="E65" s="39"/>
      <c r="F65" s="39"/>
      <c r="G65" s="79">
        <f>G63+G61</f>
        <v>0</v>
      </c>
    </row>
    <row r="68" spans="2:7" ht="36" customHeight="1" x14ac:dyDescent="0.3">
      <c r="C68" s="89" t="s">
        <v>17</v>
      </c>
      <c r="D68" s="89"/>
      <c r="E68" s="89"/>
      <c r="F68" s="89"/>
    </row>
  </sheetData>
  <mergeCells count="8">
    <mergeCell ref="C68:F68"/>
    <mergeCell ref="B4:C4"/>
    <mergeCell ref="B7:C7"/>
    <mergeCell ref="B6:G6"/>
    <mergeCell ref="B2:G2"/>
    <mergeCell ref="B55:G55"/>
    <mergeCell ref="C13:G13"/>
    <mergeCell ref="C34:G34"/>
  </mergeCells>
  <pageMargins left="0.25" right="0.25" top="0.75" bottom="0.75" header="0.3" footer="0.3"/>
  <pageSetup paperSize="9" fitToHeight="0" orientation="portrait" r:id="rId1"/>
  <ignoredErrors>
    <ignoredError sqref="G61:G6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PRO DCE LOT 01</dc:title>
  <dc:creator>utilisateur</dc:creator>
  <cp:lastModifiedBy>Loic Gibault</cp:lastModifiedBy>
  <cp:lastPrinted>2023-07-26T14:39:21Z</cp:lastPrinted>
  <dcterms:created xsi:type="dcterms:W3CDTF">2023-07-26T12:26:46Z</dcterms:created>
  <dcterms:modified xsi:type="dcterms:W3CDTF">2023-11-08T13:58:22Z</dcterms:modified>
</cp:coreProperties>
</file>