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cz-mlyowf01v\LNM_LYO_ESID\DI\PMO LYN\Opérations\03 - Allier\Moulins\Viperops\07_SuiviTravaux\80_CSP\DCE\"/>
    </mc:Choice>
  </mc:AlternateContent>
  <bookViews>
    <workbookView xWindow="120" yWindow="60" windowWidth="28520" windowHeight="12840" activeTab="1"/>
  </bookViews>
  <sheets>
    <sheet name="DPGF" sheetId="6" r:id="rId1"/>
    <sheet name="BPU" sheetId="9" r:id="rId2"/>
    <sheet name="DQE" sheetId="8" r:id="rId3"/>
    <sheet name="DTI" sheetId="7" r:id="rId4"/>
  </sheets>
  <calcPr calcId="162913"/>
</workbook>
</file>

<file path=xl/calcChain.xml><?xml version="1.0" encoding="utf-8"?>
<calcChain xmlns="http://schemas.openxmlformats.org/spreadsheetml/2006/main">
  <c r="F17" i="8" l="1"/>
  <c r="F19" i="8" s="1"/>
  <c r="E19" i="7"/>
  <c r="F16" i="8"/>
  <c r="F21" i="8" l="1"/>
  <c r="F20" i="8"/>
  <c r="C14" i="6"/>
  <c r="F15" i="8" l="1"/>
  <c r="F14" i="8"/>
  <c r="F13" i="8"/>
  <c r="F9" i="8"/>
  <c r="F8" i="8"/>
  <c r="F10" i="8" l="1"/>
  <c r="C15" i="6"/>
  <c r="C16" i="6" l="1"/>
  <c r="E17" i="7"/>
  <c r="E18" i="7"/>
  <c r="E9" i="7"/>
  <c r="E10" i="7"/>
  <c r="E11" i="7"/>
  <c r="E12" i="7"/>
  <c r="E16" i="7" l="1"/>
  <c r="E8" i="7" l="1"/>
  <c r="E22" i="7" l="1"/>
  <c r="E24" i="7" s="1"/>
  <c r="E23" i="7" l="1"/>
</calcChain>
</file>

<file path=xl/sharedStrings.xml><?xml version="1.0" encoding="utf-8"?>
<sst xmlns="http://schemas.openxmlformats.org/spreadsheetml/2006/main" count="101" uniqueCount="51">
  <si>
    <t>Montant TOTAL HT</t>
  </si>
  <si>
    <t>Montant TOTAL TTC</t>
  </si>
  <si>
    <t>TVA 20 %</t>
  </si>
  <si>
    <t>Fait à ……………………………</t>
  </si>
  <si>
    <t>Cachet et signature de l'entreprise</t>
  </si>
  <si>
    <t>Nbr d'heures</t>
  </si>
  <si>
    <t>coût horaire unitaire (HT)</t>
  </si>
  <si>
    <t>montant total € (HT)</t>
  </si>
  <si>
    <t>Mission de chargé de sécurité pyrotechnique</t>
  </si>
  <si>
    <t>Quantité</t>
  </si>
  <si>
    <t>N° prix</t>
  </si>
  <si>
    <t>PU 2</t>
  </si>
  <si>
    <t>PU 3</t>
  </si>
  <si>
    <t>Prix Unitaire
en € HT</t>
  </si>
  <si>
    <t>Montant
en € HT</t>
  </si>
  <si>
    <t>Désignation des prestations</t>
  </si>
  <si>
    <t>Décomposition du prix global et forfaitaire</t>
  </si>
  <si>
    <t>ouverture du document de coordination (livre journal)</t>
  </si>
  <si>
    <t>PF 1</t>
  </si>
  <si>
    <t>PF 2</t>
  </si>
  <si>
    <t>PF 3</t>
  </si>
  <si>
    <t>PF 4</t>
  </si>
  <si>
    <t>PF 5</t>
  </si>
  <si>
    <t>Unité</t>
  </si>
  <si>
    <t>rapport</t>
  </si>
  <si>
    <t>réunion</t>
  </si>
  <si>
    <t>réunions de présentation et d'informations de l'ESP</t>
  </si>
  <si>
    <t>assitance à la maitrise d'ouvrage pour toutes les réunions d'harmonisation de l'ESP</t>
  </si>
  <si>
    <t>réunions préparatoires de l'ESP (dont 4 visites sur site)</t>
  </si>
  <si>
    <t>analyse et avis sur l'ESP, les études préalables et le plan de sauvegarde</t>
  </si>
  <si>
    <t>Autre analyse et avis ecrits sur autres études préalables complémentaires</t>
  </si>
  <si>
    <t>Prix Unitaire en € HT
en chiffres</t>
  </si>
  <si>
    <t>Montant en lettres</t>
  </si>
  <si>
    <t>PU 1</t>
  </si>
  <si>
    <t>PU 4</t>
  </si>
  <si>
    <t>PU 5</t>
  </si>
  <si>
    <t>Décomposition du temps d'intervention</t>
  </si>
  <si>
    <t>Bordereau de prix unitaires</t>
  </si>
  <si>
    <t>assitance à la maitrise d'ouvrage pour toutes les réunions d'harmonisation et ajustements de l'ESP</t>
  </si>
  <si>
    <t>MISSION PREPARATOIRE (phase 0)</t>
  </si>
  <si>
    <t>MISSION SUIVI DE TRAVAUX (phases 1 à 9)</t>
  </si>
  <si>
    <t xml:space="preserve">Détail quantitatif et estimatif </t>
  </si>
  <si>
    <t>lancement de phase</t>
  </si>
  <si>
    <t>mission de suivi du chantier de dépollution pyrotechnique : visa de documents, vérification de l'application de l'ESP, etc.</t>
  </si>
  <si>
    <t>clôture de phase</t>
  </si>
  <si>
    <t>unité</t>
  </si>
  <si>
    <t>semaine</t>
  </si>
  <si>
    <t>Réunion supplémentaire sur site ou sur Lyon</t>
  </si>
  <si>
    <t>réunions préparatoires de l'ESP (y compris 4 visites sur site minimum)</t>
  </si>
  <si>
    <t>PU 6</t>
  </si>
  <si>
    <t>Autre analyse et avis ecrits sur nouvelle ESP complémentaire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</si>
</sst>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164" fontId="1" fillId="4" borderId="8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164" fontId="1" fillId="4" borderId="13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164" fontId="1" fillId="0" borderId="14" xfId="0" applyNumberFormat="1" applyFont="1" applyBorder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164" fontId="3" fillId="4" borderId="6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4" borderId="16" xfId="0" applyFont="1" applyFill="1" applyBorder="1" applyAlignment="1">
      <alignment vertical="center"/>
    </xf>
    <xf numFmtId="0" fontId="1" fillId="0" borderId="18" xfId="0" applyFont="1" applyBorder="1" applyAlignment="1">
      <alignment horizontal="right" vertical="center"/>
    </xf>
    <xf numFmtId="0" fontId="2" fillId="2" borderId="19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2" fillId="0" borderId="21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2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/>
    </xf>
    <xf numFmtId="0" fontId="1" fillId="0" borderId="17" xfId="0" applyFont="1" applyBorder="1" applyAlignment="1">
      <alignment horizontal="center" vertical="center" wrapText="1"/>
    </xf>
    <xf numFmtId="44" fontId="1" fillId="0" borderId="17" xfId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vertical="center"/>
    </xf>
    <xf numFmtId="164" fontId="0" fillId="0" borderId="11" xfId="0" applyNumberFormat="1" applyBorder="1" applyAlignment="1">
      <alignment vertical="center"/>
    </xf>
    <xf numFmtId="0" fontId="3" fillId="4" borderId="6" xfId="0" applyFont="1" applyFill="1" applyBorder="1" applyAlignment="1">
      <alignment vertical="center"/>
    </xf>
    <xf numFmtId="44" fontId="1" fillId="0" borderId="8" xfId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right" vertical="center"/>
    </xf>
    <xf numFmtId="0" fontId="1" fillId="0" borderId="22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right" vertical="center" wrapText="1"/>
    </xf>
    <xf numFmtId="0" fontId="3" fillId="3" borderId="11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right" vertical="center" wrapText="1"/>
    </xf>
    <xf numFmtId="0" fontId="0" fillId="0" borderId="20" xfId="0" applyBorder="1" applyAlignment="1">
      <alignment horizontal="center" vertical="center"/>
    </xf>
    <xf numFmtId="0" fontId="1" fillId="0" borderId="24" xfId="0" applyFont="1" applyBorder="1" applyAlignment="1">
      <alignment vertical="center" wrapText="1"/>
    </xf>
    <xf numFmtId="44" fontId="1" fillId="0" borderId="23" xfId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C20"/>
  <sheetViews>
    <sheetView zoomScaleNormal="100" workbookViewId="0">
      <selection activeCell="B8" sqref="B8"/>
    </sheetView>
  </sheetViews>
  <sheetFormatPr baseColWidth="10" defaultColWidth="11.453125" defaultRowHeight="14.5" x14ac:dyDescent="0.35"/>
  <cols>
    <col min="1" max="1" width="10.453125" style="1" customWidth="1"/>
    <col min="2" max="2" width="109" style="1" customWidth="1"/>
    <col min="3" max="3" width="16.26953125" style="1" customWidth="1"/>
    <col min="4" max="16384" width="11.453125" style="1"/>
  </cols>
  <sheetData>
    <row r="1" spans="1:3" x14ac:dyDescent="0.35">
      <c r="A1" s="9"/>
      <c r="B1" s="21" t="s">
        <v>8</v>
      </c>
      <c r="C1" s="21"/>
    </row>
    <row r="2" spans="1:3" x14ac:dyDescent="0.35">
      <c r="A2" s="9"/>
      <c r="B2" s="21"/>
      <c r="C2" s="21"/>
    </row>
    <row r="3" spans="1:3" x14ac:dyDescent="0.35">
      <c r="A3" s="9"/>
      <c r="B3" s="21" t="s">
        <v>16</v>
      </c>
      <c r="C3" s="21"/>
    </row>
    <row r="4" spans="1:3" ht="15" thickBot="1" x14ac:dyDescent="0.4"/>
    <row r="5" spans="1:3" ht="28.5" thickBot="1" x14ac:dyDescent="0.4">
      <c r="A5" s="25" t="s">
        <v>10</v>
      </c>
      <c r="B5" s="5" t="s">
        <v>15</v>
      </c>
      <c r="C5" s="5" t="s">
        <v>14</v>
      </c>
    </row>
    <row r="6" spans="1:3" ht="15" thickBot="1" x14ac:dyDescent="0.4">
      <c r="A6" s="28"/>
      <c r="B6" s="14"/>
      <c r="C6" s="15"/>
    </row>
    <row r="7" spans="1:3" ht="15" x14ac:dyDescent="0.35">
      <c r="A7" s="18"/>
      <c r="B7" s="19" t="s">
        <v>39</v>
      </c>
      <c r="C7" s="20"/>
    </row>
    <row r="8" spans="1:3" x14ac:dyDescent="0.35">
      <c r="A8" s="11" t="s">
        <v>18</v>
      </c>
      <c r="B8" s="3" t="s">
        <v>17</v>
      </c>
      <c r="C8" s="6"/>
    </row>
    <row r="9" spans="1:3" x14ac:dyDescent="0.35">
      <c r="A9" s="11" t="s">
        <v>19</v>
      </c>
      <c r="B9" s="3" t="s">
        <v>29</v>
      </c>
      <c r="C9" s="6"/>
    </row>
    <row r="10" spans="1:3" x14ac:dyDescent="0.35">
      <c r="A10" s="11" t="s">
        <v>20</v>
      </c>
      <c r="B10" s="3" t="s">
        <v>48</v>
      </c>
      <c r="C10" s="6"/>
    </row>
    <row r="11" spans="1:3" x14ac:dyDescent="0.35">
      <c r="A11" s="11" t="s">
        <v>21</v>
      </c>
      <c r="B11" s="3" t="s">
        <v>38</v>
      </c>
      <c r="C11" s="6"/>
    </row>
    <row r="12" spans="1:3" ht="15" thickBot="1" x14ac:dyDescent="0.4">
      <c r="A12" s="11" t="s">
        <v>22</v>
      </c>
      <c r="B12" s="3" t="s">
        <v>26</v>
      </c>
      <c r="C12" s="6"/>
    </row>
    <row r="13" spans="1:3" ht="15" thickBot="1" x14ac:dyDescent="0.4">
      <c r="A13" s="16"/>
      <c r="B13" s="16"/>
      <c r="C13" s="40"/>
    </row>
    <row r="14" spans="1:3" ht="15.75" customHeight="1" thickBot="1" x14ac:dyDescent="0.4">
      <c r="A14" s="30"/>
      <c r="B14" s="30" t="s">
        <v>0</v>
      </c>
      <c r="C14" s="7">
        <f>SUM(C8:C12)</f>
        <v>0</v>
      </c>
    </row>
    <row r="15" spans="1:3" ht="15.75" customHeight="1" thickBot="1" x14ac:dyDescent="0.4">
      <c r="A15" s="30"/>
      <c r="B15" s="30" t="s">
        <v>2</v>
      </c>
      <c r="C15" s="7">
        <f>C14*0.2</f>
        <v>0</v>
      </c>
    </row>
    <row r="16" spans="1:3" ht="15.5" thickBot="1" x14ac:dyDescent="0.4">
      <c r="A16" s="31"/>
      <c r="B16" s="31" t="s">
        <v>1</v>
      </c>
      <c r="C16" s="8">
        <f>C14*1.2</f>
        <v>0</v>
      </c>
    </row>
    <row r="17" spans="1:3" x14ac:dyDescent="0.35">
      <c r="A17" s="4"/>
      <c r="C17" s="4"/>
    </row>
    <row r="19" spans="1:3" x14ac:dyDescent="0.35">
      <c r="B19" s="4" t="s">
        <v>3</v>
      </c>
    </row>
    <row r="20" spans="1:3" ht="14.25" customHeight="1" x14ac:dyDescent="0.35">
      <c r="B20" s="4" t="s">
        <v>4</v>
      </c>
    </row>
  </sheetData>
  <pageMargins left="0.39370078740157483" right="0.39370078740157483" top="0.59055118110236227" bottom="0.59055118110236227" header="0.19685039370078741" footer="0.19685039370078741"/>
  <pageSetup paperSize="9" fitToHeight="0" orientation="landscape" verticalDpi="4294967294" r:id="rId1"/>
  <headerFooter>
    <oddHeader xml:space="preserve">&amp;L
&amp;C&amp;"-,Gras"&amp;12OPERATION VIPEROPS - Quartier LE FOURNIER- 57 rue des époux Contoux- 03400 YZEURE&amp;R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E22"/>
  <sheetViews>
    <sheetView tabSelected="1" zoomScaleNormal="100" workbookViewId="0">
      <selection activeCell="E15" sqref="E15"/>
    </sheetView>
  </sheetViews>
  <sheetFormatPr baseColWidth="10" defaultColWidth="11.453125" defaultRowHeight="14.5" x14ac:dyDescent="0.35"/>
  <cols>
    <col min="1" max="1" width="10.453125" style="1" customWidth="1"/>
    <col min="2" max="2" width="109" style="1" customWidth="1"/>
    <col min="3" max="3" width="15.26953125" style="1" customWidth="1"/>
    <col min="4" max="4" width="21.1796875" style="1" customWidth="1"/>
    <col min="5" max="5" width="50.81640625" style="1" customWidth="1"/>
    <col min="6" max="16384" width="11.453125" style="1"/>
  </cols>
  <sheetData>
    <row r="1" spans="1:5" x14ac:dyDescent="0.35">
      <c r="A1" s="9"/>
      <c r="B1" s="35" t="s">
        <v>8</v>
      </c>
      <c r="C1" s="35"/>
      <c r="D1" s="35"/>
      <c r="E1" s="35"/>
    </row>
    <row r="2" spans="1:5" x14ac:dyDescent="0.35">
      <c r="A2" s="9"/>
      <c r="B2" s="35"/>
      <c r="C2" s="35"/>
      <c r="D2" s="35"/>
      <c r="E2" s="35"/>
    </row>
    <row r="3" spans="1:5" x14ac:dyDescent="0.35">
      <c r="A3" s="9"/>
      <c r="B3" s="35" t="s">
        <v>37</v>
      </c>
      <c r="C3" s="35"/>
      <c r="D3" s="35"/>
      <c r="E3" s="35"/>
    </row>
    <row r="4" spans="1:5" ht="15" thickBot="1" x14ac:dyDescent="0.4"/>
    <row r="5" spans="1:5" ht="28.5" thickBot="1" x14ac:dyDescent="0.4">
      <c r="A5" s="25" t="s">
        <v>10</v>
      </c>
      <c r="B5" s="5" t="s">
        <v>15</v>
      </c>
      <c r="C5" s="5" t="s">
        <v>23</v>
      </c>
      <c r="D5" s="5" t="s">
        <v>31</v>
      </c>
      <c r="E5" s="5" t="s">
        <v>32</v>
      </c>
    </row>
    <row r="6" spans="1:5" ht="15" thickBot="1" x14ac:dyDescent="0.4">
      <c r="A6" s="28"/>
      <c r="B6" s="14"/>
      <c r="C6" s="14"/>
      <c r="D6" s="14"/>
      <c r="E6" s="14"/>
    </row>
    <row r="7" spans="1:5" ht="15" x14ac:dyDescent="0.35">
      <c r="A7" s="18"/>
      <c r="B7" s="19" t="s">
        <v>39</v>
      </c>
      <c r="C7" s="23"/>
      <c r="D7" s="41"/>
      <c r="E7" s="41"/>
    </row>
    <row r="8" spans="1:5" x14ac:dyDescent="0.35">
      <c r="A8" s="11" t="s">
        <v>33</v>
      </c>
      <c r="B8" s="3" t="s">
        <v>30</v>
      </c>
      <c r="C8" s="32" t="s">
        <v>24</v>
      </c>
      <c r="D8" s="42"/>
      <c r="E8" s="42"/>
    </row>
    <row r="9" spans="1:5" x14ac:dyDescent="0.35">
      <c r="A9" s="11" t="s">
        <v>11</v>
      </c>
      <c r="B9" s="3" t="s">
        <v>47</v>
      </c>
      <c r="C9" s="32" t="s">
        <v>25</v>
      </c>
      <c r="D9" s="42"/>
      <c r="E9" s="42"/>
    </row>
    <row r="10" spans="1:5" ht="15.75" customHeight="1" thickBot="1" x14ac:dyDescent="0.4">
      <c r="A10" s="29"/>
      <c r="B10" s="34"/>
      <c r="C10" s="36"/>
      <c r="D10" s="43"/>
      <c r="E10" s="43"/>
    </row>
    <row r="11" spans="1:5" ht="15" thickBot="1" x14ac:dyDescent="0.4">
      <c r="A11" s="16"/>
      <c r="B11" s="16"/>
      <c r="C11" s="16"/>
      <c r="D11" s="44"/>
      <c r="E11" s="44"/>
    </row>
    <row r="12" spans="1:5" ht="15" x14ac:dyDescent="0.35">
      <c r="A12" s="18"/>
      <c r="B12" s="19" t="s">
        <v>40</v>
      </c>
      <c r="C12" s="37"/>
      <c r="D12" s="41"/>
      <c r="E12" s="41"/>
    </row>
    <row r="13" spans="1:5" x14ac:dyDescent="0.35">
      <c r="A13" s="11" t="s">
        <v>12</v>
      </c>
      <c r="B13" s="3" t="s">
        <v>42</v>
      </c>
      <c r="C13" s="32" t="s">
        <v>45</v>
      </c>
      <c r="D13" s="42"/>
      <c r="E13" s="42"/>
    </row>
    <row r="14" spans="1:5" ht="17.25" customHeight="1" x14ac:dyDescent="0.35">
      <c r="A14" s="11" t="s">
        <v>34</v>
      </c>
      <c r="B14" s="3" t="s">
        <v>43</v>
      </c>
      <c r="C14" s="32" t="s">
        <v>46</v>
      </c>
      <c r="D14" s="42"/>
      <c r="E14" s="42"/>
    </row>
    <row r="15" spans="1:5" x14ac:dyDescent="0.35">
      <c r="A15" s="11" t="s">
        <v>35</v>
      </c>
      <c r="B15" s="3" t="s">
        <v>44</v>
      </c>
      <c r="C15" s="32" t="s">
        <v>45</v>
      </c>
      <c r="D15" s="42"/>
      <c r="E15" s="42"/>
    </row>
    <row r="16" spans="1:5" ht="15" thickBot="1" x14ac:dyDescent="0.4">
      <c r="A16" s="49" t="s">
        <v>49</v>
      </c>
      <c r="B16" s="3" t="s">
        <v>50</v>
      </c>
      <c r="C16" s="32" t="s">
        <v>45</v>
      </c>
      <c r="D16" s="36"/>
      <c r="E16" s="51"/>
    </row>
    <row r="17" spans="1:5" ht="15" thickBot="1" x14ac:dyDescent="0.4">
      <c r="A17" s="27"/>
      <c r="B17" s="34"/>
      <c r="C17" s="24"/>
      <c r="D17" s="43"/>
      <c r="E17" s="43"/>
    </row>
    <row r="18" spans="1:5" ht="15" thickBot="1" x14ac:dyDescent="0.4">
      <c r="A18" s="26"/>
      <c r="B18" s="12"/>
      <c r="C18" s="12"/>
      <c r="D18" s="12"/>
      <c r="E18" s="12"/>
    </row>
    <row r="19" spans="1:5" x14ac:dyDescent="0.35">
      <c r="A19" s="4"/>
    </row>
    <row r="21" spans="1:5" x14ac:dyDescent="0.35">
      <c r="B21" s="4" t="s">
        <v>3</v>
      </c>
      <c r="C21" s="4"/>
      <c r="D21" s="4"/>
      <c r="E21" s="4"/>
    </row>
    <row r="22" spans="1:5" ht="14.25" customHeight="1" x14ac:dyDescent="0.35">
      <c r="B22" s="4" t="s">
        <v>4</v>
      </c>
      <c r="C22" s="4"/>
      <c r="D22" s="4"/>
      <c r="E22" s="4"/>
    </row>
  </sheetData>
  <pageMargins left="0.39370078740157483" right="0.39370078740157483" top="0.59055118110236227" bottom="0.59055118110236227" header="0.19685039370078741" footer="0.19685039370078741"/>
  <pageSetup paperSize="9" scale="67" fitToHeight="0" orientation="landscape" horizontalDpi="4294967294" verticalDpi="4294967294" r:id="rId1"/>
  <headerFooter>
    <oddHeader xml:space="preserve">&amp;L
&amp;C&amp;"-,Gras"&amp;12OPERATION VIPEROPS - Quartier LE FOURNIER- 57 rue des époux Contoux- 03400 YZEURE&amp;R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F25"/>
  <sheetViews>
    <sheetView zoomScaleNormal="100" workbookViewId="0">
      <selection activeCell="F18" sqref="F18"/>
    </sheetView>
  </sheetViews>
  <sheetFormatPr baseColWidth="10" defaultColWidth="11.453125" defaultRowHeight="14.5" x14ac:dyDescent="0.35"/>
  <cols>
    <col min="1" max="1" width="10.453125" style="1" customWidth="1"/>
    <col min="2" max="2" width="109" style="1" customWidth="1"/>
    <col min="3" max="3" width="24.54296875" style="1" customWidth="1"/>
    <col min="4" max="5" width="18.26953125" style="1" customWidth="1"/>
    <col min="6" max="6" width="20.54296875" style="1" customWidth="1"/>
    <col min="7" max="16384" width="11.453125" style="1"/>
  </cols>
  <sheetData>
    <row r="1" spans="1:6" x14ac:dyDescent="0.35">
      <c r="A1" s="9"/>
      <c r="B1" s="21" t="s">
        <v>8</v>
      </c>
      <c r="C1" s="22"/>
      <c r="D1" s="21"/>
      <c r="E1" s="21"/>
      <c r="F1" s="21"/>
    </row>
    <row r="2" spans="1:6" x14ac:dyDescent="0.35">
      <c r="A2" s="9"/>
      <c r="B2" s="21"/>
      <c r="C2" s="22"/>
      <c r="D2" s="21"/>
      <c r="E2" s="21"/>
      <c r="F2" s="21"/>
    </row>
    <row r="3" spans="1:6" x14ac:dyDescent="0.35">
      <c r="A3" s="9"/>
      <c r="B3" s="21" t="s">
        <v>41</v>
      </c>
      <c r="C3" s="22"/>
      <c r="D3" s="21"/>
      <c r="E3" s="21"/>
      <c r="F3" s="21"/>
    </row>
    <row r="4" spans="1:6" ht="15" thickBot="1" x14ac:dyDescent="0.4"/>
    <row r="5" spans="1:6" ht="28.5" thickBot="1" x14ac:dyDescent="0.4">
      <c r="A5" s="25" t="s">
        <v>10</v>
      </c>
      <c r="B5" s="5" t="s">
        <v>15</v>
      </c>
      <c r="C5" s="5" t="s">
        <v>23</v>
      </c>
      <c r="D5" s="5" t="s">
        <v>9</v>
      </c>
      <c r="E5" s="5" t="s">
        <v>13</v>
      </c>
      <c r="F5" s="5" t="s">
        <v>14</v>
      </c>
    </row>
    <row r="6" spans="1:6" ht="15" thickBot="1" x14ac:dyDescent="0.4">
      <c r="A6" s="28"/>
      <c r="B6" s="14"/>
      <c r="C6" s="14"/>
      <c r="D6" s="14"/>
      <c r="E6" s="14"/>
      <c r="F6" s="15"/>
    </row>
    <row r="7" spans="1:6" ht="15" x14ac:dyDescent="0.35">
      <c r="A7" s="18"/>
      <c r="B7" s="19" t="s">
        <v>39</v>
      </c>
      <c r="C7" s="23"/>
      <c r="D7" s="23"/>
      <c r="E7" s="23"/>
      <c r="F7" s="20"/>
    </row>
    <row r="8" spans="1:6" x14ac:dyDescent="0.35">
      <c r="A8" s="11" t="s">
        <v>33</v>
      </c>
      <c r="B8" s="3" t="s">
        <v>30</v>
      </c>
      <c r="C8" s="32" t="s">
        <v>24</v>
      </c>
      <c r="D8" s="32">
        <v>3</v>
      </c>
      <c r="E8" s="33"/>
      <c r="F8" s="6">
        <f t="shared" ref="F8:F9" si="0">D8*E8</f>
        <v>0</v>
      </c>
    </row>
    <row r="9" spans="1:6" x14ac:dyDescent="0.35">
      <c r="A9" s="11" t="s">
        <v>11</v>
      </c>
      <c r="B9" s="3" t="s">
        <v>47</v>
      </c>
      <c r="C9" s="32" t="s">
        <v>25</v>
      </c>
      <c r="D9" s="32">
        <v>2</v>
      </c>
      <c r="E9" s="33"/>
      <c r="F9" s="6">
        <f t="shared" si="0"/>
        <v>0</v>
      </c>
    </row>
    <row r="10" spans="1:6" ht="15.75" customHeight="1" thickBot="1" x14ac:dyDescent="0.4">
      <c r="A10" s="29"/>
      <c r="B10" s="34"/>
      <c r="C10" s="36"/>
      <c r="D10" s="24"/>
      <c r="E10" s="24"/>
      <c r="F10" s="10">
        <f>SUM(F7:F9)</f>
        <v>0</v>
      </c>
    </row>
    <row r="11" spans="1:6" ht="15" thickBot="1" x14ac:dyDescent="0.4">
      <c r="A11" s="16"/>
      <c r="B11" s="16"/>
      <c r="C11" s="16"/>
      <c r="D11" s="16"/>
      <c r="E11" s="16"/>
      <c r="F11" s="17"/>
    </row>
    <row r="12" spans="1:6" ht="15" x14ac:dyDescent="0.35">
      <c r="A12" s="18"/>
      <c r="B12" s="19" t="s">
        <v>40</v>
      </c>
      <c r="C12" s="37"/>
      <c r="D12" s="23"/>
      <c r="E12" s="23"/>
      <c r="F12" s="20"/>
    </row>
    <row r="13" spans="1:6" x14ac:dyDescent="0.35">
      <c r="A13" s="11" t="s">
        <v>12</v>
      </c>
      <c r="B13" s="3" t="s">
        <v>42</v>
      </c>
      <c r="C13" s="32" t="s">
        <v>45</v>
      </c>
      <c r="D13" s="32">
        <v>9</v>
      </c>
      <c r="E13" s="33"/>
      <c r="F13" s="6">
        <f>D13*E13</f>
        <v>0</v>
      </c>
    </row>
    <row r="14" spans="1:6" ht="17.25" customHeight="1" x14ac:dyDescent="0.35">
      <c r="A14" s="11" t="s">
        <v>34</v>
      </c>
      <c r="B14" s="3" t="s">
        <v>43</v>
      </c>
      <c r="C14" s="32" t="s">
        <v>46</v>
      </c>
      <c r="D14" s="32">
        <v>96</v>
      </c>
      <c r="E14" s="33"/>
      <c r="F14" s="6">
        <f t="shared" ref="F14:F15" si="1">D14*E14</f>
        <v>0</v>
      </c>
    </row>
    <row r="15" spans="1:6" x14ac:dyDescent="0.35">
      <c r="A15" s="11" t="s">
        <v>35</v>
      </c>
      <c r="B15" s="3" t="s">
        <v>44</v>
      </c>
      <c r="C15" s="32" t="s">
        <v>45</v>
      </c>
      <c r="D15" s="32">
        <v>9</v>
      </c>
      <c r="E15" s="33"/>
      <c r="F15" s="6">
        <f t="shared" si="1"/>
        <v>0</v>
      </c>
    </row>
    <row r="16" spans="1:6" ht="15" thickBot="1" x14ac:dyDescent="0.4">
      <c r="A16" s="49" t="s">
        <v>49</v>
      </c>
      <c r="B16" s="3" t="s">
        <v>50</v>
      </c>
      <c r="C16" s="32" t="s">
        <v>45</v>
      </c>
      <c r="D16" s="36">
        <v>1</v>
      </c>
      <c r="E16" s="24"/>
      <c r="F16" s="10">
        <f>SUM(F11:F14)</f>
        <v>0</v>
      </c>
    </row>
    <row r="17" spans="1:6" ht="15" thickBot="1" x14ac:dyDescent="0.4">
      <c r="A17" s="49"/>
      <c r="B17" s="3"/>
      <c r="C17" s="32"/>
      <c r="D17" s="36"/>
      <c r="E17" s="24"/>
      <c r="F17" s="10">
        <f>SUM(F13:F16)</f>
        <v>0</v>
      </c>
    </row>
    <row r="18" spans="1:6" ht="15" thickBot="1" x14ac:dyDescent="0.4">
      <c r="A18" s="26"/>
      <c r="B18" s="12"/>
      <c r="C18" s="12"/>
      <c r="D18" s="12"/>
      <c r="E18" s="12"/>
      <c r="F18" s="13"/>
    </row>
    <row r="19" spans="1:6" ht="15.75" customHeight="1" thickBot="1" x14ac:dyDescent="0.4">
      <c r="A19" s="30"/>
      <c r="B19" s="45"/>
      <c r="C19" s="45"/>
      <c r="D19" s="45"/>
      <c r="E19" s="45"/>
      <c r="F19" s="7">
        <f>F17+F10</f>
        <v>0</v>
      </c>
    </row>
    <row r="20" spans="1:6" ht="15.75" customHeight="1" thickBot="1" x14ac:dyDescent="0.4">
      <c r="A20" s="30"/>
      <c r="B20" s="45"/>
      <c r="C20" s="45"/>
      <c r="D20" s="45"/>
      <c r="E20" s="45"/>
      <c r="F20" s="7">
        <f>F19*0.2</f>
        <v>0</v>
      </c>
    </row>
    <row r="21" spans="1:6" ht="15.5" thickBot="1" x14ac:dyDescent="0.4">
      <c r="A21" s="31"/>
      <c r="B21" s="46"/>
      <c r="C21" s="46"/>
      <c r="D21" s="46"/>
      <c r="E21" s="46"/>
      <c r="F21" s="8">
        <f>F19*1.2</f>
        <v>0</v>
      </c>
    </row>
    <row r="22" spans="1:6" x14ac:dyDescent="0.35">
      <c r="A22" s="4"/>
      <c r="F22" s="4"/>
    </row>
    <row r="24" spans="1:6" x14ac:dyDescent="0.35">
      <c r="B24" s="4" t="s">
        <v>3</v>
      </c>
      <c r="C24" s="4"/>
      <c r="D24" s="4"/>
      <c r="E24" s="4"/>
    </row>
    <row r="25" spans="1:6" ht="14.25" customHeight="1" x14ac:dyDescent="0.35">
      <c r="B25" s="4" t="s">
        <v>4</v>
      </c>
      <c r="C25" s="4"/>
      <c r="D25" s="4"/>
      <c r="E25" s="4"/>
    </row>
  </sheetData>
  <mergeCells count="3">
    <mergeCell ref="B19:E19"/>
    <mergeCell ref="B20:E20"/>
    <mergeCell ref="B21:E21"/>
  </mergeCells>
  <pageMargins left="0.39370078740157483" right="0.39370078740157483" top="0.59055118110236227" bottom="0.59055118110236227" header="0.19685039370078741" footer="0.19685039370078741"/>
  <pageSetup paperSize="9" scale="69" fitToHeight="0" orientation="landscape" verticalDpi="4294967294" r:id="rId1"/>
  <headerFooter>
    <oddHeader xml:space="preserve">&amp;L
&amp;C&amp;"-,Gras"&amp;12OPERATION VIPEROPS - Quartier LE FOURNIER- 57 rue des époux Contoux- 03400 YZEURE&amp;R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Normal="100" workbookViewId="0">
      <selection activeCell="F19" sqref="F19"/>
    </sheetView>
  </sheetViews>
  <sheetFormatPr baseColWidth="10" defaultColWidth="11.453125" defaultRowHeight="14.5" x14ac:dyDescent="0.35"/>
  <cols>
    <col min="1" max="1" width="0.81640625" style="1" customWidth="1"/>
    <col min="2" max="2" width="73.453125" style="1" customWidth="1"/>
    <col min="3" max="3" width="13.26953125" style="1" customWidth="1"/>
    <col min="4" max="4" width="16" style="1" customWidth="1"/>
    <col min="5" max="5" width="15.54296875" style="1" customWidth="1"/>
    <col min="6" max="16384" width="11.453125" style="1"/>
  </cols>
  <sheetData>
    <row r="1" spans="1:6" x14ac:dyDescent="0.35">
      <c r="A1" s="9"/>
      <c r="B1" s="35" t="s">
        <v>8</v>
      </c>
      <c r="C1" s="35"/>
      <c r="D1" s="35"/>
      <c r="E1" s="35"/>
      <c r="F1" s="35"/>
    </row>
    <row r="2" spans="1:6" x14ac:dyDescent="0.35">
      <c r="A2" s="9"/>
      <c r="B2" s="35"/>
      <c r="C2" s="35"/>
      <c r="D2" s="35"/>
      <c r="E2" s="35"/>
      <c r="F2" s="35"/>
    </row>
    <row r="3" spans="1:6" x14ac:dyDescent="0.35">
      <c r="A3" s="9"/>
      <c r="B3" s="35" t="s">
        <v>36</v>
      </c>
      <c r="C3" s="35"/>
      <c r="D3" s="35"/>
      <c r="E3" s="35"/>
      <c r="F3" s="35"/>
    </row>
    <row r="4" spans="1:6" ht="4.5" customHeight="1" thickBot="1" x14ac:dyDescent="0.4"/>
    <row r="5" spans="1:6" ht="28.5" thickBot="1" x14ac:dyDescent="0.4">
      <c r="B5" s="5"/>
      <c r="C5" s="5" t="s">
        <v>5</v>
      </c>
      <c r="D5" s="5" t="s">
        <v>6</v>
      </c>
      <c r="E5" s="5" t="s">
        <v>7</v>
      </c>
    </row>
    <row r="6" spans="1:6" ht="6.75" customHeight="1" thickBot="1" x14ac:dyDescent="0.4">
      <c r="B6" s="14"/>
      <c r="C6" s="14"/>
      <c r="D6" s="14"/>
      <c r="E6" s="15"/>
    </row>
    <row r="7" spans="1:6" ht="15" x14ac:dyDescent="0.35">
      <c r="B7" s="19" t="s">
        <v>39</v>
      </c>
      <c r="C7" s="19"/>
      <c r="D7" s="19"/>
      <c r="E7" s="20"/>
    </row>
    <row r="8" spans="1:6" x14ac:dyDescent="0.35">
      <c r="B8" s="3" t="s">
        <v>17</v>
      </c>
      <c r="C8" s="3"/>
      <c r="D8" s="2"/>
      <c r="E8" s="6">
        <f>C8*D8</f>
        <v>0</v>
      </c>
    </row>
    <row r="9" spans="1:6" ht="18.75" customHeight="1" x14ac:dyDescent="0.35">
      <c r="B9" s="3" t="s">
        <v>29</v>
      </c>
      <c r="C9" s="3"/>
      <c r="D9" s="2"/>
      <c r="E9" s="6">
        <f t="shared" ref="E9:E12" si="0">C9*D9</f>
        <v>0</v>
      </c>
    </row>
    <row r="10" spans="1:6" x14ac:dyDescent="0.35">
      <c r="B10" s="3" t="s">
        <v>28</v>
      </c>
      <c r="C10" s="3"/>
      <c r="D10" s="2"/>
      <c r="E10" s="6">
        <f t="shared" si="0"/>
        <v>0</v>
      </c>
    </row>
    <row r="11" spans="1:6" x14ac:dyDescent="0.35">
      <c r="B11" s="3" t="s">
        <v>27</v>
      </c>
      <c r="C11" s="3"/>
      <c r="D11" s="2"/>
      <c r="E11" s="6">
        <f t="shared" si="0"/>
        <v>0</v>
      </c>
    </row>
    <row r="12" spans="1:6" x14ac:dyDescent="0.35">
      <c r="B12" s="3" t="s">
        <v>26</v>
      </c>
      <c r="C12" s="3"/>
      <c r="D12" s="2"/>
      <c r="E12" s="6">
        <f t="shared" si="0"/>
        <v>0</v>
      </c>
    </row>
    <row r="13" spans="1:6" ht="15" thickBot="1" x14ac:dyDescent="0.4">
      <c r="B13" s="48"/>
      <c r="C13" s="48"/>
      <c r="D13" s="48"/>
      <c r="E13" s="10"/>
    </row>
    <row r="14" spans="1:6" ht="5.25" customHeight="1" thickBot="1" x14ac:dyDescent="0.4">
      <c r="B14" s="16"/>
      <c r="C14" s="16"/>
      <c r="D14" s="16"/>
      <c r="E14" s="17"/>
    </row>
    <row r="15" spans="1:6" ht="15" x14ac:dyDescent="0.35">
      <c r="B15" s="19" t="s">
        <v>40</v>
      </c>
      <c r="C15" s="19"/>
      <c r="D15" s="19"/>
      <c r="E15" s="20"/>
    </row>
    <row r="16" spans="1:6" x14ac:dyDescent="0.35">
      <c r="B16" s="3" t="s">
        <v>42</v>
      </c>
      <c r="C16" s="3"/>
      <c r="D16" s="2"/>
      <c r="E16" s="6">
        <f>C16*D16</f>
        <v>0</v>
      </c>
    </row>
    <row r="17" spans="2:5" ht="28" x14ac:dyDescent="0.35">
      <c r="B17" s="3" t="s">
        <v>43</v>
      </c>
      <c r="C17" s="3"/>
      <c r="D17" s="2"/>
      <c r="E17" s="6">
        <f t="shared" ref="E17:E19" si="1">C17*D17</f>
        <v>0</v>
      </c>
    </row>
    <row r="18" spans="2:5" x14ac:dyDescent="0.35">
      <c r="B18" s="3" t="s">
        <v>44</v>
      </c>
      <c r="C18" s="3"/>
      <c r="D18" s="2"/>
      <c r="E18" s="6">
        <f t="shared" si="1"/>
        <v>0</v>
      </c>
    </row>
    <row r="19" spans="2:5" x14ac:dyDescent="0.35">
      <c r="B19" s="3" t="s">
        <v>50</v>
      </c>
      <c r="C19" s="50"/>
      <c r="D19" s="52"/>
      <c r="E19" s="6">
        <f t="shared" si="1"/>
        <v>0</v>
      </c>
    </row>
    <row r="20" spans="2:5" ht="15" thickBot="1" x14ac:dyDescent="0.4">
      <c r="B20" s="48"/>
      <c r="C20" s="48"/>
      <c r="D20" s="48"/>
      <c r="E20" s="10"/>
    </row>
    <row r="21" spans="2:5" ht="7.5" customHeight="1" thickBot="1" x14ac:dyDescent="0.4">
      <c r="B21" s="12"/>
      <c r="C21" s="12"/>
      <c r="D21" s="12"/>
      <c r="E21" s="13"/>
    </row>
    <row r="22" spans="2:5" ht="15.75" customHeight="1" thickBot="1" x14ac:dyDescent="0.4">
      <c r="B22" s="38"/>
      <c r="C22" s="47" t="s">
        <v>0</v>
      </c>
      <c r="D22" s="47"/>
      <c r="E22" s="7">
        <f>E20+E13</f>
        <v>0</v>
      </c>
    </row>
    <row r="23" spans="2:5" ht="15.75" customHeight="1" thickBot="1" x14ac:dyDescent="0.4">
      <c r="B23" s="38"/>
      <c r="C23" s="47" t="s">
        <v>2</v>
      </c>
      <c r="D23" s="47"/>
      <c r="E23" s="7">
        <f>E22*0.2</f>
        <v>0</v>
      </c>
    </row>
    <row r="24" spans="2:5" ht="15.5" thickBot="1" x14ac:dyDescent="0.4">
      <c r="B24" s="39"/>
      <c r="C24" s="46" t="s">
        <v>1</v>
      </c>
      <c r="D24" s="46"/>
      <c r="E24" s="8">
        <f>E22*1.2</f>
        <v>0</v>
      </c>
    </row>
    <row r="26" spans="2:5" ht="14.25" customHeight="1" x14ac:dyDescent="0.35"/>
    <row r="27" spans="2:5" x14ac:dyDescent="0.35">
      <c r="B27" s="4" t="s">
        <v>3</v>
      </c>
    </row>
    <row r="28" spans="2:5" x14ac:dyDescent="0.35">
      <c r="B28" s="4" t="s">
        <v>4</v>
      </c>
    </row>
    <row r="35" spans="2:2" x14ac:dyDescent="0.35">
      <c r="B35" s="3"/>
    </row>
  </sheetData>
  <mergeCells count="5">
    <mergeCell ref="C22:D22"/>
    <mergeCell ref="C23:D23"/>
    <mergeCell ref="C24:D24"/>
    <mergeCell ref="B20:D20"/>
    <mergeCell ref="B13:D13"/>
  </mergeCells>
  <pageMargins left="0.7" right="0.7" top="0.75" bottom="0.75" header="0.3" footer="0.3"/>
  <pageSetup paperSize="9" orientation="landscape" verticalDpi="4294967294" r:id="rId1"/>
  <headerFooter>
    <oddHeader xml:space="preserve">&amp;LCOSI &amp;KFF0000 XXXX &amp;C&amp;"-,Gras"&amp;12OPERATION VIPEROPS - Quartier LE FOURNIER- 57 rue des époux Contoux- 03400 YZEURE&amp;"-,Normal"&amp;11
&amp;RMarché N° XXXX  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D32884212E59499447906330C9C70F" ma:contentTypeVersion="1" ma:contentTypeDescription="Crée un document." ma:contentTypeScope="" ma:versionID="7f37738ad304e7fcd8c0ee18cbffdc0f">
  <xsd:schema xmlns:xsd="http://www.w3.org/2001/XMLSchema" xmlns:xs="http://www.w3.org/2001/XMLSchema" xmlns:p="http://schemas.microsoft.com/office/2006/metadata/properties" xmlns:ns2="8ce3b14f-4242-4b93-b1a1-ded70c09d50f" targetNamespace="http://schemas.microsoft.com/office/2006/metadata/properties" ma:root="true" ma:fieldsID="0bf87eff2ba0ee919915e7392e7e3e32" ns2:_="">
    <xsd:import namespace="8ce3b14f-4242-4b93-b1a1-ded70c09d50f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e3b14f-4242-4b93-b1a1-ded70c09d5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1315B5-E463-4A03-8E4B-4A4C64195496}">
  <ds:schemaRefs>
    <ds:schemaRef ds:uri="http://schemas.microsoft.com/office/2006/documentManagement/types"/>
    <ds:schemaRef ds:uri="http://schemas.microsoft.com/office/infopath/2007/PartnerControls"/>
    <ds:schemaRef ds:uri="8ce3b14f-4242-4b93-b1a1-ded70c09d50f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7DD7F54-7F1A-40B0-8315-3CA2BBAC5B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e3b14f-4242-4b93-b1a1-ded70c09d5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900297-2605-4A53-B0D5-2620939B41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DPGF</vt:lpstr>
      <vt:lpstr>BPU</vt:lpstr>
      <vt:lpstr>DQE</vt:lpstr>
      <vt:lpstr>DTI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HUMANN Emilien TSEF 2E CLASSE DEF</dc:creator>
  <cp:lastModifiedBy>PIGNAL Sonia ING DIV TP ETAT</cp:lastModifiedBy>
  <cp:lastPrinted>2023-10-11T12:52:17Z</cp:lastPrinted>
  <dcterms:created xsi:type="dcterms:W3CDTF">2017-07-27T08:13:53Z</dcterms:created>
  <dcterms:modified xsi:type="dcterms:W3CDTF">2023-10-11T13:44:03Z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0x01010088D32884212E59499447906330C9C70F</vt:lpwstr>
  </property>
</Properties>
</file>