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Q:\1_Marchés publics\2023\017-23 - Protection sociale  - chorus - Titulaire - MK\1 - Rédaction\1-2 DC élaboration\V14 20231026 SAD3\"/>
    </mc:Choice>
  </mc:AlternateContent>
  <bookViews>
    <workbookView xWindow="0" yWindow="0" windowWidth="28800" windowHeight="11985" tabRatio="790"/>
  </bookViews>
  <sheets>
    <sheet name="017-23 garde Cadre de réponse" sheetId="13" r:id="rId1"/>
    <sheet name="TECH-Maîtrise financière" sheetId="1" r:id="rId2"/>
    <sheet name="TECH-Qualité Service (agents)" sheetId="2" r:id="rId3"/>
    <sheet name="TECH-Qualité Service (RH)" sheetId="3" r:id="rId4"/>
    <sheet name="TECH-Prévention" sheetId="4" r:id="rId5"/>
    <sheet name="TECH-Modèle CR comptable" sheetId="5" r:id="rId6"/>
    <sheet name="TECH-Modèle CR survenance" sheetId="6" r:id="rId7"/>
    <sheet name="TECH-Projections financières V0" sheetId="7" r:id="rId8"/>
    <sheet name="TECH-Projections financières V1" sheetId="8" r:id="rId9"/>
    <sheet name="TECH-Projections financières V2" sheetId="9" r:id="rId10"/>
  </sheets>
  <definedNames>
    <definedName name="_Order1" hidden="1">255</definedName>
    <definedName name="_Order2" hidden="1">255</definedName>
    <definedName name="adh_a_res1">#NAME?</definedName>
    <definedName name="adh_a_res2">#NAME?</definedName>
    <definedName name="adh_a_surc1">#NAME?</definedName>
    <definedName name="adh_a_surc2">#NAME?</definedName>
    <definedName name="adh_r_res1">#NAME?</definedName>
    <definedName name="adh_r_res2">#NAME?</definedName>
    <definedName name="adh_r_surc1">#NAME?</definedName>
    <definedName name="adh_r_surc2">#NAME?</definedName>
    <definedName name="antisel_a_res1">#NAME?</definedName>
    <definedName name="antisel_a_res2">#NAME?</definedName>
    <definedName name="antisel_a_surc1">#NAME?</definedName>
    <definedName name="antisel_a_surc2">#NAME?</definedName>
    <definedName name="antisel_r_res1">#NAME?</definedName>
    <definedName name="antisel_r_res2">#NAME?</definedName>
    <definedName name="antisel_r_surc1">#NAME?</definedName>
    <definedName name="antisel_r_surc2">#NAME?</definedName>
    <definedName name="char_res1">#NAME?</definedName>
    <definedName name="char_res2">#NAME?</definedName>
    <definedName name="char_surc1">#NAME?</definedName>
    <definedName name="char_surc2">#NAME?</definedName>
    <definedName name="Coeff_zonier">#NAME?</definedName>
    <definedName name="Coût_services">#NAME?</definedName>
    <definedName name="ct_res1">#NAME?</definedName>
    <definedName name="ct_res2">#NAME?</definedName>
    <definedName name="ct_surc1">#NAME?</definedName>
    <definedName name="ct_surc2">#NAME?</definedName>
    <definedName name="derive_res1">#NAME?</definedName>
    <definedName name="derive_res2">#NAME?</definedName>
    <definedName name="derive_surc1">#NAME?</definedName>
    <definedName name="derive_surc2">#NAME?</definedName>
    <definedName name="fd" localSheetId="0" hidden="1">{"Belgium_Total",#N/A,FALSE,"Belg Wksheet"}</definedName>
    <definedName name="fd" localSheetId="5" hidden="1">{"Belgium_Total",#N/A,FALSE,"Belg Wksheet"}</definedName>
    <definedName name="fd" hidden="1">{"Belgium_Total",#N/A,FALSE,"Belg Wksheet"}</definedName>
    <definedName name="form_nb">#NAME?</definedName>
    <definedName name="limcount" hidden="1">1</definedName>
    <definedName name="Pr_E_res1">#NAME?</definedName>
    <definedName name="Pr_E_res2">#NAME?</definedName>
    <definedName name="Pr_E_surc1">#NAME?</definedName>
    <definedName name="Pr_E_surc2">#NAME?</definedName>
    <definedName name="Pr_F_res1">#NAME?</definedName>
    <definedName name="Pr_F_res2">#NAME?</definedName>
    <definedName name="Pr_F_surc1">#NAME?</definedName>
    <definedName name="Pr_F_surc2">#NAME?</definedName>
    <definedName name="Pr_H_res1">#NAME?</definedName>
    <definedName name="Pr_H_res2">#NAME?</definedName>
    <definedName name="Pr_H_surc1">#NAME?</definedName>
    <definedName name="Pr_H_surc2">#NAME?</definedName>
    <definedName name="reval_services">#NAME?</definedName>
    <definedName name="SP_Cible">#NAME?</definedName>
    <definedName name="Taux_TSA">#NAME?</definedName>
    <definedName name="taxe_res">#NAME?</definedName>
    <definedName name="taxe_surc">#NAME?</definedName>
    <definedName name="Tx_Chargement">#NAME?</definedName>
    <definedName name="Tx_Coûts_réels">#NAME?</definedName>
    <definedName name="Tx_FPMT">#NAME?</definedName>
    <definedName name="wrn.Belgium_Total." localSheetId="0" hidden="1">{"Belgium_Total",#N/A,FALSE,"Belg Wksheet"}</definedName>
    <definedName name="wrn.Belgium_Total." localSheetId="5" hidden="1">{"Belgium_Total",#N/A,FALSE,"Belg Wksheet"}</definedName>
    <definedName name="wrn.Belgium_Total." hidden="1">{"Belgium_Total",#N/A,FALSE,"Belg Wksheet"}</definedName>
    <definedName name="wrn.BelgSummary." localSheetId="0" hidden="1">{"BelgSummary",#N/A,FALSE,"Belg Summary"}</definedName>
    <definedName name="wrn.BelgSummary." localSheetId="5" hidden="1">{"BelgSummary",#N/A,FALSE,"Belg Summary"}</definedName>
    <definedName name="wrn.BelgSummary." hidden="1">{"BelgSummary",#N/A,FALSE,"Belg Summary"}</definedName>
    <definedName name="wrn.Country._.Summary." localSheetId="0" hidden="1">{"Summary",#N/A,FALSE,"Country Summary"}</definedName>
    <definedName name="wrn.Country._.Summary." localSheetId="5" hidden="1">{"Summary",#N/A,FALSE,"Country Summary"}</definedName>
    <definedName name="wrn.Country._.Summary." hidden="1">{"Summary",#N/A,FALSE,"Country Summary"}</definedName>
    <definedName name="wrn.Country._.Worksheet." localSheetId="0" hidden="1">{"WkSheet",#N/A,FALSE,"Country Wksheet"}</definedName>
    <definedName name="wrn.Country._.Worksheet." localSheetId="5" hidden="1">{"WkSheet",#N/A,FALSE,"Country Wksheet"}</definedName>
    <definedName name="wrn.Country._.Worksheet." hidden="1">{"WkSheet",#N/A,FALSE,"Country Wksheet"}</definedName>
    <definedName name="wrn.imprim._.ifc." localSheetId="0" hidden="1">{"bases des calculs",#N/A,FALSE,"IFC2";"données",#N/A,FALSE,"IFC2";"simulation",#N/A,FALSE,"IFC2"}</definedName>
    <definedName name="wrn.imprim._.ifc." localSheetId="5" hidden="1">{"bases des calculs",#N/A,FALSE,"IFC2";"données",#N/A,FALSE,"IFC2";"simulation",#N/A,FALSE,"IFC2"}</definedName>
    <definedName name="wrn.imprim._.ifc." hidden="1">{"bases des calculs",#N/A,FALSE,"IFC2";"données",#N/A,FALSE,"IFC2";"simulation",#N/A,FALSE,"IFC2"}</definedName>
    <definedName name="wrn.junk" localSheetId="0" hidden="1">{"Summary",#N/A,FALSE,"Country Summary"}</definedName>
    <definedName name="wrn.junk" localSheetId="5" hidden="1">{"Summary",#N/A,FALSE,"Country Summary"}</definedName>
    <definedName name="wrn.junk" hidden="1">{"Summary",#N/A,FALSE,"Country Summary"}</definedName>
    <definedName name="wrn.PrintAll." localSheetId="0"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 name="wrn.PrintAll." localSheetId="5"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 name="wrn.PrintAll."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s>
  <calcPr calcId="191029" calcMode="manual"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0" i="9" l="1"/>
  <c r="E150" i="9" s="1"/>
  <c r="F150" i="9" s="1"/>
  <c r="G150" i="9" s="1"/>
  <c r="C150" i="9"/>
  <c r="C143" i="9"/>
  <c r="D143" i="9" s="1"/>
  <c r="E143" i="9" s="1"/>
  <c r="F143" i="9" s="1"/>
  <c r="G143" i="9" s="1"/>
  <c r="C131" i="9"/>
  <c r="D131" i="9" s="1"/>
  <c r="E131" i="9" s="1"/>
  <c r="F131" i="9" s="1"/>
  <c r="G131" i="9" s="1"/>
  <c r="D120" i="9"/>
  <c r="E120" i="9" s="1"/>
  <c r="F120" i="9" s="1"/>
  <c r="G120" i="9" s="1"/>
  <c r="C120" i="9"/>
  <c r="E110" i="9"/>
  <c r="F110" i="9" s="1"/>
  <c r="G110" i="9" s="1"/>
  <c r="D110" i="9"/>
  <c r="C110" i="9"/>
  <c r="D100" i="9"/>
  <c r="E100" i="9" s="1"/>
  <c r="F100" i="9" s="1"/>
  <c r="G100" i="9" s="1"/>
  <c r="C100" i="9"/>
  <c r="E90" i="9"/>
  <c r="F90" i="9" s="1"/>
  <c r="G90" i="9" s="1"/>
  <c r="D90" i="9"/>
  <c r="C90" i="9"/>
  <c r="C80" i="9"/>
  <c r="D80" i="9" s="1"/>
  <c r="E80" i="9" s="1"/>
  <c r="F80" i="9" s="1"/>
  <c r="G80" i="9" s="1"/>
  <c r="C70" i="9"/>
  <c r="D70" i="9" s="1"/>
  <c r="E70" i="9" s="1"/>
  <c r="F70" i="9" s="1"/>
  <c r="G70" i="9" s="1"/>
  <c r="C60" i="9"/>
  <c r="D60" i="9" s="1"/>
  <c r="E60" i="9" s="1"/>
  <c r="F60" i="9" s="1"/>
  <c r="G60" i="9" s="1"/>
  <c r="C50" i="9"/>
  <c r="D50" i="9" s="1"/>
  <c r="E50" i="9" s="1"/>
  <c r="F50" i="9" s="1"/>
  <c r="G50" i="9" s="1"/>
  <c r="C40" i="9"/>
  <c r="D40" i="9" s="1"/>
  <c r="E40" i="9" s="1"/>
  <c r="F40" i="9" s="1"/>
  <c r="G40" i="9" s="1"/>
  <c r="C30" i="9"/>
  <c r="D30" i="9" s="1"/>
  <c r="E30" i="9" s="1"/>
  <c r="F30" i="9" s="1"/>
  <c r="G30" i="9" s="1"/>
  <c r="C20" i="9"/>
  <c r="D20" i="9" s="1"/>
  <c r="E20" i="9" s="1"/>
  <c r="F20" i="9" s="1"/>
  <c r="G20" i="9" s="1"/>
  <c r="F10" i="9"/>
  <c r="G10" i="9" s="1"/>
  <c r="C10" i="9"/>
  <c r="D10" i="9" s="1"/>
  <c r="E10" i="9" s="1"/>
  <c r="C5" i="9"/>
  <c r="D5" i="9" s="1"/>
  <c r="E5" i="9" s="1"/>
  <c r="F5" i="9" s="1"/>
  <c r="G5" i="9" s="1"/>
  <c r="E150" i="8"/>
  <c r="F150" i="8" s="1"/>
  <c r="G150" i="8" s="1"/>
  <c r="D150" i="8"/>
  <c r="C150" i="8"/>
  <c r="D143" i="8"/>
  <c r="E143" i="8" s="1"/>
  <c r="F143" i="8" s="1"/>
  <c r="G143" i="8" s="1"/>
  <c r="C143" i="8"/>
  <c r="C131" i="8"/>
  <c r="D131" i="8" s="1"/>
  <c r="E131" i="8" s="1"/>
  <c r="F131" i="8" s="1"/>
  <c r="G131" i="8" s="1"/>
  <c r="C120" i="8"/>
  <c r="D120" i="8" s="1"/>
  <c r="E120" i="8" s="1"/>
  <c r="F120" i="8" s="1"/>
  <c r="G120" i="8" s="1"/>
  <c r="C110" i="8"/>
  <c r="D110" i="8" s="1"/>
  <c r="E110" i="8" s="1"/>
  <c r="F110" i="8" s="1"/>
  <c r="G110" i="8" s="1"/>
  <c r="C100" i="8"/>
  <c r="D100" i="8" s="1"/>
  <c r="E100" i="8" s="1"/>
  <c r="F100" i="8" s="1"/>
  <c r="G100" i="8" s="1"/>
  <c r="E90" i="8"/>
  <c r="F90" i="8" s="1"/>
  <c r="G90" i="8" s="1"/>
  <c r="C90" i="8"/>
  <c r="D90" i="8" s="1"/>
  <c r="C80" i="8"/>
  <c r="D80" i="8" s="1"/>
  <c r="E80" i="8" s="1"/>
  <c r="F80" i="8" s="1"/>
  <c r="G80" i="8" s="1"/>
  <c r="C70" i="8"/>
  <c r="D70" i="8" s="1"/>
  <c r="E70" i="8" s="1"/>
  <c r="F70" i="8" s="1"/>
  <c r="G70" i="8" s="1"/>
  <c r="C60" i="8"/>
  <c r="D60" i="8" s="1"/>
  <c r="E60" i="8" s="1"/>
  <c r="F60" i="8" s="1"/>
  <c r="G60" i="8" s="1"/>
  <c r="F50" i="8"/>
  <c r="G50" i="8" s="1"/>
  <c r="C50" i="8"/>
  <c r="D50" i="8" s="1"/>
  <c r="E50" i="8" s="1"/>
  <c r="D40" i="8"/>
  <c r="E40" i="8" s="1"/>
  <c r="F40" i="8" s="1"/>
  <c r="G40" i="8" s="1"/>
  <c r="C40" i="8"/>
  <c r="D30" i="8"/>
  <c r="E30" i="8" s="1"/>
  <c r="F30" i="8" s="1"/>
  <c r="G30" i="8" s="1"/>
  <c r="C30" i="8"/>
  <c r="D20" i="8"/>
  <c r="E20" i="8" s="1"/>
  <c r="F20" i="8" s="1"/>
  <c r="G20" i="8" s="1"/>
  <c r="C20" i="8"/>
  <c r="C10" i="8"/>
  <c r="D10" i="8" s="1"/>
  <c r="E10" i="8" s="1"/>
  <c r="F10" i="8" s="1"/>
  <c r="G10" i="8" s="1"/>
  <c r="C5" i="8"/>
  <c r="D5" i="8" s="1"/>
  <c r="E5" i="8" s="1"/>
  <c r="F5" i="8" s="1"/>
  <c r="G5" i="8" s="1"/>
  <c r="C150" i="7"/>
  <c r="D150" i="7" s="1"/>
  <c r="E150" i="7" s="1"/>
  <c r="F150" i="7" s="1"/>
  <c r="G150" i="7" s="1"/>
  <c r="C143" i="7"/>
  <c r="D143" i="7" s="1"/>
  <c r="E143" i="7" s="1"/>
  <c r="F143" i="7" s="1"/>
  <c r="G143" i="7" s="1"/>
  <c r="C131" i="7"/>
  <c r="D131" i="7" s="1"/>
  <c r="E131" i="7" s="1"/>
  <c r="F131" i="7" s="1"/>
  <c r="G131" i="7" s="1"/>
  <c r="C120" i="7"/>
  <c r="D120" i="7" s="1"/>
  <c r="E120" i="7" s="1"/>
  <c r="F120" i="7" s="1"/>
  <c r="G120" i="7" s="1"/>
  <c r="C110" i="7"/>
  <c r="D110" i="7" s="1"/>
  <c r="E110" i="7" s="1"/>
  <c r="F110" i="7" s="1"/>
  <c r="G110" i="7" s="1"/>
  <c r="C100" i="7"/>
  <c r="D100" i="7" s="1"/>
  <c r="E100" i="7" s="1"/>
  <c r="F100" i="7" s="1"/>
  <c r="G100" i="7" s="1"/>
  <c r="C90" i="7"/>
  <c r="D90" i="7" s="1"/>
  <c r="E90" i="7" s="1"/>
  <c r="F90" i="7" s="1"/>
  <c r="G90" i="7" s="1"/>
  <c r="D80" i="7"/>
  <c r="E80" i="7" s="1"/>
  <c r="F80" i="7" s="1"/>
  <c r="G80" i="7" s="1"/>
  <c r="C80" i="7"/>
  <c r="E70" i="7"/>
  <c r="F70" i="7" s="1"/>
  <c r="G70" i="7" s="1"/>
  <c r="D70" i="7"/>
  <c r="C70" i="7"/>
  <c r="D60" i="7"/>
  <c r="E60" i="7" s="1"/>
  <c r="F60" i="7" s="1"/>
  <c r="G60" i="7" s="1"/>
  <c r="C60" i="7"/>
  <c r="C50" i="7"/>
  <c r="D50" i="7" s="1"/>
  <c r="E50" i="7" s="1"/>
  <c r="F50" i="7" s="1"/>
  <c r="G50" i="7" s="1"/>
  <c r="C40" i="7"/>
  <c r="D40" i="7" s="1"/>
  <c r="E40" i="7" s="1"/>
  <c r="F40" i="7" s="1"/>
  <c r="G40" i="7" s="1"/>
  <c r="C30" i="7"/>
  <c r="D30" i="7" s="1"/>
  <c r="E30" i="7" s="1"/>
  <c r="F30" i="7" s="1"/>
  <c r="G30" i="7" s="1"/>
  <c r="C20" i="7"/>
  <c r="D20" i="7" s="1"/>
  <c r="E20" i="7" s="1"/>
  <c r="F20" i="7" s="1"/>
  <c r="G20" i="7" s="1"/>
  <c r="C10" i="7"/>
  <c r="D10" i="7" s="1"/>
  <c r="E10" i="7" s="1"/>
  <c r="F10" i="7" s="1"/>
  <c r="G10" i="7" s="1"/>
  <c r="C5" i="7"/>
  <c r="D5" i="7" s="1"/>
  <c r="E5" i="7" s="1"/>
  <c r="F5" i="7" s="1"/>
  <c r="G5" i="7" s="1"/>
  <c r="X100" i="6"/>
  <c r="W100" i="6"/>
  <c r="U100" i="6"/>
  <c r="T100" i="6"/>
  <c r="S100" i="6"/>
  <c r="R100" i="6"/>
  <c r="Q100" i="6"/>
  <c r="P100" i="6"/>
  <c r="N100" i="6"/>
  <c r="M100" i="6"/>
  <c r="K100" i="6"/>
  <c r="J100" i="6"/>
  <c r="H100" i="6"/>
  <c r="G100" i="6"/>
  <c r="F100" i="6"/>
  <c r="E100" i="6"/>
  <c r="D100" i="6"/>
  <c r="C100" i="6"/>
  <c r="Y99" i="6"/>
  <c r="V99" i="6"/>
  <c r="I99" i="6"/>
  <c r="L99" i="6" s="1"/>
  <c r="O99" i="6" s="1"/>
  <c r="Y98" i="6"/>
  <c r="V98" i="6"/>
  <c r="I98" i="6"/>
  <c r="L98" i="6" s="1"/>
  <c r="O98" i="6" s="1"/>
  <c r="AA98" i="6" s="1"/>
  <c r="Y97" i="6"/>
  <c r="V97" i="6"/>
  <c r="L97" i="6"/>
  <c r="O97" i="6" s="1"/>
  <c r="I97" i="6"/>
  <c r="Y96" i="6"/>
  <c r="V96" i="6"/>
  <c r="L96" i="6"/>
  <c r="O96" i="6" s="1"/>
  <c r="I96" i="6"/>
  <c r="B96" i="6"/>
  <c r="B97" i="6" s="1"/>
  <c r="B98" i="6" s="1"/>
  <c r="B99" i="6" s="1"/>
  <c r="Y95" i="6"/>
  <c r="Z95" i="6" s="1"/>
  <c r="V95" i="6"/>
  <c r="I95" i="6"/>
  <c r="L95" i="6" s="1"/>
  <c r="O95" i="6" s="1"/>
  <c r="AA95" i="6" s="1"/>
  <c r="B95" i="6"/>
  <c r="Y94" i="6"/>
  <c r="V94" i="6"/>
  <c r="V100" i="6" s="1"/>
  <c r="I94" i="6"/>
  <c r="L94" i="6" s="1"/>
  <c r="X86" i="6"/>
  <c r="W86" i="6"/>
  <c r="U86" i="6"/>
  <c r="T86" i="6"/>
  <c r="S86" i="6"/>
  <c r="R86" i="6"/>
  <c r="Q86" i="6"/>
  <c r="P86" i="6"/>
  <c r="N86" i="6"/>
  <c r="M86" i="6"/>
  <c r="K86" i="6"/>
  <c r="J86" i="6"/>
  <c r="H86" i="6"/>
  <c r="G86" i="6"/>
  <c r="F86" i="6"/>
  <c r="E86" i="6"/>
  <c r="D86" i="6"/>
  <c r="C86" i="6"/>
  <c r="V85" i="6"/>
  <c r="Y85" i="6" s="1"/>
  <c r="I85" i="6"/>
  <c r="L85" i="6" s="1"/>
  <c r="O85" i="6" s="1"/>
  <c r="Y84" i="6"/>
  <c r="V84" i="6"/>
  <c r="I84" i="6"/>
  <c r="L84" i="6" s="1"/>
  <c r="O84" i="6" s="1"/>
  <c r="AA84" i="6" s="1"/>
  <c r="V83" i="6"/>
  <c r="Y83" i="6" s="1"/>
  <c r="L83" i="6"/>
  <c r="O83" i="6" s="1"/>
  <c r="I83" i="6"/>
  <c r="V82" i="6"/>
  <c r="Y82" i="6" s="1"/>
  <c r="I82" i="6"/>
  <c r="L82" i="6" s="1"/>
  <c r="O82" i="6" s="1"/>
  <c r="B82" i="6"/>
  <c r="B83" i="6" s="1"/>
  <c r="B84" i="6" s="1"/>
  <c r="B85" i="6" s="1"/>
  <c r="AA81" i="6"/>
  <c r="Z81" i="6"/>
  <c r="Y81" i="6"/>
  <c r="V81" i="6"/>
  <c r="I81" i="6"/>
  <c r="L81" i="6" s="1"/>
  <c r="O81" i="6" s="1"/>
  <c r="B81" i="6"/>
  <c r="V80" i="6"/>
  <c r="I80" i="6"/>
  <c r="I86" i="6" s="1"/>
  <c r="X72" i="6"/>
  <c r="W72" i="6"/>
  <c r="U72" i="6"/>
  <c r="T72" i="6"/>
  <c r="S72" i="6"/>
  <c r="R72" i="6"/>
  <c r="Q72" i="6"/>
  <c r="P72" i="6"/>
  <c r="N72" i="6"/>
  <c r="M72" i="6"/>
  <c r="K72" i="6"/>
  <c r="J72" i="6"/>
  <c r="H72" i="6"/>
  <c r="G72" i="6"/>
  <c r="F72" i="6"/>
  <c r="E72" i="6"/>
  <c r="D72" i="6"/>
  <c r="C72" i="6"/>
  <c r="V71" i="6"/>
  <c r="Y71" i="6" s="1"/>
  <c r="I71" i="6"/>
  <c r="L71" i="6" s="1"/>
  <c r="O71" i="6" s="1"/>
  <c r="Y70" i="6"/>
  <c r="V70" i="6"/>
  <c r="I70" i="6"/>
  <c r="L70" i="6" s="1"/>
  <c r="O70" i="6" s="1"/>
  <c r="V69" i="6"/>
  <c r="Y69" i="6" s="1"/>
  <c r="O69" i="6"/>
  <c r="AA69" i="6" s="1"/>
  <c r="L69" i="6"/>
  <c r="I69" i="6"/>
  <c r="V68" i="6"/>
  <c r="Y68" i="6" s="1"/>
  <c r="I68" i="6"/>
  <c r="L68" i="6" s="1"/>
  <c r="O68" i="6" s="1"/>
  <c r="Y67" i="6"/>
  <c r="V67" i="6"/>
  <c r="L67" i="6"/>
  <c r="O67" i="6" s="1"/>
  <c r="AA67" i="6" s="1"/>
  <c r="I67" i="6"/>
  <c r="B67" i="6"/>
  <c r="B68" i="6" s="1"/>
  <c r="B69" i="6" s="1"/>
  <c r="B70" i="6" s="1"/>
  <c r="B71" i="6" s="1"/>
  <c r="Y66" i="6"/>
  <c r="V66" i="6"/>
  <c r="L66" i="6"/>
  <c r="O66" i="6" s="1"/>
  <c r="I66" i="6"/>
  <c r="X58" i="6"/>
  <c r="W58" i="6"/>
  <c r="U58" i="6"/>
  <c r="T58" i="6"/>
  <c r="S58" i="6"/>
  <c r="R58" i="6"/>
  <c r="Q58" i="6"/>
  <c r="P58" i="6"/>
  <c r="N58" i="6"/>
  <c r="M58" i="6"/>
  <c r="K58" i="6"/>
  <c r="J58" i="6"/>
  <c r="I58" i="6"/>
  <c r="H58" i="6"/>
  <c r="G58" i="6"/>
  <c r="F58" i="6"/>
  <c r="E58" i="6"/>
  <c r="D58" i="6"/>
  <c r="C58" i="6"/>
  <c r="Y57" i="6"/>
  <c r="V57" i="6"/>
  <c r="I57" i="6"/>
  <c r="L57" i="6" s="1"/>
  <c r="O57" i="6" s="1"/>
  <c r="Y56" i="6"/>
  <c r="V56" i="6"/>
  <c r="L56" i="6"/>
  <c r="O56" i="6" s="1"/>
  <c r="AA56" i="6" s="1"/>
  <c r="I56" i="6"/>
  <c r="V55" i="6"/>
  <c r="Y55" i="6" s="1"/>
  <c r="L55" i="6"/>
  <c r="O55" i="6" s="1"/>
  <c r="I55" i="6"/>
  <c r="Y54" i="6"/>
  <c r="V54" i="6"/>
  <c r="L54" i="6"/>
  <c r="O54" i="6" s="1"/>
  <c r="AA54" i="6" s="1"/>
  <c r="I54" i="6"/>
  <c r="B54" i="6"/>
  <c r="B55" i="6" s="1"/>
  <c r="B56" i="6" s="1"/>
  <c r="B57" i="6" s="1"/>
  <c r="Y53" i="6"/>
  <c r="V53" i="6"/>
  <c r="L53" i="6"/>
  <c r="O53" i="6" s="1"/>
  <c r="AA53" i="6" s="1"/>
  <c r="I53" i="6"/>
  <c r="B53" i="6"/>
  <c r="V52" i="6"/>
  <c r="V58" i="6" s="1"/>
  <c r="I52" i="6"/>
  <c r="L52" i="6" s="1"/>
  <c r="X44" i="6"/>
  <c r="W44" i="6"/>
  <c r="U44" i="6"/>
  <c r="T44" i="6"/>
  <c r="S44" i="6"/>
  <c r="R44" i="6"/>
  <c r="Q44" i="6"/>
  <c r="P44" i="6"/>
  <c r="N44" i="6"/>
  <c r="M44" i="6"/>
  <c r="K44" i="6"/>
  <c r="J44" i="6"/>
  <c r="H44" i="6"/>
  <c r="G44" i="6"/>
  <c r="F44" i="6"/>
  <c r="E44" i="6"/>
  <c r="D44" i="6"/>
  <c r="C44" i="6"/>
  <c r="V43" i="6"/>
  <c r="Y43" i="6" s="1"/>
  <c r="I43" i="6"/>
  <c r="L43" i="6" s="1"/>
  <c r="O43" i="6" s="1"/>
  <c r="Y42" i="6"/>
  <c r="V42" i="6"/>
  <c r="I42" i="6"/>
  <c r="L42" i="6" s="1"/>
  <c r="O42" i="6" s="1"/>
  <c r="V41" i="6"/>
  <c r="Y41" i="6" s="1"/>
  <c r="L41" i="6"/>
  <c r="O41" i="6" s="1"/>
  <c r="I41" i="6"/>
  <c r="I44" i="6" s="1"/>
  <c r="Y40" i="6"/>
  <c r="V40" i="6"/>
  <c r="I40" i="6"/>
  <c r="L40" i="6" s="1"/>
  <c r="O40" i="6" s="1"/>
  <c r="Y39" i="6"/>
  <c r="V39" i="6"/>
  <c r="L39" i="6"/>
  <c r="O39" i="6" s="1"/>
  <c r="AA39" i="6" s="1"/>
  <c r="I39" i="6"/>
  <c r="B39" i="6"/>
  <c r="B40" i="6" s="1"/>
  <c r="B41" i="6" s="1"/>
  <c r="B42" i="6" s="1"/>
  <c r="B43" i="6" s="1"/>
  <c r="V38" i="6"/>
  <c r="I38" i="6"/>
  <c r="L38" i="6" s="1"/>
  <c r="X30" i="6"/>
  <c r="W30" i="6"/>
  <c r="U30" i="6"/>
  <c r="T30" i="6"/>
  <c r="S30" i="6"/>
  <c r="R30" i="6"/>
  <c r="Q30" i="6"/>
  <c r="P30" i="6"/>
  <c r="N30" i="6"/>
  <c r="M30" i="6"/>
  <c r="K30" i="6"/>
  <c r="J30" i="6"/>
  <c r="H30" i="6"/>
  <c r="G30" i="6"/>
  <c r="F30" i="6"/>
  <c r="E30" i="6"/>
  <c r="D30" i="6"/>
  <c r="C30" i="6"/>
  <c r="V29" i="6"/>
  <c r="Y29" i="6" s="1"/>
  <c r="O29" i="6"/>
  <c r="AA29" i="6" s="1"/>
  <c r="L29" i="6"/>
  <c r="I29" i="6"/>
  <c r="Y28" i="6"/>
  <c r="V28" i="6"/>
  <c r="L28" i="6"/>
  <c r="O28" i="6" s="1"/>
  <c r="AA28" i="6" s="1"/>
  <c r="I28" i="6"/>
  <c r="Y27" i="6"/>
  <c r="V27" i="6"/>
  <c r="I27" i="6"/>
  <c r="L27" i="6" s="1"/>
  <c r="O27" i="6" s="1"/>
  <c r="V26" i="6"/>
  <c r="Y26" i="6" s="1"/>
  <c r="I26" i="6"/>
  <c r="L26" i="6" s="1"/>
  <c r="O26" i="6" s="1"/>
  <c r="B26" i="6"/>
  <c r="B27" i="6" s="1"/>
  <c r="B28" i="6" s="1"/>
  <c r="B29" i="6" s="1"/>
  <c r="Y25" i="6"/>
  <c r="V25" i="6"/>
  <c r="L25" i="6"/>
  <c r="O25" i="6" s="1"/>
  <c r="AA25" i="6" s="1"/>
  <c r="I25" i="6"/>
  <c r="B25" i="6"/>
  <c r="V24" i="6"/>
  <c r="Y24" i="6" s="1"/>
  <c r="Y30" i="6" s="1"/>
  <c r="O24" i="6"/>
  <c r="L24" i="6"/>
  <c r="L30" i="6" s="1"/>
  <c r="I24" i="6"/>
  <c r="I30" i="6" s="1"/>
  <c r="X16" i="6"/>
  <c r="W16" i="6"/>
  <c r="U16" i="6"/>
  <c r="T16" i="6"/>
  <c r="S16" i="6"/>
  <c r="R16" i="6"/>
  <c r="Q16" i="6"/>
  <c r="P16" i="6"/>
  <c r="N16" i="6"/>
  <c r="M16" i="6"/>
  <c r="K16" i="6"/>
  <c r="J16" i="6"/>
  <c r="H16" i="6"/>
  <c r="G16" i="6"/>
  <c r="F16" i="6"/>
  <c r="E16" i="6"/>
  <c r="D16" i="6"/>
  <c r="C16" i="6"/>
  <c r="V15" i="6"/>
  <c r="Y15" i="6" s="1"/>
  <c r="L15" i="6"/>
  <c r="O15" i="6" s="1"/>
  <c r="I15" i="6"/>
  <c r="Y14" i="6"/>
  <c r="V14" i="6"/>
  <c r="O14" i="6"/>
  <c r="AA14" i="6" s="1"/>
  <c r="L14" i="6"/>
  <c r="I14" i="6"/>
  <c r="B14" i="6"/>
  <c r="B15" i="6" s="1"/>
  <c r="V13" i="6"/>
  <c r="Y13" i="6" s="1"/>
  <c r="I13" i="6"/>
  <c r="L13" i="6" s="1"/>
  <c r="O13" i="6" s="1"/>
  <c r="Y12" i="6"/>
  <c r="V12" i="6"/>
  <c r="I12" i="6"/>
  <c r="L12" i="6" s="1"/>
  <c r="B12" i="6"/>
  <c r="B13" i="6" s="1"/>
  <c r="Y11" i="6"/>
  <c r="V11" i="6"/>
  <c r="L11" i="6"/>
  <c r="O11" i="6" s="1"/>
  <c r="I11" i="6"/>
  <c r="I16" i="6" s="1"/>
  <c r="B11" i="6"/>
  <c r="Y10" i="6"/>
  <c r="V10" i="6"/>
  <c r="V16" i="6" s="1"/>
  <c r="L10" i="6"/>
  <c r="O10" i="6" s="1"/>
  <c r="I10" i="6"/>
  <c r="O94" i="6" l="1"/>
  <c r="L100" i="6"/>
  <c r="AA97" i="6"/>
  <c r="Z97" i="6"/>
  <c r="Z70" i="6"/>
  <c r="AA70" i="6"/>
  <c r="O12" i="6"/>
  <c r="L16" i="6"/>
  <c r="AA15" i="6"/>
  <c r="Z15" i="6"/>
  <c r="AA41" i="6"/>
  <c r="Z41" i="6"/>
  <c r="AA71" i="6"/>
  <c r="Z71" i="6"/>
  <c r="AA85" i="6"/>
  <c r="Z85" i="6"/>
  <c r="O52" i="6"/>
  <c r="L58" i="6"/>
  <c r="AA42" i="6"/>
  <c r="Z42" i="6"/>
  <c r="AA55" i="6"/>
  <c r="Z55" i="6"/>
  <c r="O16" i="6"/>
  <c r="Z10" i="6"/>
  <c r="AA10" i="6"/>
  <c r="AA13" i="6"/>
  <c r="Z13" i="6"/>
  <c r="AA68" i="6"/>
  <c r="Z68" i="6"/>
  <c r="Z11" i="6"/>
  <c r="AA11" i="6"/>
  <c r="L44" i="6"/>
  <c r="O38" i="6"/>
  <c r="Y16" i="6"/>
  <c r="AA99" i="6"/>
  <c r="Z99" i="6"/>
  <c r="AA43" i="6"/>
  <c r="Z43" i="6"/>
  <c r="AA82" i="6"/>
  <c r="Z82" i="6"/>
  <c r="AA26" i="6"/>
  <c r="Z26" i="6"/>
  <c r="O72" i="6"/>
  <c r="AA66" i="6"/>
  <c r="Z66" i="6"/>
  <c r="AA27" i="6"/>
  <c r="Z27" i="6"/>
  <c r="AA40" i="6"/>
  <c r="Z40" i="6"/>
  <c r="AA57" i="6"/>
  <c r="Z57" i="6"/>
  <c r="AA83" i="6"/>
  <c r="Z83" i="6"/>
  <c r="AA96" i="6"/>
  <c r="Z96" i="6"/>
  <c r="Z25" i="6"/>
  <c r="V30" i="6"/>
  <c r="Z54" i="6"/>
  <c r="Z56" i="6"/>
  <c r="Z98" i="6"/>
  <c r="I72" i="6"/>
  <c r="Y100" i="6"/>
  <c r="I100" i="6"/>
  <c r="O30" i="6"/>
  <c r="Z39" i="6"/>
  <c r="Z67" i="6"/>
  <c r="L72" i="6"/>
  <c r="L80" i="6"/>
  <c r="Z14" i="6"/>
  <c r="Z24" i="6"/>
  <c r="Z29" i="6"/>
  <c r="Z53" i="6"/>
  <c r="Z69" i="6"/>
  <c r="AA24" i="6"/>
  <c r="V86" i="6"/>
  <c r="Z84" i="6"/>
  <c r="V44" i="6"/>
  <c r="Y80" i="6"/>
  <c r="Y86" i="6" s="1"/>
  <c r="Y38" i="6"/>
  <c r="Y44" i="6" s="1"/>
  <c r="V72" i="6"/>
  <c r="Y72" i="6"/>
  <c r="Z28" i="6"/>
  <c r="Y52" i="6"/>
  <c r="Y58" i="6" s="1"/>
  <c r="AA16" i="6" l="1"/>
  <c r="Z16" i="6"/>
  <c r="O44" i="6"/>
  <c r="AA38" i="6"/>
  <c r="Z38" i="6"/>
  <c r="AA72" i="6"/>
  <c r="Z72" i="6"/>
  <c r="Z12" i="6"/>
  <c r="AA12" i="6"/>
  <c r="L86" i="6"/>
  <c r="O80" i="6"/>
  <c r="O58" i="6"/>
  <c r="AA52" i="6"/>
  <c r="Z52" i="6"/>
  <c r="AA30" i="6"/>
  <c r="Z30" i="6"/>
  <c r="O100" i="6"/>
  <c r="AA94" i="6"/>
  <c r="Z94" i="6"/>
  <c r="AA58" i="6" l="1"/>
  <c r="Z58" i="6"/>
  <c r="AA44" i="6"/>
  <c r="Z44" i="6"/>
  <c r="O86" i="6"/>
  <c r="AA80" i="6"/>
  <c r="Z80" i="6"/>
  <c r="AA100" i="6"/>
  <c r="Z100" i="6"/>
  <c r="AA86" i="6" l="1"/>
  <c r="Z86" i="6"/>
</calcChain>
</file>

<file path=xl/sharedStrings.xml><?xml version="1.0" encoding="utf-8"?>
<sst xmlns="http://schemas.openxmlformats.org/spreadsheetml/2006/main" count="1115" uniqueCount="376">
  <si>
    <r>
      <t xml:space="preserve">Réponse technique
</t>
    </r>
    <r>
      <rPr>
        <i/>
        <sz val="10"/>
        <color theme="0"/>
        <rFont val="Marianne"/>
      </rPr>
      <t>Le candidat pourra faire un renvoi vers un mémoire technique annexé à son offre en précisant précisément le nom du document, le numéro du paragraphe et la page du document dans lequel trouver la réponse.  Ce mémoire technique ne devra pas excéder 60 pages annexes comprises et faire référence au numéro de la question concernée pour chaque développement.</t>
    </r>
  </si>
  <si>
    <t>Pilotage et suivi du régime</t>
  </si>
  <si>
    <t>1- Reporting technique</t>
  </si>
  <si>
    <t>Identifiant</t>
  </si>
  <si>
    <t>Libellé</t>
  </si>
  <si>
    <t>Valeur</t>
  </si>
  <si>
    <t>Commentaire</t>
  </si>
  <si>
    <t>Renvoi (le cas échéant) - 
n° page et paragraphe</t>
  </si>
  <si>
    <t xml:space="preserve">Modèle de reporting proposé : </t>
  </si>
  <si>
    <t>TECH-MF1</t>
  </si>
  <si>
    <t>TECH-MF2</t>
  </si>
  <si>
    <t>- Engagement de fournir un compte de résultats conforme au modèle présenté en TECH-Modèle Compte de résultats</t>
  </si>
  <si>
    <t>TECH-MF3</t>
  </si>
  <si>
    <t>- Calendrier proposé et engagement de délai pour la transmission des comptes de résultats définitifs (au plus tard le 30/06/20N+1)</t>
  </si>
  <si>
    <t>TECH-MF4</t>
  </si>
  <si>
    <t>TECH-MF5</t>
  </si>
  <si>
    <t>TECH-MF6</t>
  </si>
  <si>
    <t>TECH-MF7</t>
  </si>
  <si>
    <t>- Reporting technique proposé pour les fonds d'aide aux retraités et le fonds d'action sociale</t>
  </si>
  <si>
    <t>2- Pièces contractuelles à fournir</t>
  </si>
  <si>
    <t>TECH-MF8</t>
  </si>
  <si>
    <t>- Conditions générales</t>
  </si>
  <si>
    <t>TECH-MF9</t>
  </si>
  <si>
    <t>- Conditions particulières</t>
  </si>
  <si>
    <t>TECH-MF10</t>
  </si>
  <si>
    <t>- IPID</t>
  </si>
  <si>
    <t>TECH-MF11</t>
  </si>
  <si>
    <t>3- Evolution des cotisations et clause de participation aux bénéfices</t>
  </si>
  <si>
    <t>TECH-MF12</t>
  </si>
  <si>
    <t>Calendrier proposé pour la détermination avec la CPPS de l'évolution des cotisations (date limite de proposition d'évolution au 31/08/20NN)</t>
  </si>
  <si>
    <t>Panier de soins</t>
  </si>
  <si>
    <t>TECH-MF13</t>
  </si>
  <si>
    <t>- Fourniture du modèle de protocole de compte de PB</t>
  </si>
  <si>
    <t>Options</t>
  </si>
  <si>
    <t>TECH-MF15</t>
  </si>
  <si>
    <t>Indexation maximale annuelle que le candidat s'engage à appliquer sur les cotisations des options sur la durée du marché.</t>
  </si>
  <si>
    <t>Modalités possibles : "Pas de plafonnement", 3%, 5 % par an, 5% max pour un S/P net compris entre 100 et 105% et 10% max pour un S/P net supérieur à 105%, etc.</t>
  </si>
  <si>
    <t>4- Projections financières du panier de soins</t>
  </si>
  <si>
    <t>TECH-MF17</t>
  </si>
  <si>
    <t>Renseigner le tableau de présentation des projections financières de l'onglet TECH-Projections financières V0 présentant les résultats attendus selon le scenario jugé le plus probable</t>
  </si>
  <si>
    <t>TECH-MF18</t>
  </si>
  <si>
    <t>Décrire précisément les hypothèses de projection retenues (revalorisation des prestations, évolution des effectifs couverts)</t>
  </si>
  <si>
    <t>TECH-MF19</t>
  </si>
  <si>
    <t>Renseigner le tableau de présentation des projections financières de l'onglet TECH-Projections financières V1 dans le cas où le nombre de retraités du stock adhérant au dispositif est inférieur de 25% au scenario V0 : dans ce scénario, les cotisations en année 1 sont celles proposées dans la réponse au cahier des charges (onglet FIN-Tarif Panier) et sont amenées à évoluer en fonction des résultats dans le temps.</t>
  </si>
  <si>
    <t>TECH-MF20</t>
  </si>
  <si>
    <t>Renseigner le tableau de présentation des projections financières de l'onglet TECH-Projections financières V2 dans le cas où le nombre de retraités du stock adhérant au dispositif est supérieur de 25% au scenario V0 (dans la limite de 100% des retraités du stock) : dans ce scénario, les cotisations en année 1 sont celles proposées dans la réponse au cahier des charges (onglet FIN-Tarif Panier) et sont amenées à évoluer en fonction des résultats dans le temps.</t>
  </si>
  <si>
    <t>5- En cas de changement d'assureur</t>
  </si>
  <si>
    <t>TECH-MF21</t>
  </si>
  <si>
    <t>Maintien des garanties et des cotisations à leur valeur à la date de résiliation pour les 6 mois à compter de la résiliation</t>
  </si>
  <si>
    <t>Engagement de transfert des données de gestion au nouvel assureur éventuel dans les 6 mois à compter de la résiliation</t>
  </si>
  <si>
    <t>6- Plafonnement des cotisations des retraités</t>
  </si>
  <si>
    <t>Evaluation des plafonnements des cotisations des retraités, âge par âge, pour toutes les catégories de retraités du régime général, par le rapport entre % de la cotisation d’équilibre proposé et le plafonnement réglementaire en % de la cotisation d’équilibre.</t>
  </si>
  <si>
    <t> </t>
  </si>
  <si>
    <t>Valeur déterminée par le ministère en fonction des % indiqué par le candidat en colonne B de l'onglet "FIN-Tarif panier" de l'annexe financière</t>
  </si>
  <si>
    <t>7- Méthode de traitement des cotisations des ayants-droits retraités</t>
  </si>
  <si>
    <t>Indexation maximale annuelle que le candidat s'engage à appliquer sur les cotisations des conjoints des retraités sur la durée du marché.</t>
  </si>
  <si>
    <t xml:space="preserve">La qualité de gestion des contrats et des services </t>
  </si>
  <si>
    <t>Qualité des services aux agents</t>
  </si>
  <si>
    <t>Mise en place du tiers-payant</t>
  </si>
  <si>
    <t>TECH-QSA1</t>
  </si>
  <si>
    <t>- Délai d’envoi des cartes de tiers-payant (inférieur à 5 jours)</t>
  </si>
  <si>
    <t>TECH-QSA2</t>
  </si>
  <si>
    <t>- Taux de couverture par région et par famille de garanties</t>
  </si>
  <si>
    <t>Espace web agent</t>
  </si>
  <si>
    <t>TECH-QSA3</t>
  </si>
  <si>
    <t>- Lien vers un site de démonstration</t>
  </si>
  <si>
    <t>TECH-QSA4</t>
  </si>
  <si>
    <t>- Description des fonctionnalités liées à l'adhésion</t>
  </si>
  <si>
    <t>TECH-QSA5</t>
  </si>
  <si>
    <t>* ajout de bénéficiaires</t>
  </si>
  <si>
    <t>TECH-QSA6</t>
  </si>
  <si>
    <t>* souscription / résiliation des options</t>
  </si>
  <si>
    <t>TECH-QSA7</t>
  </si>
  <si>
    <t>* modification des coordonnées personnelles et bancaires</t>
  </si>
  <si>
    <t>TECH-QSA8</t>
  </si>
  <si>
    <t>- Description des fonctionnalités liées aux prestations</t>
  </si>
  <si>
    <t>TECH-QSA9</t>
  </si>
  <si>
    <t>* édition de la carte de tiers payant</t>
  </si>
  <si>
    <t>TECH-QSA10</t>
  </si>
  <si>
    <t>* demande de devis</t>
  </si>
  <si>
    <t>TECH-QSA11</t>
  </si>
  <si>
    <t>* historique (sur quelle profondeur) et suivi des règlements</t>
  </si>
  <si>
    <t>TECH-QSA12</t>
  </si>
  <si>
    <t>* dépôt numérisé des justificatifs</t>
  </si>
  <si>
    <t>TECH-QSA13</t>
  </si>
  <si>
    <t>- Description des fonctionnalités supplémentaires</t>
  </si>
  <si>
    <t>Application mobile (si proposée)</t>
  </si>
  <si>
    <t>TECH-QSA14</t>
  </si>
  <si>
    <t>TECH-QSA15</t>
  </si>
  <si>
    <t>TECH-QSA16</t>
  </si>
  <si>
    <t>TECH-QSA17</t>
  </si>
  <si>
    <t>TECH-QSA18</t>
  </si>
  <si>
    <t>TECH-QSA19</t>
  </si>
  <si>
    <t>TECH-QSA20</t>
  </si>
  <si>
    <t>TECH-QSA21</t>
  </si>
  <si>
    <t>TECH-QSA22</t>
  </si>
  <si>
    <t>TECH-QSA23</t>
  </si>
  <si>
    <t>TECH-QSA24</t>
  </si>
  <si>
    <t>Plateforme téléphonique</t>
  </si>
  <si>
    <t>TECH-QSA25</t>
  </si>
  <si>
    <t>- Accès à une équipe spécialisée en gestion des frais de santé</t>
  </si>
  <si>
    <t>TECH-QSA26</t>
  </si>
  <si>
    <t>TECH-QSA27</t>
  </si>
  <si>
    <t>TECH-QSA28</t>
  </si>
  <si>
    <t>- Délai maximal d'attente</t>
  </si>
  <si>
    <t>TECH-QSA29</t>
  </si>
  <si>
    <t>- Proposition et modalités de fonctionnement d'un service de Call back</t>
  </si>
  <si>
    <t>TECH-QSA30</t>
  </si>
  <si>
    <t>- Services spécifiques : avis médical</t>
  </si>
  <si>
    <t>Parcours adhésion de l'assuré et de ses ayants droit</t>
  </si>
  <si>
    <t>TECH-QSA31</t>
  </si>
  <si>
    <t>- Description du parcours</t>
  </si>
  <si>
    <t>TECH-QSA32</t>
  </si>
  <si>
    <t>- Modalités de règlement des cotisations pour les ayants droit et les retraités</t>
  </si>
  <si>
    <t>TECH-QSA33</t>
  </si>
  <si>
    <t>- Périodicité d’appel des cotisations pour les ayants droit et les retraités</t>
  </si>
  <si>
    <t>TECH-QSA34</t>
  </si>
  <si>
    <t>TECH-QSA35</t>
  </si>
  <si>
    <t>Permanences physiques</t>
  </si>
  <si>
    <t>TECH-QSA36</t>
  </si>
  <si>
    <t>- A la mise en place du dispositif : Organisation de réunions et de permanences sur sites pour l'information des agents actifs et l'assistance à la souscription. Préconisation d'organisation des réunions (modalités, nombre et fréquence préconisés)</t>
  </si>
  <si>
    <t>TECH-QSA37</t>
  </si>
  <si>
    <t>- Pendant la vie du dispositif : Organisation de permanences sur site. Préconisations d'organisation.</t>
  </si>
  <si>
    <t>Engagement de délai</t>
  </si>
  <si>
    <t>Délai moyen actuel sur le portefeuille actuel</t>
  </si>
  <si>
    <t>Pénalité par jour de retard</t>
  </si>
  <si>
    <t xml:space="preserve">Engagement de qualité de gestion  </t>
  </si>
  <si>
    <t>TECH-QSA38</t>
  </si>
  <si>
    <t>TECH-QSA39</t>
  </si>
  <si>
    <t>- Constitution des fichiers d'adhésions (en jour)</t>
  </si>
  <si>
    <t>TECH-QSA40</t>
  </si>
  <si>
    <t>- Emission des cartes de tiers payant (en jour)</t>
  </si>
  <si>
    <t>TECH-QSA41</t>
  </si>
  <si>
    <t>- Connexion des flux Noémie (en jour)</t>
  </si>
  <si>
    <t>TECH-QSA42</t>
  </si>
  <si>
    <t>- Règlement des prestations frais de santé (avec télétransmission) (en jour)</t>
  </si>
  <si>
    <t>TECH-QSA43</t>
  </si>
  <si>
    <t>- Règlement des prestations frais de santé (sans télétransmission) (en jour)</t>
  </si>
  <si>
    <t>TECH-QSA44</t>
  </si>
  <si>
    <t>- Réponse à devis (dentaire et optique) (en jour)</t>
  </si>
  <si>
    <t>TECH-QSA45</t>
  </si>
  <si>
    <t>- Prise en charge hospitalière (en jour)</t>
  </si>
  <si>
    <t>TECH-QSA46</t>
  </si>
  <si>
    <t>- Prise en charge dentaire et optique (en jour)</t>
  </si>
  <si>
    <t>TECH-QSA47</t>
  </si>
  <si>
    <t>- Réponse aux demandes d'information (en jour)</t>
  </si>
  <si>
    <t>TECH-QSA48</t>
  </si>
  <si>
    <t>- Taux de décroché des appels téléphoniques ou de rappel dans l'heure (call back) des bénéficiaires (en fonction des heures d'ouverture) (en %)</t>
  </si>
  <si>
    <t>TECH-QSA49</t>
  </si>
  <si>
    <t>- Délais d’intégration de nouveaux adhérents ou ayants-droit (en jour)</t>
  </si>
  <si>
    <t>TECH-QSA50</t>
  </si>
  <si>
    <t>- Délai maximal d'indisponibilité des espaces Web (bénéficiaires et RH) (en jour)</t>
  </si>
  <si>
    <t>TECH-QSA51</t>
  </si>
  <si>
    <t>TECH-QSA52</t>
  </si>
  <si>
    <t>Assistance</t>
  </si>
  <si>
    <t>TECH-QSA53</t>
  </si>
  <si>
    <t>Réseau de soins</t>
  </si>
  <si>
    <t>TECH-QSA54</t>
  </si>
  <si>
    <t xml:space="preserve">- Si oui : </t>
  </si>
  <si>
    <t>TECH-QSA55</t>
  </si>
  <si>
    <t>* sur quelles familles d'actes</t>
  </si>
  <si>
    <t>TECH-QSA56</t>
  </si>
  <si>
    <t>* nombre de praticiens par famille d'actes et par département</t>
  </si>
  <si>
    <t>TECH-QSA57</t>
  </si>
  <si>
    <t>* avantage offert aux assurés par le réseau de soins</t>
  </si>
  <si>
    <t>TECH-QSA58</t>
  </si>
  <si>
    <t>Qualité des services aux RH</t>
  </si>
  <si>
    <t xml:space="preserve">Parcours gestion des affiliations et des radiations, du point de vue des RH </t>
  </si>
  <si>
    <t>TECH-QSRH1</t>
  </si>
  <si>
    <t>- Description du parcours et du calendrier proposé</t>
  </si>
  <si>
    <t>TECH-QSRH2</t>
  </si>
  <si>
    <t>* à la mise en place du contrat</t>
  </si>
  <si>
    <t>TECH-QSRH3</t>
  </si>
  <si>
    <t xml:space="preserve">* en cours de vie du contrat </t>
  </si>
  <si>
    <t>TECH-QSRH4</t>
  </si>
  <si>
    <t>+ affiliations</t>
  </si>
  <si>
    <t>TECH-QSRH5</t>
  </si>
  <si>
    <t>+ radiations</t>
  </si>
  <si>
    <t>TECH-QSRH6</t>
  </si>
  <si>
    <t>+ changements de situation (sortie des effectifs, passage en portabilité, congé longue durée, retraite)</t>
  </si>
  <si>
    <t>TECH-QSRH7</t>
  </si>
  <si>
    <t>- Description de la saisie en masse des affiliations ou pré-affiliations à la mise en place du contrat (critère impératif)</t>
  </si>
  <si>
    <t>TECH-QSRH8</t>
  </si>
  <si>
    <t>- Description de la saisie en masse des affiliations ou pré-affiliations en cours de vie du contrat (critère impératif)</t>
  </si>
  <si>
    <t>TECH-QSRH9</t>
  </si>
  <si>
    <t>TECH-QSRH10</t>
  </si>
  <si>
    <t>- Adhésion dématérialisée</t>
  </si>
  <si>
    <t>TECH-QSRH11</t>
  </si>
  <si>
    <t>- BIA pré-complété</t>
  </si>
  <si>
    <t>TECH-QSRH12</t>
  </si>
  <si>
    <t>- Description des supports de communication (transmission d'un exemple de support)</t>
  </si>
  <si>
    <t>Espace web RH dédié</t>
  </si>
  <si>
    <t>TECH-QSRH13</t>
  </si>
  <si>
    <t>TECH-QSRH14</t>
  </si>
  <si>
    <t>- Description des fonctionnalités</t>
  </si>
  <si>
    <t>Accompagnement proposé pour la mise en place du contrat</t>
  </si>
  <si>
    <t>TECH-QSRH15</t>
  </si>
  <si>
    <t>- Composition de l'équipe commerciale dédiée</t>
  </si>
  <si>
    <t>TECH-QSRH16</t>
  </si>
  <si>
    <t>- Composition de l'équipe administrative dédiée</t>
  </si>
  <si>
    <t>TECH-QSRH17</t>
  </si>
  <si>
    <t>- Organisation proposée</t>
  </si>
  <si>
    <t>Accompagnement proposé en cours de vie du contrat</t>
  </si>
  <si>
    <t>TECH-QSRH18</t>
  </si>
  <si>
    <t>TECH-QSRH19</t>
  </si>
  <si>
    <t>TECH-QSRH20</t>
  </si>
  <si>
    <t>Appels de cotisations des agents</t>
  </si>
  <si>
    <t>TECH-QSRH21</t>
  </si>
  <si>
    <t>- Modalités et périodicité</t>
  </si>
  <si>
    <t>TECH-QSRH22</t>
  </si>
  <si>
    <t>- Modalités de calcul et d'appel de la part solidaire</t>
  </si>
  <si>
    <t>TECH-QSRH23</t>
  </si>
  <si>
    <t>- Traitement des régularisations</t>
  </si>
  <si>
    <t>TECH-QSRH24</t>
  </si>
  <si>
    <t>- Utilisation de la DSN (rappel : pas de DSN événementielle et DSN transmise avec 1 mois de décalage)</t>
  </si>
  <si>
    <t>TECH-QSRH25</t>
  </si>
  <si>
    <t>Appels de cotisations des retraités et des ayants-droit</t>
  </si>
  <si>
    <t>TECH-QSRH26</t>
  </si>
  <si>
    <t>TECH-QSRH27</t>
  </si>
  <si>
    <t>TECH-QSRH28</t>
  </si>
  <si>
    <t>Gestion de la portabilité</t>
  </si>
  <si>
    <t>TECH-QSRH29</t>
  </si>
  <si>
    <t>- Modalités d'adhésion</t>
  </si>
  <si>
    <t>TECH-QSRH30</t>
  </si>
  <si>
    <t>- Contrôle des droits (description des documents demandés, fréquence des contrôles…)</t>
  </si>
  <si>
    <t>TECH-QSRH31</t>
  </si>
  <si>
    <t>TECH-QSRH32</t>
  </si>
  <si>
    <t>- Versements des cotisations additionnelles</t>
  </si>
  <si>
    <t>TECH-QSRH33</t>
  </si>
  <si>
    <t>TECH-QSRH34</t>
  </si>
  <si>
    <t>- Mise en œuvre des réductions de cotisations pour les retraités</t>
  </si>
  <si>
    <t>TECH-QSRH35</t>
  </si>
  <si>
    <t>- Vérification des conditions d'éligibilité pour les retraités (et fréquence)</t>
  </si>
  <si>
    <t>TECH-QSRH36</t>
  </si>
  <si>
    <t>TECH-QSRH37</t>
  </si>
  <si>
    <t>- Gestion financière des fonds : supports financiers</t>
  </si>
  <si>
    <r>
      <t xml:space="preserve">Réponse technique
</t>
    </r>
    <r>
      <rPr>
        <i/>
        <sz val="10"/>
        <color theme="1"/>
        <rFont val="Marianne"/>
      </rPr>
      <t>Le candidat pourra faire un renvoi vers un mémoire technique annexé à son offre en précisant précisément le nom du document, le numéro du paragraphe et la page du document dans lequel trouver la réponse.  Ce mémoire technique ne devra pas excéder 60 pages annexes comprises et faire référence au numéro de la question concernée pour chaque développement.</t>
    </r>
  </si>
  <si>
    <t>Diversité et qualité des actions de prévention conduites en faveur des bénéficiaires des contrats</t>
  </si>
  <si>
    <t xml:space="preserve">Actions de prévention incluses dans l’offre </t>
  </si>
  <si>
    <t>Lister les actions de prévention proposées dans l'offre</t>
  </si>
  <si>
    <t>- Identifier les actions spécifiques au MTECT</t>
  </si>
  <si>
    <t>- Décrire les modalités de mise en œuvre de ces actions : sur site ou à distance / à quelle fréquence</t>
  </si>
  <si>
    <t>Réponse technique</t>
  </si>
  <si>
    <t>Débit</t>
  </si>
  <si>
    <t>Crédit</t>
  </si>
  <si>
    <t>Prestations brutes</t>
  </si>
  <si>
    <t>Cotisations brutes (y.c. cotisations additionnelles et coûts des services)</t>
  </si>
  <si>
    <t>agents</t>
  </si>
  <si>
    <t>conjoints des agents</t>
  </si>
  <si>
    <t>enfants</t>
  </si>
  <si>
    <t>retraités - stock</t>
  </si>
  <si>
    <t>retraités -nouveaux</t>
  </si>
  <si>
    <t>conjoints des retraités</t>
  </si>
  <si>
    <t>Cotisations additionnelles</t>
  </si>
  <si>
    <t>Coûts des services</t>
  </si>
  <si>
    <t>Taxes</t>
  </si>
  <si>
    <t>Frais et chargements de gestion</t>
  </si>
  <si>
    <t>Forfait Médecin Traitant (FMT)</t>
  </si>
  <si>
    <t>PSAP clôture</t>
  </si>
  <si>
    <t>PSAP ouverture</t>
  </si>
  <si>
    <t>Résultat créditeur</t>
  </si>
  <si>
    <t>Résultat débiteur</t>
  </si>
  <si>
    <t>TOTAL Débit (avant utilisation de la PB)</t>
  </si>
  <si>
    <t>TOTAL Crédit (avant utilistion de la PB)</t>
  </si>
  <si>
    <t>Attribution compte de PB</t>
  </si>
  <si>
    <t>Utilisation du compte de PB</t>
  </si>
  <si>
    <t>TOTAL Débit</t>
  </si>
  <si>
    <t>TOTAL Crédit</t>
  </si>
  <si>
    <t>Survenance</t>
  </si>
  <si>
    <t>Cotisations</t>
  </si>
  <si>
    <t>Prestations</t>
  </si>
  <si>
    <t>Rappel PSAP des années antérieures</t>
  </si>
  <si>
    <t>Cotisations brutes TTC encaissées en 2025</t>
  </si>
  <si>
    <t>Cotisations brutes TTC encaissées en 2026</t>
  </si>
  <si>
    <t>Cotisations brutes TTC encaissées en 2027</t>
  </si>
  <si>
    <t>Cotisations brutes TTC encaissées en 2028</t>
  </si>
  <si>
    <t>Cotisations brutes TTC encaissées en 2029</t>
  </si>
  <si>
    <t>Cotisations brutes TTC encaissées en 2030</t>
  </si>
  <si>
    <t>Total cotisations brutes TTC</t>
  </si>
  <si>
    <t>Cotisations nettes des cotisations additionnelles et des services</t>
  </si>
  <si>
    <t>Cotisations nettes HT</t>
  </si>
  <si>
    <t>Prestations versées en 2025</t>
  </si>
  <si>
    <t>Prestations versées en 2026</t>
  </si>
  <si>
    <t>Prestations versées en 2027</t>
  </si>
  <si>
    <t>Prestations versées en 2028</t>
  </si>
  <si>
    <t>Prestations versées en 2029</t>
  </si>
  <si>
    <t>Prestations versées en 2030</t>
  </si>
  <si>
    <t>Total prestations</t>
  </si>
  <si>
    <t>PSAP au 31/12/N</t>
  </si>
  <si>
    <t>FMT</t>
  </si>
  <si>
    <t>Charge totale de sinistres</t>
  </si>
  <si>
    <t>Résultat</t>
  </si>
  <si>
    <t>Ratio S/P</t>
  </si>
  <si>
    <t>PSAP au 31/12/2025</t>
  </si>
  <si>
    <t>PSAP au 31/12/2026</t>
  </si>
  <si>
    <t>PSAP au 31/12/2027</t>
  </si>
  <si>
    <t>PSAP au 31/12/2028</t>
  </si>
  <si>
    <t>PSAP au 31/12/2029</t>
  </si>
  <si>
    <t>PSAP au 31/12/2030</t>
  </si>
  <si>
    <t>Total</t>
  </si>
  <si>
    <t>Global</t>
  </si>
  <si>
    <t>Scenario jugé le plus probable</t>
  </si>
  <si>
    <t>Taux d'adhésion</t>
  </si>
  <si>
    <t>Actifs</t>
  </si>
  <si>
    <t>Retraités du stock (déjà retraités à la mise en place)</t>
  </si>
  <si>
    <t>Nouveaux retraités (encore actifs à la mise en place)</t>
  </si>
  <si>
    <t>Effectifs</t>
  </si>
  <si>
    <t>Conjoints des actifs</t>
  </si>
  <si>
    <t>Enfants</t>
  </si>
  <si>
    <t>Conjoints des retraités du stock</t>
  </si>
  <si>
    <t>Conjoints des nouveaux retraités</t>
  </si>
  <si>
    <t>TOTAL</t>
  </si>
  <si>
    <t>Age moyen</t>
  </si>
  <si>
    <t>Cotisations TTC chargées</t>
  </si>
  <si>
    <t>Frais contractuels</t>
  </si>
  <si>
    <t>Forfait Patientèle Médecin Traitant</t>
  </si>
  <si>
    <t>Coût de la portabilité</t>
  </si>
  <si>
    <t>Cotisation affectée aux Services</t>
  </si>
  <si>
    <t>Alimentation du fonds d'aide aux retraités</t>
  </si>
  <si>
    <t>Alimentation du fonds d'accompagnement social</t>
  </si>
  <si>
    <t>Charge de prestations hors services (Prestations de l'année + PSAP)</t>
  </si>
  <si>
    <t>Résultats HT nets (nets des services)</t>
  </si>
  <si>
    <t>TOTAL avec utilisation du fonds de PB</t>
  </si>
  <si>
    <t>S/P HT nets (nets des services)</t>
  </si>
  <si>
    <t>Fonds de PB</t>
  </si>
  <si>
    <t>Niveau en début d'année</t>
  </si>
  <si>
    <t>Alimentation</t>
  </si>
  <si>
    <t>Niveau avant utilisation</t>
  </si>
  <si>
    <t>Utilisation</t>
  </si>
  <si>
    <t>Niveau en fin d'année</t>
  </si>
  <si>
    <t>Calcul de la cotisation d'équilibre</t>
  </si>
  <si>
    <t>Cotisation de référence</t>
  </si>
  <si>
    <t>Solidarités enfants</t>
  </si>
  <si>
    <t>Solidarité conjoints</t>
  </si>
  <si>
    <t>Solidarité portabilité</t>
  </si>
  <si>
    <t>Solidarité Retraités du stock (déjà retraités à la mise en place)</t>
  </si>
  <si>
    <t>Solidarité nouveaux retraités</t>
  </si>
  <si>
    <t>Cotisation d'équilibre</t>
  </si>
  <si>
    <t>Scenario où le nombre de retraités du stock adhérant au dispositif est inférieur de 25% au scenario V0 : dans ce scenario, les cotisations en année 1 sont celles proposées dans la réponse au cahier des charges (onglet FIN-Tarif Panier) et sont amenées à évoluer en fonction des résultats dans le temps.</t>
  </si>
  <si>
    <t>Scenario où le nombre de Retraités du stock (déjà retraités à la mise en place) adhérant au dispositif est supérieur de 25% au scenario V0 : dans ce scenario, les cotisations en année 1 sont celles proposées dans la réponse au cahier des charges (onglet FIN-Tarif Panier) et sont amenées à évoluer en fonction des résultats dans le temps.</t>
  </si>
  <si>
    <t>Nom du soumissionnaire</t>
  </si>
  <si>
    <t>Procédure SG-SAD3-017-23</t>
  </si>
  <si>
    <t xml:space="preserve">Cadre de réponse technique                                  </t>
  </si>
  <si>
    <t>- Transmission d'un document type présentant les analyses proposées, conformément Suivi technique du régime et comitologie du CCTP</t>
  </si>
  <si>
    <t>- Transmission d’un tableau de suivi mensuel de ces délais : exemple à fournir, conformément à l'article Suivi de la qualité de gestion du CCTP</t>
  </si>
  <si>
    <t>- Transmission des résultats de l'enquête de satisfaction : exemple à fournir, conformément à l'article Suivi de la qualité de gestion du CCTP</t>
  </si>
  <si>
    <t>- Mise en place d'une participation aux bénéfices (PB) au taux minimal de 85%</t>
  </si>
  <si>
    <t>TECH-MF14</t>
  </si>
  <si>
    <t>L'offre donne-t-elle accès à un réseau de soins (nom du réseau)</t>
  </si>
  <si>
    <t>* résultats ou mesure d'efficacité par famille d'actes</t>
  </si>
  <si>
    <t>- Appels de fonds pour l'accompagnement social</t>
  </si>
  <si>
    <t>Protection sociale complémentaire en matière de couverture des frais occasionnés par une maternité, une maladie ou un accident des agents du Ministère de la transition écologique et de la cohésion des territoires (MTECT), du Ministère de la transition énergétique (MTE) et du secrétariat d’Etat chargé de la Mer (SEM), ainsi que ceux et des établissements publics et autorités administratives/ publiques indépendantes associés</t>
  </si>
  <si>
    <t>- Notices</t>
  </si>
  <si>
    <t>Documents attendus pour le contrat relatif au panier de soins et le contrat relatif aux options</t>
  </si>
  <si>
    <t>TECH-MF16</t>
  </si>
  <si>
    <t>Engagement de transfert de la PB éventuelle au nouvel assureur : merci de préciser le délai et les modalités opérationnelles</t>
  </si>
  <si>
    <t>- Plages horaires de disponibilité (a minima entre 9h et 17h du lundi au vendredi et préciser les disponibilités le week-end)</t>
  </si>
  <si>
    <t xml:space="preserve">- Modalités de changement d’option : à la hausse (délai de prévenance, date de prise d'effet, …) </t>
  </si>
  <si>
    <t xml:space="preserve">- Modalités de changement d’option : à la baisse (délai de prévenance, date de prise d'effet, …) </t>
  </si>
  <si>
    <t>- Rédaction et impression de la notice d'information (en jour) et merci de précisier les modalités de remise ainsi que la preuve de la remise de la notice d'information</t>
  </si>
  <si>
    <t>Décrire les garanties d'assistance proposées dans l'offre (et notamment préciser si le rapatriement et l'évacuation sanitaire sont prévus au dispositif) et leurs modalités de mise en œuvre</t>
  </si>
  <si>
    <t>- Présence d'un Chatbot (agent conversationnel) afin de guider au mieux les agents</t>
  </si>
  <si>
    <t>Gestion de l'accompagnement social et du fonds d’aide aux retraités</t>
  </si>
  <si>
    <t>Modalités de gestion de l'accompagnement social</t>
  </si>
  <si>
    <t>- Vérification des conditions d'éligibilité pour l'accompagnement social</t>
  </si>
  <si>
    <t>Modalités de gestion du fonds d'aide aux retraités</t>
  </si>
  <si>
    <t>- Acceptation de mettre en place le dispositif dès la première année</t>
  </si>
  <si>
    <t>Reporting et enquête de satisfaction</t>
  </si>
  <si>
    <t>- Certification pour la qualité de la gestion ? Si oui, par quel organisme et en quelle année ? Quels dont les domaines concernés par la certification (gestion des appels, mise en gestion des contrats, gestion des prestations, gestion des cotisations, ...) ?</t>
  </si>
  <si>
    <t>TECH-QSA59</t>
  </si>
  <si>
    <t>TECH-PREV1</t>
  </si>
  <si>
    <t>TECH-PREV2</t>
  </si>
  <si>
    <t>TECH-PREV3</t>
  </si>
  <si>
    <t>Valeur (les réponses distingueront, le cas échéant, les éléments de réponse propres à la gestion du panier de soins à l'étranger)</t>
  </si>
  <si>
    <t>- Gestion des radiations et des dispenses</t>
  </si>
  <si>
    <t>* souscription / résiliation des options/gestion des dispenses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</si>
</sst>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scheme val="minor"/>
    </font>
    <font>
      <sz val="11"/>
      <color theme="1"/>
      <name val="Marianne"/>
    </font>
    <font>
      <sz val="18"/>
      <color theme="0"/>
      <name val="Marianne"/>
    </font>
    <font>
      <b/>
      <sz val="14"/>
      <name val="Marianne"/>
    </font>
    <font>
      <b/>
      <sz val="11"/>
      <color theme="1"/>
      <name val="Marianne"/>
    </font>
    <font>
      <sz val="11"/>
      <color theme="0"/>
      <name val="Marianne"/>
    </font>
    <font>
      <sz val="11"/>
      <name val="Marianne"/>
    </font>
    <font>
      <sz val="11"/>
      <color indexed="65"/>
      <name val="Marianne"/>
    </font>
    <font>
      <b/>
      <sz val="11"/>
      <color theme="0"/>
      <name val="Marianne"/>
    </font>
    <font>
      <b/>
      <sz val="11"/>
      <color indexed="65"/>
      <name val="Marianne"/>
    </font>
    <font>
      <sz val="18"/>
      <color theme="1"/>
      <name val="Marianne"/>
    </font>
    <font>
      <b/>
      <sz val="12"/>
      <color rgb="FF2F4077"/>
      <name val="Marianne"/>
    </font>
    <font>
      <sz val="12"/>
      <color theme="1"/>
      <name val="Marianne"/>
    </font>
    <font>
      <sz val="12"/>
      <color rgb="FF006A6F"/>
      <name val="Marianne"/>
    </font>
    <font>
      <i/>
      <sz val="10"/>
      <color theme="1"/>
      <name val="Marianne"/>
    </font>
    <font>
      <b/>
      <sz val="12"/>
      <color theme="1"/>
      <name val="Marianne"/>
    </font>
    <font>
      <b/>
      <i/>
      <sz val="11"/>
      <color theme="1"/>
      <name val="Calibri"/>
      <scheme val="minor"/>
    </font>
    <font>
      <b/>
      <sz val="9"/>
      <name val="Franklin Gothic Book"/>
    </font>
    <font>
      <b/>
      <i/>
      <sz val="11"/>
      <name val="Calibri"/>
    </font>
    <font>
      <sz val="9"/>
      <name val="Franklin Gothic Book"/>
    </font>
    <font>
      <sz val="9"/>
      <color rgb="FF0070C0"/>
      <name val="Franklin Gothic Book"/>
    </font>
    <font>
      <b/>
      <i/>
      <sz val="10"/>
      <color theme="1"/>
      <name val="Marianne"/>
    </font>
    <font>
      <sz val="10"/>
      <color theme="1"/>
      <name val="Marianne"/>
    </font>
    <font>
      <b/>
      <sz val="10"/>
      <name val="Marianne"/>
    </font>
    <font>
      <b/>
      <sz val="11"/>
      <color rgb="FF2F4077"/>
      <name val="Marianne"/>
    </font>
    <font>
      <sz val="11"/>
      <color theme="1"/>
      <name val="Calibri"/>
      <scheme val="minor"/>
    </font>
    <font>
      <i/>
      <sz val="10"/>
      <color theme="0"/>
      <name val="Marianne"/>
    </font>
    <font>
      <b/>
      <sz val="18"/>
      <name val="Arial"/>
      <family val="2"/>
    </font>
    <font>
      <sz val="8"/>
      <name val="Arial"/>
      <family val="2"/>
    </font>
    <font>
      <b/>
      <sz val="14"/>
      <name val="Arial"/>
      <family val="2"/>
    </font>
    <font>
      <b/>
      <sz val="12"/>
      <name val="Arial"/>
      <family val="2"/>
    </font>
    <font>
      <b/>
      <i/>
      <sz val="11"/>
      <name val="Arial"/>
      <family val="2"/>
    </font>
    <font>
      <b/>
      <sz val="12"/>
      <color indexed="10"/>
      <name val="Arial"/>
      <family val="2"/>
    </font>
    <font>
      <b/>
      <u val="double"/>
      <sz val="10"/>
      <color indexed="10"/>
      <name val="Arial"/>
      <family val="2"/>
    </font>
    <font>
      <b/>
      <sz val="11"/>
      <color rgb="FF7030A0"/>
      <name val="Arial"/>
      <family val="2"/>
    </font>
    <font>
      <i/>
      <sz val="10"/>
      <name val="Arial"/>
      <family val="2"/>
    </font>
    <font>
      <sz val="11"/>
      <color rgb="FF000000"/>
      <name val="Arial"/>
      <family val="2"/>
    </font>
    <font>
      <b/>
      <sz val="12"/>
      <name val="Marianne"/>
      <family val="3"/>
    </font>
    <font>
      <sz val="11"/>
      <color rgb="FFFF0000"/>
      <name val="Marianne"/>
      <family val="3"/>
    </font>
    <font>
      <sz val="18"/>
      <color theme="0"/>
      <name val="Marianne"/>
      <family val="3"/>
    </font>
    <font>
      <sz val="8"/>
      <name val="Calibri"/>
      <scheme val="minor"/>
    </font>
  </fonts>
  <fills count="15">
    <fill>
      <patternFill patternType="none"/>
    </fill>
    <fill>
      <patternFill patternType="gray125"/>
    </fill>
    <fill>
      <patternFill patternType="solid">
        <fgColor rgb="FF2F4077"/>
        <bgColor rgb="FF2F4077"/>
      </patternFill>
    </fill>
    <fill>
      <patternFill patternType="solid">
        <fgColor rgb="FFFF732C"/>
        <bgColor rgb="FFFF732C"/>
      </patternFill>
    </fill>
    <fill>
      <patternFill patternType="solid">
        <fgColor theme="0" tint="-4.9989318521683403E-2"/>
        <bgColor theme="0" tint="-4.9989318521683403E-2"/>
      </patternFill>
    </fill>
    <fill>
      <patternFill patternType="solid">
        <fgColor rgb="FFD0C3B7"/>
        <bgColor rgb="FFD0C3B7"/>
      </patternFill>
    </fill>
    <fill>
      <patternFill patternType="solid">
        <fgColor rgb="FFDBE5F1"/>
        <bgColor rgb="FFDBE5F1"/>
      </patternFill>
    </fill>
    <fill>
      <patternFill patternType="solid">
        <fgColor rgb="FFC6E0B4"/>
        <bgColor rgb="FFC6E0B4"/>
      </patternFill>
    </fill>
    <fill>
      <patternFill patternType="solid">
        <fgColor rgb="FFFFE699"/>
        <bgColor rgb="FFFFE699"/>
      </patternFill>
    </fill>
    <fill>
      <patternFill patternType="solid">
        <fgColor rgb="FFD9D9D9"/>
        <bgColor rgb="FFD9D9D9"/>
      </patternFill>
    </fill>
    <fill>
      <patternFill patternType="solid">
        <fgColor rgb="FFBFBFBF"/>
        <bgColor rgb="FFBFBFBF"/>
      </patternFill>
    </fill>
    <fill>
      <patternFill patternType="solid">
        <fgColor rgb="FFAEAAAA"/>
        <bgColor rgb="FFAEAAAA"/>
      </patternFill>
    </fill>
    <fill>
      <patternFill patternType="solid">
        <fgColor theme="0"/>
        <bgColor indexed="64"/>
      </patternFill>
    </fill>
    <fill>
      <patternFill patternType="solid">
        <fgColor theme="2"/>
        <bgColor indexed="64"/>
      </patternFill>
    </fill>
    <fill>
      <patternFill patternType="solid">
        <fgColor rgb="FFADEDB8"/>
        <bgColor indexed="64"/>
      </patternFill>
    </fill>
  </fills>
  <borders count="61">
    <border>
      <left/>
      <right/>
      <top/>
      <bottom/>
      <diagonal/>
    </border>
    <border>
      <left style="medium">
        <color auto="1"/>
      </left>
      <right/>
      <top/>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top style="medium">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style="thin">
        <color auto="1"/>
      </right>
      <top/>
      <bottom style="thin">
        <color auto="1"/>
      </bottom>
      <diagonal/>
    </border>
    <border>
      <left style="thin">
        <color auto="1"/>
      </left>
      <right/>
      <top style="thin">
        <color auto="1"/>
      </top>
      <bottom style="thin">
        <color auto="1"/>
      </bottom>
      <diagonal/>
    </border>
    <border>
      <left/>
      <right style="medium">
        <color auto="1"/>
      </right>
      <top/>
      <bottom/>
      <diagonal/>
    </border>
    <border>
      <left style="thin">
        <color auto="1"/>
      </left>
      <right/>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bottom/>
      <diagonal/>
    </border>
    <border>
      <left style="thin">
        <color auto="1"/>
      </left>
      <right/>
      <top/>
      <bottom style="medium">
        <color auto="1"/>
      </bottom>
      <diagonal/>
    </border>
    <border>
      <left style="thin">
        <color theme="1"/>
      </left>
      <right/>
      <top/>
      <bottom/>
      <diagonal/>
    </border>
    <border>
      <left/>
      <right style="thin">
        <color auto="1"/>
      </right>
      <top/>
      <bottom/>
      <diagonal/>
    </border>
    <border>
      <left/>
      <right style="thin">
        <color auto="1"/>
      </right>
      <top/>
      <bottom style="medium">
        <color auto="1"/>
      </bottom>
      <diagonal/>
    </border>
    <border>
      <left style="thin">
        <color rgb="FFDBE5F1"/>
      </left>
      <right style="thin">
        <color indexed="65"/>
      </right>
      <top style="thin">
        <color rgb="FFDBE5F1"/>
      </top>
      <bottom/>
      <diagonal/>
    </border>
    <border>
      <left/>
      <right/>
      <top style="thin">
        <color rgb="FFDBE5F1"/>
      </top>
      <bottom style="thin">
        <color indexed="65"/>
      </bottom>
      <diagonal/>
    </border>
    <border>
      <left/>
      <right style="thin">
        <color indexed="65"/>
      </right>
      <top style="thin">
        <color rgb="FFDBE5F1"/>
      </top>
      <bottom style="thin">
        <color indexed="65"/>
      </bottom>
      <diagonal/>
    </border>
    <border>
      <left style="thin">
        <color rgb="FFDBE5F1"/>
      </left>
      <right style="thin">
        <color indexed="65"/>
      </right>
      <top/>
      <bottom style="thin">
        <color indexed="65"/>
      </bottom>
      <diagonal/>
    </border>
    <border>
      <left/>
      <right style="thin">
        <color indexed="65"/>
      </right>
      <top/>
      <bottom style="thin">
        <color rgb="FFDBE5F1"/>
      </bottom>
      <diagonal/>
    </border>
    <border>
      <left style="thin">
        <color indexed="65"/>
      </left>
      <right style="thin">
        <color indexed="65"/>
      </right>
      <top style="thin">
        <color rgb="FFDBE5F1"/>
      </top>
      <bottom style="thin">
        <color rgb="FFDBE5F1"/>
      </bottom>
      <diagonal/>
    </border>
    <border>
      <left style="thin">
        <color indexed="65"/>
      </left>
      <right style="thin">
        <color rgb="FFDBE5F1"/>
      </right>
      <top style="thin">
        <color rgb="FFDBE5F1"/>
      </top>
      <bottom style="thin">
        <color rgb="FFDBE5F1"/>
      </bottom>
      <diagonal/>
    </border>
    <border>
      <left/>
      <right style="thin">
        <color indexed="65"/>
      </right>
      <top style="thin">
        <color indexed="65"/>
      </top>
      <bottom style="thin">
        <color rgb="FFDBE5F1"/>
      </bottom>
      <diagonal/>
    </border>
    <border>
      <left style="thin">
        <color rgb="FFDBE5F1"/>
      </left>
      <right style="thin">
        <color rgb="FFDBE5F1"/>
      </right>
      <top/>
      <bottom style="thin">
        <color indexed="65"/>
      </bottom>
      <diagonal/>
    </border>
    <border>
      <left/>
      <right style="thin">
        <color rgb="FFDBE5F1"/>
      </right>
      <top/>
      <bottom style="thin">
        <color rgb="FFDBE5F1"/>
      </bottom>
      <diagonal/>
    </border>
    <border>
      <left style="thin">
        <color rgb="FFDBE5F1"/>
      </left>
      <right style="thin">
        <color rgb="FFDBE5F1"/>
      </right>
      <top/>
      <bottom style="thin">
        <color rgb="FFDBE5F1"/>
      </bottom>
      <diagonal/>
    </border>
    <border>
      <left/>
      <right style="thin">
        <color rgb="FFDBE5F1"/>
      </right>
      <top style="thin">
        <color rgb="FFDBE5F1"/>
      </top>
      <bottom style="thin">
        <color rgb="FFDBE5F1"/>
      </bottom>
      <diagonal/>
    </border>
    <border>
      <left/>
      <right/>
      <top/>
      <bottom style="thin">
        <color rgb="FFDBE5F1"/>
      </bottom>
      <diagonal/>
    </border>
    <border>
      <left/>
      <right style="thin">
        <color rgb="FFDBE5F1"/>
      </right>
      <top/>
      <bottom/>
      <diagonal/>
    </border>
    <border>
      <left style="thin">
        <color indexed="65"/>
      </left>
      <right/>
      <top style="thin">
        <color rgb="FFDBE5F1"/>
      </top>
      <bottom style="thin">
        <color indexed="65"/>
      </bottom>
      <diagonal/>
    </border>
    <border>
      <left style="thin">
        <color indexed="65"/>
      </left>
      <right/>
      <top/>
      <bottom style="thin">
        <color rgb="FFDBE5F1"/>
      </bottom>
      <diagonal/>
    </border>
    <border>
      <left/>
      <right/>
      <top/>
      <bottom style="thin">
        <color indexed="65"/>
      </bottom>
      <diagonal/>
    </border>
    <border>
      <left style="thin">
        <color indexed="65"/>
      </left>
      <right style="thin">
        <color indexed="65"/>
      </right>
      <top style="thin">
        <color indexed="65"/>
      </top>
      <bottom style="thin">
        <color rgb="FFDBE5F1"/>
      </bottom>
      <diagonal/>
    </border>
    <border>
      <left style="thin">
        <color rgb="FFDBE5F1"/>
      </left>
      <right/>
      <top/>
      <bottom/>
      <diagonal/>
    </border>
    <border>
      <left style="thin">
        <color rgb="FFDBE5F1"/>
      </left>
      <right style="thin">
        <color rgb="FFDBE5F1"/>
      </right>
      <top style="thin">
        <color indexed="65"/>
      </top>
      <bottom style="thin">
        <color indexed="65"/>
      </bottom>
      <diagonal/>
    </border>
    <border>
      <left style="thin">
        <color rgb="FFDBE5F1"/>
      </left>
      <right style="thin">
        <color rgb="FFDBE5F1"/>
      </right>
      <top style="thin">
        <color rgb="FFDBE5F1"/>
      </top>
      <bottom style="thin">
        <color rgb="FFDBE5F1"/>
      </bottom>
      <diagonal/>
    </border>
    <border>
      <left style="thin">
        <color rgb="FFDBE5F1"/>
      </left>
      <right style="thin">
        <color rgb="FFDBE5F1"/>
      </right>
      <top style="thin">
        <color indexed="65"/>
      </top>
      <bottom style="thin">
        <color rgb="FFDBE5F1"/>
      </bottom>
      <diagonal/>
    </border>
    <border>
      <left/>
      <right/>
      <top style="thin">
        <color rgb="FFDBE5F1"/>
      </top>
      <bottom/>
      <diagonal/>
    </border>
    <border>
      <left/>
      <right style="thin">
        <color auto="1"/>
      </right>
      <top/>
      <bottom style="thin">
        <color auto="1"/>
      </bottom>
      <diagonal/>
    </border>
  </borders>
  <cellStyleXfs count="3">
    <xf numFmtId="0" fontId="0" fillId="0" borderId="0"/>
    <xf numFmtId="9" fontId="25" fillId="0" borderId="0" applyFont="0" applyFill="0" applyBorder="0" applyProtection="0"/>
    <xf numFmtId="0" fontId="36" fillId="0" borderId="0"/>
  </cellStyleXfs>
  <cellXfs count="197">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vertical="center"/>
    </xf>
    <xf numFmtId="0" fontId="4" fillId="0" borderId="0" xfId="0" quotePrefix="1" applyFont="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4" fontId="5" fillId="2" borderId="4" xfId="0" applyNumberFormat="1" applyFont="1" applyFill="1" applyBorder="1" applyAlignment="1">
      <alignment horizontal="center" vertical="center" wrapText="1"/>
    </xf>
    <xf numFmtId="4" fontId="1" fillId="0" borderId="0" xfId="0" applyNumberFormat="1" applyFont="1" applyAlignment="1">
      <alignment vertical="center"/>
    </xf>
    <xf numFmtId="0" fontId="5" fillId="2" borderId="5" xfId="0" applyFont="1" applyFill="1" applyBorder="1" applyAlignment="1">
      <alignment horizontal="center" vertical="center" wrapText="1"/>
    </xf>
    <xf numFmtId="0" fontId="5" fillId="2" borderId="5" xfId="0" applyFont="1" applyFill="1" applyBorder="1" applyAlignment="1">
      <alignment vertical="center" wrapText="1"/>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pplyProtection="1">
      <alignment horizontal="center" vertical="center"/>
      <protection locked="0"/>
    </xf>
    <xf numFmtId="0" fontId="5" fillId="2" borderId="9" xfId="0" quotePrefix="1" applyFont="1" applyFill="1" applyBorder="1" applyAlignment="1">
      <alignment horizontal="center" vertical="center" wrapText="1"/>
    </xf>
    <xf numFmtId="0" fontId="5" fillId="2" borderId="9" xfId="0" quotePrefix="1" applyFont="1" applyFill="1" applyBorder="1" applyAlignment="1">
      <alignment vertical="center" wrapText="1"/>
    </xf>
    <xf numFmtId="0" fontId="1" fillId="0" borderId="10" xfId="0" quotePrefix="1" applyFont="1" applyBorder="1" applyAlignment="1">
      <alignment vertical="center" wrapText="1"/>
    </xf>
    <xf numFmtId="0" fontId="1" fillId="0" borderId="11" xfId="0" quotePrefix="1" applyFont="1" applyBorder="1" applyAlignment="1">
      <alignment vertical="center" wrapText="1"/>
    </xf>
    <xf numFmtId="0" fontId="1" fillId="0" borderId="12" xfId="0" applyFont="1" applyBorder="1" applyAlignment="1" applyProtection="1">
      <alignment horizontal="center" vertical="center"/>
      <protection locked="0"/>
    </xf>
    <xf numFmtId="0" fontId="5" fillId="2" borderId="13" xfId="0" quotePrefix="1" applyFont="1" applyFill="1" applyBorder="1" applyAlignment="1">
      <alignment horizontal="center" vertical="center" wrapText="1"/>
    </xf>
    <xf numFmtId="0" fontId="5" fillId="2" borderId="13" xfId="0" quotePrefix="1" applyFont="1" applyFill="1" applyBorder="1" applyAlignment="1">
      <alignment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pplyProtection="1">
      <alignment horizontal="center" vertical="center"/>
      <protection locked="0"/>
    </xf>
    <xf numFmtId="0" fontId="1" fillId="0" borderId="14" xfId="0" quotePrefix="1" applyFont="1" applyBorder="1" applyAlignment="1">
      <alignment vertical="center" wrapText="1"/>
    </xf>
    <xf numFmtId="0" fontId="5" fillId="2" borderId="19" xfId="0" applyFont="1" applyFill="1" applyBorder="1" applyAlignment="1">
      <alignment horizontal="center" vertical="center"/>
    </xf>
    <xf numFmtId="0" fontId="5" fillId="2" borderId="20" xfId="0" applyFont="1" applyFill="1" applyBorder="1" applyAlignment="1">
      <alignment vertical="center" wrapText="1"/>
    </xf>
    <xf numFmtId="0" fontId="5" fillId="2" borderId="21" xfId="0" applyFont="1" applyFill="1" applyBorder="1" applyAlignment="1">
      <alignment vertical="center" wrapText="1"/>
    </xf>
    <xf numFmtId="0" fontId="1" fillId="0" borderId="22" xfId="0" applyFont="1" applyBorder="1" applyAlignment="1">
      <alignment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25" xfId="0" applyFont="1" applyFill="1" applyBorder="1" applyAlignment="1">
      <alignment vertical="center" wrapText="1"/>
    </xf>
    <xf numFmtId="0" fontId="7" fillId="2" borderId="14" xfId="0" applyFont="1" applyFill="1" applyBorder="1" applyAlignment="1">
      <alignment horizontal="left" vertical="center" wrapText="1"/>
    </xf>
    <xf numFmtId="0" fontId="6" fillId="0" borderId="21" xfId="0" applyFont="1" applyBorder="1" applyAlignment="1">
      <alignment horizontal="left" vertical="center" wrapText="1"/>
    </xf>
    <xf numFmtId="0" fontId="6" fillId="0" borderId="21" xfId="0" applyFont="1" applyBorder="1" applyAlignment="1" applyProtection="1">
      <alignment horizontal="center" vertical="center"/>
      <protection locked="0"/>
    </xf>
    <xf numFmtId="0" fontId="5" fillId="2" borderId="18" xfId="0" applyFont="1" applyFill="1" applyBorder="1" applyAlignment="1">
      <alignment vertical="center" wrapText="1"/>
    </xf>
    <xf numFmtId="0" fontId="6" fillId="0" borderId="14" xfId="0" applyFont="1" applyBorder="1" applyAlignment="1">
      <alignment horizontal="left" vertical="center" wrapText="1"/>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4" fontId="5" fillId="3" borderId="4" xfId="0" applyNumberFormat="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5" xfId="0" applyFont="1" applyFill="1" applyBorder="1" applyAlignment="1">
      <alignment vertical="center" wrapText="1"/>
    </xf>
    <xf numFmtId="0" fontId="1" fillId="4" borderId="6" xfId="0" applyFont="1" applyFill="1" applyBorder="1" applyAlignment="1">
      <alignment vertical="center" wrapText="1"/>
    </xf>
    <xf numFmtId="0" fontId="1" fillId="4" borderId="7" xfId="0" applyFont="1" applyFill="1" applyBorder="1" applyAlignment="1">
      <alignment vertical="center" wrapText="1"/>
    </xf>
    <xf numFmtId="0" fontId="1" fillId="4" borderId="8" xfId="0" applyFont="1" applyFill="1" applyBorder="1" applyAlignment="1" applyProtection="1">
      <alignment horizontal="center" vertical="center"/>
      <protection locked="0"/>
    </xf>
    <xf numFmtId="0" fontId="5" fillId="3" borderId="26" xfId="0" quotePrefix="1" applyFont="1" applyFill="1" applyBorder="1" applyAlignment="1">
      <alignment horizontal="center" vertical="center" wrapText="1"/>
    </xf>
    <xf numFmtId="0" fontId="5" fillId="3" borderId="26" xfId="0" quotePrefix="1" applyFont="1" applyFill="1" applyBorder="1" applyAlignment="1">
      <alignment vertical="center" wrapText="1"/>
    </xf>
    <xf numFmtId="0" fontId="5" fillId="0" borderId="10" xfId="0" quotePrefix="1" applyFont="1" applyBorder="1" applyAlignment="1">
      <alignment vertical="center" wrapText="1"/>
    </xf>
    <xf numFmtId="0" fontId="1" fillId="0" borderId="10" xfId="0" applyFont="1" applyBorder="1" applyAlignment="1" applyProtection="1">
      <alignment horizontal="center" vertical="center"/>
      <protection locked="0"/>
    </xf>
    <xf numFmtId="0" fontId="8" fillId="3" borderId="26" xfId="0" quotePrefix="1" applyFont="1" applyFill="1" applyBorder="1" applyAlignment="1">
      <alignment vertical="center" wrapText="1"/>
    </xf>
    <xf numFmtId="0" fontId="1" fillId="4" borderId="10" xfId="0" quotePrefix="1" applyFont="1" applyFill="1" applyBorder="1" applyAlignment="1">
      <alignment vertical="center" wrapText="1"/>
    </xf>
    <xf numFmtId="0" fontId="1" fillId="4" borderId="11" xfId="0" quotePrefix="1" applyFont="1" applyFill="1" applyBorder="1" applyAlignment="1">
      <alignment vertical="center" wrapText="1"/>
    </xf>
    <xf numFmtId="0" fontId="1" fillId="4" borderId="12" xfId="0" applyFont="1" applyFill="1" applyBorder="1" applyAlignment="1" applyProtection="1">
      <alignment horizontal="center" vertical="center"/>
      <protection locked="0"/>
    </xf>
    <xf numFmtId="0" fontId="5" fillId="3" borderId="26" xfId="0" quotePrefix="1" applyFont="1" applyFill="1" applyBorder="1" applyAlignment="1">
      <alignment horizontal="left" vertical="center" wrapText="1" indent="1"/>
    </xf>
    <xf numFmtId="0" fontId="8" fillId="3" borderId="9" xfId="0" quotePrefix="1" applyFont="1" applyFill="1" applyBorder="1" applyAlignment="1">
      <alignment vertical="center" wrapText="1"/>
    </xf>
    <xf numFmtId="0" fontId="1" fillId="4" borderId="27" xfId="0" quotePrefix="1" applyFont="1" applyFill="1" applyBorder="1" applyAlignment="1">
      <alignment vertical="center" wrapText="1"/>
    </xf>
    <xf numFmtId="0" fontId="1" fillId="4" borderId="14" xfId="0" quotePrefix="1" applyFont="1" applyFill="1" applyBorder="1" applyAlignment="1">
      <alignment vertical="center" wrapText="1"/>
    </xf>
    <xf numFmtId="0" fontId="1" fillId="4" borderId="15" xfId="0" applyFont="1" applyFill="1" applyBorder="1" applyAlignment="1" applyProtection="1">
      <alignment horizontal="center" vertical="center"/>
      <protection locked="0"/>
    </xf>
    <xf numFmtId="0" fontId="5" fillId="3" borderId="26" xfId="0" quotePrefix="1" applyFont="1" applyFill="1" applyBorder="1" applyAlignment="1">
      <alignment horizontal="left" vertical="center" wrapText="1"/>
    </xf>
    <xf numFmtId="0" fontId="1" fillId="0" borderId="28" xfId="0" applyFont="1" applyBorder="1" applyAlignment="1">
      <alignment horizontal="center" vertical="center"/>
    </xf>
    <xf numFmtId="0" fontId="9" fillId="3" borderId="14" xfId="0" applyFont="1" applyFill="1" applyBorder="1" applyAlignment="1">
      <alignment horizontal="left" vertical="center" wrapText="1"/>
    </xf>
    <xf numFmtId="0" fontId="1" fillId="4" borderId="14" xfId="0" applyFont="1" applyFill="1" applyBorder="1" applyAlignment="1">
      <alignment vertical="center" wrapText="1"/>
    </xf>
    <xf numFmtId="0" fontId="1" fillId="0" borderId="1" xfId="0" applyFont="1" applyBorder="1" applyAlignment="1">
      <alignment vertical="center"/>
    </xf>
    <xf numFmtId="0" fontId="7" fillId="3" borderId="29"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8" fillId="3" borderId="5" xfId="0" quotePrefix="1" applyFont="1" applyFill="1" applyBorder="1" applyAlignment="1">
      <alignment vertical="center" wrapText="1"/>
    </xf>
    <xf numFmtId="0" fontId="5" fillId="3" borderId="19" xfId="0" applyFont="1" applyFill="1" applyBorder="1" applyAlignment="1">
      <alignment horizontal="center" vertical="center"/>
    </xf>
    <xf numFmtId="0" fontId="5" fillId="3" borderId="30" xfId="0" applyFont="1" applyFill="1" applyBorder="1" applyAlignment="1">
      <alignment horizontal="center" vertical="center"/>
    </xf>
    <xf numFmtId="4" fontId="5" fillId="3" borderId="31" xfId="0" applyNumberFormat="1" applyFont="1" applyFill="1" applyBorder="1" applyAlignment="1">
      <alignment horizontal="center" vertical="center" wrapText="1"/>
    </xf>
    <xf numFmtId="0" fontId="1" fillId="4" borderId="15" xfId="0" applyFont="1" applyFill="1" applyBorder="1" applyAlignment="1" applyProtection="1">
      <alignment horizontal="center" vertical="center" wrapText="1"/>
      <protection locked="0"/>
    </xf>
    <xf numFmtId="0" fontId="5" fillId="3" borderId="9" xfId="0" quotePrefix="1" applyFont="1" applyFill="1" applyBorder="1" applyAlignment="1">
      <alignment horizontal="left" vertical="center" wrapText="1"/>
    </xf>
    <xf numFmtId="0" fontId="1" fillId="0" borderId="13" xfId="0" quotePrefix="1" applyFont="1" applyBorder="1" applyAlignment="1">
      <alignment vertical="center" wrapText="1"/>
    </xf>
    <xf numFmtId="0" fontId="1" fillId="0" borderId="27" xfId="0" quotePrefix="1" applyFont="1" applyBorder="1" applyAlignment="1">
      <alignment vertical="center" wrapText="1"/>
    </xf>
    <xf numFmtId="0" fontId="5" fillId="0" borderId="10" xfId="0" quotePrefix="1" applyFont="1" applyBorder="1" applyAlignment="1">
      <alignment horizontal="center" vertical="center" wrapText="1"/>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4" fontId="1" fillId="5" borderId="4" xfId="0" applyNumberFormat="1"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5" xfId="0" applyFont="1" applyFill="1" applyBorder="1" applyAlignment="1">
      <alignment vertical="center" wrapText="1"/>
    </xf>
    <xf numFmtId="0" fontId="1" fillId="5" borderId="26" xfId="0" quotePrefix="1" applyFont="1" applyFill="1" applyBorder="1" applyAlignment="1">
      <alignment vertical="center" wrapText="1"/>
    </xf>
    <xf numFmtId="0" fontId="4" fillId="0" borderId="0" xfId="0" quotePrefix="1" applyFont="1" applyAlignment="1">
      <alignment horizontal="center" vertical="center"/>
    </xf>
    <xf numFmtId="0" fontId="12" fillId="0" borderId="22" xfId="0" applyFont="1" applyBorder="1"/>
    <xf numFmtId="0" fontId="12" fillId="0" borderId="33" xfId="0" applyFont="1" applyBorder="1"/>
    <xf numFmtId="0" fontId="11" fillId="0" borderId="0" xfId="0" applyFont="1"/>
    <xf numFmtId="0" fontId="13" fillId="0" borderId="0" xfId="0" applyFont="1"/>
    <xf numFmtId="0" fontId="11" fillId="0" borderId="32" xfId="0" applyFont="1" applyBorder="1"/>
    <xf numFmtId="0" fontId="14" fillId="0" borderId="0" xfId="0" applyFont="1" applyAlignment="1">
      <alignment horizontal="left" indent="1"/>
    </xf>
    <xf numFmtId="0" fontId="14" fillId="0" borderId="32" xfId="0" applyFont="1" applyBorder="1" applyAlignment="1">
      <alignment horizontal="left" indent="1"/>
    </xf>
    <xf numFmtId="0" fontId="12" fillId="0" borderId="0" xfId="0" applyFont="1"/>
    <xf numFmtId="0" fontId="12" fillId="0" borderId="32" xfId="0" applyFont="1" applyBorder="1"/>
    <xf numFmtId="0" fontId="12" fillId="0" borderId="34" xfId="0" applyFont="1" applyBorder="1"/>
    <xf numFmtId="0" fontId="1" fillId="0" borderId="34" xfId="0" applyFont="1" applyBorder="1" applyAlignment="1">
      <alignment vertical="center"/>
    </xf>
    <xf numFmtId="0" fontId="11" fillId="0" borderId="32" xfId="0" applyFont="1" applyBorder="1" applyAlignment="1">
      <alignment indent="1"/>
    </xf>
    <xf numFmtId="0" fontId="15" fillId="0" borderId="0" xfId="0" applyFont="1"/>
    <xf numFmtId="0" fontId="11" fillId="0" borderId="22" xfId="0" applyFont="1" applyBorder="1"/>
    <xf numFmtId="0" fontId="15" fillId="0" borderId="22" xfId="0" applyFont="1" applyBorder="1"/>
    <xf numFmtId="0" fontId="11" fillId="0" borderId="33" xfId="0" applyFont="1" applyBorder="1"/>
    <xf numFmtId="0" fontId="15" fillId="0" borderId="35" xfId="0" applyFont="1" applyBorder="1"/>
    <xf numFmtId="0" fontId="12" fillId="0" borderId="35" xfId="0" applyFont="1" applyBorder="1"/>
    <xf numFmtId="0" fontId="15" fillId="0" borderId="36" xfId="0" applyFont="1" applyBorder="1"/>
    <xf numFmtId="0" fontId="16" fillId="0" borderId="0" xfId="0" applyFont="1"/>
    <xf numFmtId="0" fontId="0" fillId="0" borderId="0" xfId="0" applyAlignment="1">
      <alignment horizontal="left"/>
    </xf>
    <xf numFmtId="0" fontId="17" fillId="7" borderId="41"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6" borderId="42" xfId="0" applyFont="1" applyFill="1" applyBorder="1" applyAlignment="1">
      <alignment horizontal="center" vertical="center" wrapText="1"/>
    </xf>
    <xf numFmtId="0" fontId="17" fillId="6" borderId="43" xfId="0" applyFont="1" applyFill="1" applyBorder="1" applyAlignment="1">
      <alignment horizontal="center" vertical="center" wrapText="1"/>
    </xf>
    <xf numFmtId="0" fontId="17" fillId="9" borderId="44" xfId="0" applyFont="1" applyFill="1" applyBorder="1" applyAlignment="1">
      <alignment horizontal="center" vertical="center" wrapText="1"/>
    </xf>
    <xf numFmtId="0" fontId="17" fillId="6" borderId="45" xfId="0" applyFont="1" applyFill="1" applyBorder="1" applyAlignment="1">
      <alignment horizontal="center" vertical="center"/>
    </xf>
    <xf numFmtId="0" fontId="19" fillId="0" borderId="46" xfId="0" applyFont="1" applyBorder="1" applyAlignment="1">
      <alignment horizontal="center" vertical="center"/>
    </xf>
    <xf numFmtId="9" fontId="19" fillId="0" borderId="46" xfId="0" applyNumberFormat="1"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10" borderId="46" xfId="0" applyFont="1" applyFill="1" applyBorder="1" applyAlignment="1">
      <alignment horizontal="center" vertical="center"/>
    </xf>
    <xf numFmtId="0" fontId="20" fillId="11" borderId="46" xfId="0" applyFont="1" applyFill="1" applyBorder="1" applyAlignment="1">
      <alignment horizontal="center" vertical="center"/>
    </xf>
    <xf numFmtId="0" fontId="17" fillId="6" borderId="47" xfId="0" applyFont="1" applyFill="1" applyBorder="1" applyAlignment="1">
      <alignment horizontal="center" vertical="center"/>
    </xf>
    <xf numFmtId="0" fontId="17" fillId="0" borderId="46" xfId="0" applyFont="1" applyBorder="1" applyAlignment="1">
      <alignment horizontal="center" vertical="center"/>
    </xf>
    <xf numFmtId="0" fontId="21" fillId="0" borderId="0" xfId="0" applyFont="1" applyAlignment="1">
      <alignment horizontal="left" indent="1"/>
    </xf>
    <xf numFmtId="0" fontId="0" fillId="0" borderId="49" xfId="0" applyBorder="1"/>
    <xf numFmtId="0" fontId="0" fillId="0" borderId="50" xfId="0" applyBorder="1"/>
    <xf numFmtId="0" fontId="0" fillId="0" borderId="52" xfId="0" applyBorder="1"/>
    <xf numFmtId="0" fontId="0" fillId="0" borderId="53" xfId="0" applyBorder="1" applyAlignment="1">
      <alignment horizontal="left"/>
    </xf>
    <xf numFmtId="0" fontId="0" fillId="0" borderId="53" xfId="0" applyBorder="1"/>
    <xf numFmtId="0" fontId="17" fillId="7" borderId="54" xfId="0" applyFont="1" applyFill="1" applyBorder="1" applyAlignment="1">
      <alignment horizontal="center" vertical="center" wrapText="1"/>
    </xf>
    <xf numFmtId="0" fontId="17" fillId="8" borderId="54" xfId="0" applyFont="1" applyFill="1" applyBorder="1" applyAlignment="1">
      <alignment horizontal="center" vertical="center" wrapText="1"/>
    </xf>
    <xf numFmtId="0" fontId="0" fillId="0" borderId="55" xfId="0" applyBorder="1"/>
    <xf numFmtId="0" fontId="17" fillId="9" borderId="54" xfId="0" applyFont="1" applyFill="1" applyBorder="1" applyAlignment="1">
      <alignment horizontal="center" vertical="center" wrapText="1"/>
    </xf>
    <xf numFmtId="0" fontId="17" fillId="6" borderId="56" xfId="0" applyFont="1" applyFill="1" applyBorder="1" applyAlignment="1">
      <alignment horizontal="center" vertical="center"/>
    </xf>
    <xf numFmtId="0" fontId="19" fillId="0" borderId="57" xfId="0" applyFont="1" applyBorder="1" applyAlignment="1">
      <alignment horizontal="center" vertical="center"/>
    </xf>
    <xf numFmtId="9" fontId="19" fillId="0" borderId="57" xfId="0" applyNumberFormat="1" applyFont="1" applyBorder="1" applyAlignment="1">
      <alignment horizontal="center" vertical="center"/>
    </xf>
    <xf numFmtId="0" fontId="19" fillId="10" borderId="57" xfId="0" applyFont="1" applyFill="1" applyBorder="1" applyAlignment="1">
      <alignment horizontal="center" vertical="center"/>
    </xf>
    <xf numFmtId="0" fontId="20" fillId="11" borderId="48" xfId="0" applyFont="1" applyFill="1" applyBorder="1" applyAlignment="1">
      <alignment horizontal="center" vertical="center"/>
    </xf>
    <xf numFmtId="0" fontId="20" fillId="11" borderId="57" xfId="0" applyFont="1" applyFill="1" applyBorder="1" applyAlignment="1">
      <alignment horizontal="center" vertical="center"/>
    </xf>
    <xf numFmtId="0" fontId="17" fillId="6" borderId="58" xfId="0" applyFont="1" applyFill="1" applyBorder="1" applyAlignment="1">
      <alignment horizontal="center" vertical="center"/>
    </xf>
    <xf numFmtId="0" fontId="17" fillId="0" borderId="57" xfId="0" applyFont="1" applyBorder="1" applyAlignment="1">
      <alignment horizontal="center" vertical="center"/>
    </xf>
    <xf numFmtId="0" fontId="0" fillId="0" borderId="59" xfId="0" applyBorder="1"/>
    <xf numFmtId="3" fontId="1" fillId="0" borderId="0" xfId="0" applyNumberFormat="1" applyFont="1" applyAlignment="1">
      <alignment vertical="center"/>
    </xf>
    <xf numFmtId="3" fontId="3" fillId="0" borderId="0" xfId="0" applyNumberFormat="1" applyFont="1" applyAlignment="1">
      <alignment horizontal="left" vertical="center"/>
    </xf>
    <xf numFmtId="0" fontId="22" fillId="0" borderId="0" xfId="0" applyFont="1" applyAlignment="1">
      <alignment vertical="center"/>
    </xf>
    <xf numFmtId="0" fontId="23" fillId="0" borderId="0" xfId="0" applyFont="1" applyAlignment="1">
      <alignment horizontal="left" vertical="center"/>
    </xf>
    <xf numFmtId="3" fontId="23" fillId="0" borderId="0" xfId="0" applyNumberFormat="1" applyFont="1" applyAlignment="1">
      <alignment horizontal="left" vertical="center"/>
    </xf>
    <xf numFmtId="3" fontId="22" fillId="0" borderId="0" xfId="0" applyNumberFormat="1" applyFont="1" applyAlignment="1">
      <alignment vertical="center"/>
    </xf>
    <xf numFmtId="0" fontId="24" fillId="0" borderId="0" xfId="0" applyFont="1" applyAlignment="1">
      <alignment vertical="center"/>
    </xf>
    <xf numFmtId="3" fontId="24" fillId="0" borderId="0" xfId="0" applyNumberFormat="1" applyFont="1" applyAlignment="1">
      <alignment vertical="center"/>
    </xf>
    <xf numFmtId="10" fontId="1" fillId="0" borderId="0" xfId="1" applyNumberFormat="1" applyFont="1" applyAlignment="1">
      <alignment vertical="center"/>
    </xf>
    <xf numFmtId="0" fontId="28" fillId="0" borderId="0" xfId="2" applyFont="1" applyAlignment="1">
      <alignment horizontal="center" vertical="center" wrapText="1"/>
    </xf>
    <xf numFmtId="0" fontId="28" fillId="12" borderId="0" xfId="2" applyFont="1" applyFill="1" applyAlignment="1">
      <alignment horizontal="center" vertical="center" wrapText="1"/>
    </xf>
    <xf numFmtId="0" fontId="28" fillId="12" borderId="21" xfId="2" applyFont="1" applyFill="1" applyBorder="1" applyAlignment="1">
      <alignment horizontal="center" vertical="center" wrapText="1"/>
    </xf>
    <xf numFmtId="0" fontId="28" fillId="12" borderId="13" xfId="2" applyFont="1" applyFill="1" applyBorder="1" applyAlignment="1">
      <alignment horizontal="center" vertical="center" wrapText="1"/>
    </xf>
    <xf numFmtId="0" fontId="29" fillId="14" borderId="27" xfId="2" applyFont="1" applyFill="1" applyBorder="1" applyAlignment="1">
      <alignment horizontal="left" vertical="center" wrapText="1"/>
    </xf>
    <xf numFmtId="0" fontId="28" fillId="0" borderId="0" xfId="2" applyFont="1" applyAlignment="1">
      <alignment horizontal="left" vertical="center" wrapText="1"/>
    </xf>
    <xf numFmtId="0" fontId="33" fillId="12" borderId="0" xfId="2" applyFont="1" applyFill="1" applyAlignment="1">
      <alignment horizontal="center" vertical="center" wrapText="1"/>
    </xf>
    <xf numFmtId="0" fontId="34" fillId="12" borderId="0" xfId="2" applyFont="1" applyFill="1" applyAlignment="1">
      <alignment vertical="center" wrapText="1"/>
    </xf>
    <xf numFmtId="0" fontId="35" fillId="0" borderId="0" xfId="2" applyFont="1" applyAlignment="1">
      <alignment vertical="center"/>
    </xf>
    <xf numFmtId="0" fontId="30" fillId="12" borderId="0" xfId="2" applyFont="1" applyFill="1" applyAlignment="1">
      <alignment horizontal="center" vertical="top" wrapText="1"/>
    </xf>
    <xf numFmtId="0" fontId="31" fillId="12" borderId="0" xfId="2" applyFont="1" applyFill="1" applyAlignment="1">
      <alignment horizontal="left" vertical="top" wrapText="1"/>
    </xf>
    <xf numFmtId="0" fontId="27" fillId="12" borderId="0" xfId="2" applyFont="1" applyFill="1" applyAlignment="1">
      <alignment horizontal="left" vertical="center" wrapText="1"/>
    </xf>
    <xf numFmtId="0" fontId="29" fillId="12" borderId="0" xfId="2" applyFont="1" applyFill="1" applyAlignment="1">
      <alignment horizontal="right" vertical="center" wrapText="1"/>
    </xf>
    <xf numFmtId="0" fontId="38" fillId="12" borderId="0" xfId="0" applyFont="1" applyFill="1" applyAlignment="1">
      <alignment vertical="center"/>
    </xf>
    <xf numFmtId="0" fontId="6" fillId="0" borderId="14" xfId="0" quotePrefix="1"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5" fillId="3" borderId="60" xfId="0" quotePrefix="1" applyFont="1" applyFill="1" applyBorder="1" applyAlignment="1">
      <alignment vertical="center" wrapText="1"/>
    </xf>
    <xf numFmtId="0" fontId="5" fillId="3" borderId="60" xfId="0" quotePrefix="1" applyFont="1" applyFill="1" applyBorder="1" applyAlignment="1">
      <alignment horizontal="left" vertical="center" wrapText="1" indent="1"/>
    </xf>
    <xf numFmtId="0" fontId="5" fillId="3" borderId="60" xfId="0" quotePrefix="1" applyFont="1" applyFill="1" applyBorder="1" applyAlignment="1">
      <alignment horizontal="left" vertical="center" wrapText="1" indent="2"/>
    </xf>
    <xf numFmtId="0" fontId="5" fillId="3" borderId="14" xfId="0" quotePrefix="1" applyFont="1" applyFill="1" applyBorder="1" applyAlignment="1">
      <alignment horizontal="center" vertical="center" wrapText="1"/>
    </xf>
    <xf numFmtId="0" fontId="5" fillId="3" borderId="60" xfId="0" quotePrefix="1" applyFont="1" applyFill="1" applyBorder="1" applyAlignment="1">
      <alignment horizontal="left" vertical="center" wrapText="1"/>
    </xf>
    <xf numFmtId="0" fontId="5" fillId="0" borderId="26" xfId="0" quotePrefix="1" applyFont="1" applyBorder="1" applyAlignment="1">
      <alignment horizontal="center" vertical="center" wrapText="1"/>
    </xf>
    <xf numFmtId="0" fontId="5" fillId="3" borderId="2" xfId="0" applyFont="1" applyFill="1" applyBorder="1" applyAlignment="1">
      <alignment horizontal="center" vertical="center" wrapText="1"/>
    </xf>
    <xf numFmtId="0" fontId="27" fillId="12" borderId="0" xfId="2" applyFont="1" applyFill="1" applyAlignment="1">
      <alignment horizontal="center" vertical="center" wrapText="1"/>
    </xf>
    <xf numFmtId="0" fontId="37" fillId="13" borderId="0" xfId="2" applyFont="1" applyFill="1" applyAlignment="1">
      <alignment horizontal="center" vertical="center" wrapText="1"/>
    </xf>
    <xf numFmtId="0" fontId="32" fillId="12" borderId="0" xfId="2"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39" fillId="3" borderId="1"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0" xfId="0" applyFont="1" applyFill="1" applyAlignment="1">
      <alignment horizontal="center" vertical="center" wrapText="1"/>
    </xf>
    <xf numFmtId="0" fontId="11" fillId="0" borderId="0" xfId="0" applyFont="1" applyAlignment="1">
      <alignment horizontal="center"/>
    </xf>
    <xf numFmtId="0" fontId="11" fillId="0" borderId="32" xfId="0" applyFont="1" applyBorder="1" applyAlignment="1">
      <alignment horizontal="center"/>
    </xf>
    <xf numFmtId="0" fontId="11" fillId="0" borderId="32" xfId="0" applyFont="1" applyBorder="1" applyAlignment="1">
      <alignment horizontal="left" wrapText="1"/>
    </xf>
    <xf numFmtId="0" fontId="11" fillId="0" borderId="0" xfId="0" applyFont="1" applyAlignment="1">
      <alignment horizontal="left" wrapText="1"/>
    </xf>
    <xf numFmtId="0" fontId="17" fillId="6" borderId="37" xfId="0" applyFont="1" applyFill="1" applyBorder="1" applyAlignment="1">
      <alignment horizontal="center" vertical="center" wrapText="1"/>
    </xf>
    <xf numFmtId="0" fontId="17" fillId="6" borderId="40" xfId="0" applyFont="1" applyFill="1" applyBorder="1" applyAlignment="1">
      <alignment horizontal="left" vertical="top" wrapText="1"/>
    </xf>
    <xf numFmtId="0" fontId="17" fillId="7" borderId="51" xfId="0" applyFont="1" applyFill="1" applyBorder="1" applyAlignment="1">
      <alignment horizontal="center" vertical="center" wrapText="1"/>
    </xf>
    <xf numFmtId="0" fontId="17" fillId="7" borderId="38" xfId="0" applyFont="1" applyFill="1" applyBorder="1" applyAlignment="1">
      <alignment horizontal="center" vertical="center" wrapText="1"/>
    </xf>
    <xf numFmtId="0" fontId="17" fillId="7" borderId="39" xfId="0" applyFont="1" applyFill="1" applyBorder="1" applyAlignment="1">
      <alignment horizontal="center" vertical="center" wrapText="1"/>
    </xf>
    <xf numFmtId="0" fontId="17" fillId="8" borderId="51" xfId="0" applyFont="1" applyFill="1" applyBorder="1" applyAlignment="1">
      <alignment horizontal="center" vertical="center" wrapText="1"/>
    </xf>
    <xf numFmtId="0" fontId="17" fillId="8" borderId="38"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8" fillId="0" borderId="53" xfId="0" applyFont="1" applyBorder="1" applyAlignment="1">
      <alignment horizontal="left"/>
    </xf>
    <xf numFmtId="0" fontId="18" fillId="0" borderId="0" xfId="0" applyFont="1" applyAlignment="1">
      <alignment horizontal="left"/>
    </xf>
    <xf numFmtId="0" fontId="23" fillId="0" borderId="0" xfId="0" applyFont="1" applyAlignment="1">
      <alignment horizontal="left" vertical="center" wrapText="1"/>
    </xf>
  </cellXfs>
  <cellStyles count="3">
    <cellStyle name="Normal" xfId="0" builtinId="0"/>
    <cellStyle name="Normal 2" xfId="2"/>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154766" cy="1147470"/>
    <xdr:pic>
      <xdr:nvPicPr>
        <xdr:cNvPr id="2" name="Image 1">
          <a:extLst>
            <a:ext uri="{FF2B5EF4-FFF2-40B4-BE49-F238E27FC236}">
              <a16:creationId xmlns:a16="http://schemas.microsoft.com/office/drawing/2014/main" id="{AAFB85A5-7B11-44C2-B36E-089BCAAFE12B}"/>
            </a:ext>
          </a:extLst>
        </xdr:cNvPr>
        <xdr:cNvPicPr>
          <a:picLocks noChangeAspect="1"/>
        </xdr:cNvPicPr>
      </xdr:nvPicPr>
      <xdr:blipFill>
        <a:blip xmlns:r="http://schemas.openxmlformats.org/officeDocument/2006/relationships" r:embed="rId1"/>
        <a:stretch>
          <a:fillRect/>
        </a:stretch>
      </xdr:blipFill>
      <xdr:spPr>
        <a:xfrm>
          <a:off x="0" y="0"/>
          <a:ext cx="2154766" cy="1147470"/>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Nicolas Le Quellec" id="{967012B8-32A7-F2AF-71D5-329CE44DCBA3}" userId="p_6913442" providerId="Teamla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 dT="2023-08-09T08:31:57.69" personId="{967012B8-32A7-F2AF-71D5-329CE44DCBA3}" id="{C68098B9-2773-8578-D496-86A6405B93AE}">
    <text xml:space="preserve">Intégrer un modèle de compte de résultats par exercice de survenance
</text>
  </threadedComment>
</ThreadedComments>
</file>

<file path=xl/threadedComments/threadedComment2.xml><?xml version="1.0" encoding="utf-8"?>
<ThreadedComments xmlns="http://schemas.microsoft.com/office/spreadsheetml/2018/threadedcomments" xmlns:x="http://schemas.openxmlformats.org/spreadsheetml/2006/main">
  <threadedComment ref="A1" dT="2023-08-09T08:38:20.09" personId="{967012B8-32A7-F2AF-71D5-329CE44DCBA3}" id="{D8601184-337B-CF83-C253-5F9694B7E9AA}">
    <text xml:space="preserve">Déterminer l'usage qui est fait des projections des candidats ? 
Sert à établir une partie de la notation de la maîtrise financière ?
Sert à valider la bonne compréhension des mécanismes par les candidats et la solidité des modèles de projection ?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1.xml"/></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G23"/>
  <sheetViews>
    <sheetView tabSelected="1" workbookViewId="0">
      <selection activeCell="B6" sqref="B6"/>
    </sheetView>
  </sheetViews>
  <sheetFormatPr baseColWidth="10" defaultColWidth="11.42578125" defaultRowHeight="27.75" customHeight="1" x14ac:dyDescent="0.25"/>
  <cols>
    <col min="1" max="1" width="47" style="147" customWidth="1"/>
    <col min="2" max="2" width="21.7109375" style="147" customWidth="1"/>
    <col min="3" max="3" width="18.28515625" style="147" customWidth="1"/>
    <col min="4" max="6" width="11.42578125" style="148"/>
    <col min="7" max="16384" width="11.42578125" style="147"/>
  </cols>
  <sheetData>
    <row r="1" spans="1:7" ht="11.25" x14ac:dyDescent="0.25"/>
    <row r="2" spans="1:7" s="148" customFormat="1" ht="93" customHeight="1" x14ac:dyDescent="0.25">
      <c r="A2" s="159"/>
    </row>
    <row r="3" spans="1:7" s="148" customFormat="1" ht="66.599999999999994" customHeight="1" x14ac:dyDescent="0.25">
      <c r="A3" s="172" t="s">
        <v>342</v>
      </c>
      <c r="B3" s="172"/>
      <c r="C3" s="172"/>
    </row>
    <row r="4" spans="1:7" s="148" customFormat="1" ht="10.9" customHeight="1" x14ac:dyDescent="0.25">
      <c r="A4" s="159"/>
      <c r="B4" s="158"/>
      <c r="C4" s="158"/>
    </row>
    <row r="5" spans="1:7" s="148" customFormat="1" ht="124.5" customHeight="1" x14ac:dyDescent="0.25">
      <c r="A5" s="173" t="s">
        <v>351</v>
      </c>
      <c r="B5" s="173"/>
      <c r="C5" s="173"/>
    </row>
    <row r="6" spans="1:7" s="148" customFormat="1" ht="21" customHeight="1" x14ac:dyDescent="0.25">
      <c r="A6" s="156"/>
      <c r="B6" s="156"/>
      <c r="C6" s="156"/>
    </row>
    <row r="7" spans="1:7" s="148" customFormat="1" ht="27.75" customHeight="1" x14ac:dyDescent="0.25">
      <c r="A7" s="157" t="s">
        <v>341</v>
      </c>
      <c r="B7" s="156"/>
      <c r="C7" s="156"/>
    </row>
    <row r="8" spans="1:7" s="148" customFormat="1" ht="61.15" customHeight="1" x14ac:dyDescent="0.25">
      <c r="A8" s="174"/>
      <c r="B8" s="174"/>
      <c r="C8" s="174"/>
      <c r="D8" s="153"/>
      <c r="E8" s="153"/>
      <c r="F8" s="153"/>
      <c r="G8" s="153"/>
    </row>
    <row r="9" spans="1:7" s="148" customFormat="1" ht="27.75" customHeight="1" x14ac:dyDescent="0.25">
      <c r="A9" s="154"/>
      <c r="B9" s="155"/>
      <c r="C9" s="154"/>
      <c r="D9" s="153"/>
      <c r="E9" s="153"/>
      <c r="F9" s="153"/>
      <c r="G9" s="153"/>
    </row>
    <row r="10" spans="1:7" s="148" customFormat="1" ht="11.45" customHeight="1" x14ac:dyDescent="0.25">
      <c r="A10" s="152"/>
    </row>
    <row r="11" spans="1:7" s="148" customFormat="1" ht="55.5" customHeight="1" x14ac:dyDescent="0.25">
      <c r="A11" s="151" t="s">
        <v>340</v>
      </c>
      <c r="B11" s="150"/>
      <c r="C11" s="149"/>
    </row>
    <row r="12" spans="1:7" s="148" customFormat="1" ht="11.25" x14ac:dyDescent="0.25"/>
    <row r="13" spans="1:7" s="148" customFormat="1" ht="11.25" x14ac:dyDescent="0.25"/>
    <row r="14" spans="1:7" s="148" customFormat="1" ht="11.25" x14ac:dyDescent="0.25"/>
    <row r="15" spans="1:7" s="148" customFormat="1" ht="11.25" x14ac:dyDescent="0.25"/>
    <row r="16" spans="1:7" s="148" customFormat="1" ht="11.25" x14ac:dyDescent="0.25"/>
    <row r="17" spans="1:3" s="148" customFormat="1" ht="11.25" x14ac:dyDescent="0.25"/>
    <row r="18" spans="1:3" s="148" customFormat="1" ht="11.25" x14ac:dyDescent="0.25"/>
    <row r="19" spans="1:3" s="148" customFormat="1" ht="11.25" x14ac:dyDescent="0.25"/>
    <row r="20" spans="1:3" s="148" customFormat="1" ht="11.25" x14ac:dyDescent="0.25"/>
    <row r="21" spans="1:3" s="148" customFormat="1" ht="11.25" x14ac:dyDescent="0.25"/>
    <row r="22" spans="1:3" s="148" customFormat="1" ht="11.25" x14ac:dyDescent="0.25"/>
    <row r="23" spans="1:3" s="148" customFormat="1" ht="11.25" x14ac:dyDescent="0.25">
      <c r="A23" s="147"/>
      <c r="B23" s="147"/>
      <c r="C23" s="147"/>
    </row>
  </sheetData>
  <mergeCells count="3">
    <mergeCell ref="A3:C3"/>
    <mergeCell ref="A5:C5"/>
    <mergeCell ref="A8:C8"/>
  </mergeCells>
  <pageMargins left="0.7" right="0.7" top="0.75" bottom="0.75"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rgb="FF2F4077"/>
  </sheetPr>
  <dimension ref="A1:G157"/>
  <sheetViews>
    <sheetView showGridLines="0" workbookViewId="0">
      <selection activeCell="F25" activeCellId="1" sqref="A7:B7 F25"/>
    </sheetView>
  </sheetViews>
  <sheetFormatPr baseColWidth="10" defaultColWidth="11.5703125" defaultRowHeight="18" x14ac:dyDescent="0.25"/>
  <cols>
    <col min="1" max="1" width="50.85546875" style="1" customWidth="1"/>
    <col min="2" max="7" width="18.28515625" style="138" customWidth="1"/>
    <col min="8" max="9" width="15.85546875" style="1" customWidth="1"/>
    <col min="10" max="16384" width="11.5703125" style="1"/>
  </cols>
  <sheetData>
    <row r="1" spans="1:7" ht="70.5" customHeight="1" x14ac:dyDescent="0.25">
      <c r="A1" s="175" t="s">
        <v>242</v>
      </c>
      <c r="B1" s="176"/>
      <c r="C1" s="176"/>
      <c r="D1" s="176"/>
      <c r="E1" s="176"/>
      <c r="F1" s="176"/>
      <c r="G1" s="176"/>
    </row>
    <row r="2" spans="1:7" ht="21.75" x14ac:dyDescent="0.25">
      <c r="A2" s="3"/>
      <c r="B2" s="139"/>
    </row>
    <row r="3" spans="1:7" ht="27.6" customHeight="1" x14ac:dyDescent="0.25">
      <c r="A3" s="196" t="s">
        <v>339</v>
      </c>
      <c r="B3" s="196"/>
      <c r="C3" s="196"/>
      <c r="D3" s="196"/>
      <c r="E3" s="196"/>
      <c r="F3" s="196"/>
      <c r="G3" s="196"/>
    </row>
    <row r="4" spans="1:7" ht="21.75" x14ac:dyDescent="0.25">
      <c r="A4" s="3"/>
      <c r="B4" s="139"/>
    </row>
    <row r="5" spans="1:7" x14ac:dyDescent="0.25">
      <c r="A5" s="144" t="s">
        <v>302</v>
      </c>
      <c r="B5" s="145">
        <v>2025</v>
      </c>
      <c r="C5" s="145">
        <f>B5+1</f>
        <v>2026</v>
      </c>
      <c r="D5" s="145">
        <f t="shared" ref="D5:G5" si="0">C5+1</f>
        <v>2027</v>
      </c>
      <c r="E5" s="145">
        <f t="shared" si="0"/>
        <v>2028</v>
      </c>
      <c r="F5" s="145">
        <f t="shared" si="0"/>
        <v>2029</v>
      </c>
      <c r="G5" s="145">
        <f t="shared" si="0"/>
        <v>2030</v>
      </c>
    </row>
    <row r="6" spans="1:7" x14ac:dyDescent="0.25">
      <c r="A6" s="1" t="s">
        <v>303</v>
      </c>
    </row>
    <row r="7" spans="1:7" x14ac:dyDescent="0.25">
      <c r="A7" s="1" t="s">
        <v>304</v>
      </c>
    </row>
    <row r="8" spans="1:7" x14ac:dyDescent="0.25">
      <c r="A8" s="1" t="s">
        <v>305</v>
      </c>
    </row>
    <row r="10" spans="1:7" x14ac:dyDescent="0.25">
      <c r="A10" s="144" t="s">
        <v>306</v>
      </c>
      <c r="B10" s="145">
        <v>2025</v>
      </c>
      <c r="C10" s="145">
        <f>B10+1</f>
        <v>2026</v>
      </c>
      <c r="D10" s="145">
        <f t="shared" ref="D10:G70" si="1">C10+1</f>
        <v>2027</v>
      </c>
      <c r="E10" s="145">
        <f t="shared" si="1"/>
        <v>2028</v>
      </c>
      <c r="F10" s="145">
        <f t="shared" si="1"/>
        <v>2029</v>
      </c>
      <c r="G10" s="145">
        <f t="shared" si="1"/>
        <v>2030</v>
      </c>
    </row>
    <row r="11" spans="1:7" x14ac:dyDescent="0.25">
      <c r="A11" s="1" t="s">
        <v>303</v>
      </c>
    </row>
    <row r="12" spans="1:7" x14ac:dyDescent="0.25">
      <c r="A12" s="1" t="s">
        <v>307</v>
      </c>
    </row>
    <row r="13" spans="1:7" x14ac:dyDescent="0.25">
      <c r="A13" s="1" t="s">
        <v>308</v>
      </c>
    </row>
    <row r="14" spans="1:7" x14ac:dyDescent="0.25">
      <c r="A14" s="1" t="s">
        <v>304</v>
      </c>
    </row>
    <row r="15" spans="1:7" x14ac:dyDescent="0.25">
      <c r="A15" s="1" t="s">
        <v>309</v>
      </c>
    </row>
    <row r="16" spans="1:7" x14ac:dyDescent="0.25">
      <c r="A16" s="1" t="s">
        <v>305</v>
      </c>
    </row>
    <row r="17" spans="1:7" x14ac:dyDescent="0.25">
      <c r="A17" s="1" t="s">
        <v>310</v>
      </c>
    </row>
    <row r="18" spans="1:7" x14ac:dyDescent="0.25">
      <c r="A18" s="144" t="s">
        <v>311</v>
      </c>
    </row>
    <row r="20" spans="1:7" x14ac:dyDescent="0.25">
      <c r="A20" s="144" t="s">
        <v>312</v>
      </c>
      <c r="B20" s="145">
        <v>2025</v>
      </c>
      <c r="C20" s="145">
        <f>B20+1</f>
        <v>2026</v>
      </c>
      <c r="D20" s="145">
        <f t="shared" si="1"/>
        <v>2027</v>
      </c>
      <c r="E20" s="145">
        <f t="shared" si="1"/>
        <v>2028</v>
      </c>
      <c r="F20" s="145">
        <f t="shared" si="1"/>
        <v>2029</v>
      </c>
      <c r="G20" s="145">
        <f t="shared" si="1"/>
        <v>2030</v>
      </c>
    </row>
    <row r="21" spans="1:7" x14ac:dyDescent="0.25">
      <c r="A21" s="1" t="s">
        <v>303</v>
      </c>
      <c r="B21" s="9"/>
      <c r="C21" s="9"/>
      <c r="D21" s="9"/>
      <c r="E21" s="9"/>
      <c r="F21" s="9"/>
      <c r="G21" s="9"/>
    </row>
    <row r="22" spans="1:7" x14ac:dyDescent="0.25">
      <c r="A22" s="1" t="s">
        <v>307</v>
      </c>
      <c r="B22" s="9"/>
      <c r="C22" s="9"/>
      <c r="D22" s="9"/>
      <c r="E22" s="9"/>
      <c r="F22" s="9"/>
      <c r="G22" s="9"/>
    </row>
    <row r="23" spans="1:7" x14ac:dyDescent="0.25">
      <c r="A23" s="1" t="s">
        <v>308</v>
      </c>
      <c r="B23" s="9"/>
      <c r="C23" s="9"/>
      <c r="D23" s="9"/>
      <c r="E23" s="9"/>
      <c r="F23" s="9"/>
      <c r="G23" s="9"/>
    </row>
    <row r="24" spans="1:7" x14ac:dyDescent="0.25">
      <c r="A24" s="1" t="s">
        <v>304</v>
      </c>
      <c r="B24" s="9"/>
      <c r="C24" s="9"/>
      <c r="D24" s="9"/>
      <c r="E24" s="9"/>
      <c r="F24" s="9"/>
      <c r="G24" s="9"/>
    </row>
    <row r="25" spans="1:7" x14ac:dyDescent="0.25">
      <c r="A25" s="1" t="s">
        <v>309</v>
      </c>
      <c r="B25" s="9"/>
      <c r="C25" s="9"/>
      <c r="D25" s="9"/>
      <c r="E25" s="9"/>
      <c r="F25" s="9"/>
      <c r="G25" s="9"/>
    </row>
    <row r="26" spans="1:7" x14ac:dyDescent="0.25">
      <c r="A26" s="1" t="s">
        <v>305</v>
      </c>
      <c r="B26" s="9"/>
      <c r="C26" s="9"/>
      <c r="D26" s="9"/>
      <c r="E26" s="9"/>
      <c r="F26" s="9"/>
      <c r="G26" s="9"/>
    </row>
    <row r="27" spans="1:7" x14ac:dyDescent="0.25">
      <c r="A27" s="1" t="s">
        <v>310</v>
      </c>
      <c r="B27" s="9"/>
      <c r="C27" s="9"/>
      <c r="D27" s="9"/>
      <c r="E27" s="9"/>
      <c r="F27" s="9"/>
      <c r="G27" s="9"/>
    </row>
    <row r="28" spans="1:7" x14ac:dyDescent="0.25">
      <c r="A28" s="144" t="s">
        <v>311</v>
      </c>
      <c r="B28" s="9"/>
      <c r="C28" s="9"/>
      <c r="D28" s="9"/>
      <c r="E28" s="9"/>
      <c r="F28" s="9"/>
      <c r="G28" s="9"/>
    </row>
    <row r="30" spans="1:7" x14ac:dyDescent="0.25">
      <c r="A30" s="144" t="s">
        <v>313</v>
      </c>
      <c r="B30" s="145">
        <v>2025</v>
      </c>
      <c r="C30" s="145">
        <f>B30+1</f>
        <v>2026</v>
      </c>
      <c r="D30" s="145">
        <f t="shared" si="1"/>
        <v>2027</v>
      </c>
      <c r="E30" s="145">
        <f t="shared" si="1"/>
        <v>2028</v>
      </c>
      <c r="F30" s="145">
        <f t="shared" si="1"/>
        <v>2029</v>
      </c>
      <c r="G30" s="145">
        <f t="shared" si="1"/>
        <v>2030</v>
      </c>
    </row>
    <row r="31" spans="1:7" x14ac:dyDescent="0.25">
      <c r="A31" s="1" t="s">
        <v>303</v>
      </c>
    </row>
    <row r="32" spans="1:7" x14ac:dyDescent="0.25">
      <c r="A32" s="1" t="s">
        <v>307</v>
      </c>
    </row>
    <row r="33" spans="1:7" x14ac:dyDescent="0.25">
      <c r="A33" s="1" t="s">
        <v>308</v>
      </c>
    </row>
    <row r="34" spans="1:7" x14ac:dyDescent="0.25">
      <c r="A34" s="1" t="s">
        <v>304</v>
      </c>
    </row>
    <row r="35" spans="1:7" x14ac:dyDescent="0.25">
      <c r="A35" s="1" t="s">
        <v>309</v>
      </c>
    </row>
    <row r="36" spans="1:7" x14ac:dyDescent="0.25">
      <c r="A36" s="1" t="s">
        <v>305</v>
      </c>
    </row>
    <row r="37" spans="1:7" x14ac:dyDescent="0.25">
      <c r="A37" s="1" t="s">
        <v>310</v>
      </c>
    </row>
    <row r="38" spans="1:7" x14ac:dyDescent="0.25">
      <c r="A38" s="144" t="s">
        <v>311</v>
      </c>
    </row>
    <row r="40" spans="1:7" x14ac:dyDescent="0.25">
      <c r="A40" s="144" t="s">
        <v>255</v>
      </c>
      <c r="B40" s="145">
        <v>2025</v>
      </c>
      <c r="C40" s="145">
        <f>B40+1</f>
        <v>2026</v>
      </c>
      <c r="D40" s="145">
        <f t="shared" si="1"/>
        <v>2027</v>
      </c>
      <c r="E40" s="145">
        <f t="shared" si="1"/>
        <v>2028</v>
      </c>
      <c r="F40" s="145">
        <f t="shared" si="1"/>
        <v>2029</v>
      </c>
      <c r="G40" s="145">
        <f t="shared" si="1"/>
        <v>2030</v>
      </c>
    </row>
    <row r="41" spans="1:7" x14ac:dyDescent="0.25">
      <c r="A41" s="1" t="s">
        <v>303</v>
      </c>
    </row>
    <row r="42" spans="1:7" x14ac:dyDescent="0.25">
      <c r="A42" s="1" t="s">
        <v>307</v>
      </c>
    </row>
    <row r="43" spans="1:7" x14ac:dyDescent="0.25">
      <c r="A43" s="1" t="s">
        <v>308</v>
      </c>
    </row>
    <row r="44" spans="1:7" x14ac:dyDescent="0.25">
      <c r="A44" s="1" t="s">
        <v>304</v>
      </c>
    </row>
    <row r="45" spans="1:7" x14ac:dyDescent="0.25">
      <c r="A45" s="1" t="s">
        <v>309</v>
      </c>
    </row>
    <row r="46" spans="1:7" x14ac:dyDescent="0.25">
      <c r="A46" s="1" t="s">
        <v>305</v>
      </c>
    </row>
    <row r="47" spans="1:7" x14ac:dyDescent="0.25">
      <c r="A47" s="1" t="s">
        <v>310</v>
      </c>
    </row>
    <row r="48" spans="1:7" x14ac:dyDescent="0.25">
      <c r="A48" s="144" t="s">
        <v>311</v>
      </c>
    </row>
    <row r="50" spans="1:7" x14ac:dyDescent="0.25">
      <c r="A50" s="144" t="s">
        <v>314</v>
      </c>
      <c r="B50" s="145">
        <v>2025</v>
      </c>
      <c r="C50" s="145">
        <f>B50+1</f>
        <v>2026</v>
      </c>
      <c r="D50" s="145">
        <f t="shared" si="1"/>
        <v>2027</v>
      </c>
      <c r="E50" s="145">
        <f t="shared" si="1"/>
        <v>2028</v>
      </c>
      <c r="F50" s="145">
        <f t="shared" si="1"/>
        <v>2029</v>
      </c>
      <c r="G50" s="145">
        <f t="shared" si="1"/>
        <v>2030</v>
      </c>
    </row>
    <row r="51" spans="1:7" x14ac:dyDescent="0.25">
      <c r="A51" s="1" t="s">
        <v>303</v>
      </c>
    </row>
    <row r="52" spans="1:7" x14ac:dyDescent="0.25">
      <c r="A52" s="1" t="s">
        <v>307</v>
      </c>
    </row>
    <row r="53" spans="1:7" x14ac:dyDescent="0.25">
      <c r="A53" s="1" t="s">
        <v>308</v>
      </c>
    </row>
    <row r="54" spans="1:7" x14ac:dyDescent="0.25">
      <c r="A54" s="1" t="s">
        <v>304</v>
      </c>
    </row>
    <row r="55" spans="1:7" x14ac:dyDescent="0.25">
      <c r="A55" s="1" t="s">
        <v>309</v>
      </c>
    </row>
    <row r="56" spans="1:7" x14ac:dyDescent="0.25">
      <c r="A56" s="1" t="s">
        <v>305</v>
      </c>
    </row>
    <row r="57" spans="1:7" x14ac:dyDescent="0.25">
      <c r="A57" s="1" t="s">
        <v>310</v>
      </c>
    </row>
    <row r="58" spans="1:7" x14ac:dyDescent="0.25">
      <c r="A58" s="144" t="s">
        <v>311</v>
      </c>
    </row>
    <row r="60" spans="1:7" x14ac:dyDescent="0.25">
      <c r="A60" s="144" t="s">
        <v>315</v>
      </c>
      <c r="B60" s="145">
        <v>2025</v>
      </c>
      <c r="C60" s="145">
        <f>B60+1</f>
        <v>2026</v>
      </c>
      <c r="D60" s="145">
        <f t="shared" si="1"/>
        <v>2027</v>
      </c>
      <c r="E60" s="145">
        <f t="shared" si="1"/>
        <v>2028</v>
      </c>
      <c r="F60" s="145">
        <f t="shared" si="1"/>
        <v>2029</v>
      </c>
      <c r="G60" s="145">
        <f t="shared" si="1"/>
        <v>2030</v>
      </c>
    </row>
    <row r="61" spans="1:7" x14ac:dyDescent="0.25">
      <c r="A61" s="1" t="s">
        <v>303</v>
      </c>
    </row>
    <row r="62" spans="1:7" x14ac:dyDescent="0.25">
      <c r="A62" s="1" t="s">
        <v>307</v>
      </c>
    </row>
    <row r="63" spans="1:7" x14ac:dyDescent="0.25">
      <c r="A63" s="1" t="s">
        <v>308</v>
      </c>
    </row>
    <row r="64" spans="1:7" x14ac:dyDescent="0.25">
      <c r="A64" s="1" t="s">
        <v>304</v>
      </c>
    </row>
    <row r="65" spans="1:7" x14ac:dyDescent="0.25">
      <c r="A65" s="1" t="s">
        <v>309</v>
      </c>
    </row>
    <row r="66" spans="1:7" x14ac:dyDescent="0.25">
      <c r="A66" s="1" t="s">
        <v>305</v>
      </c>
    </row>
    <row r="67" spans="1:7" x14ac:dyDescent="0.25">
      <c r="A67" s="1" t="s">
        <v>310</v>
      </c>
    </row>
    <row r="68" spans="1:7" x14ac:dyDescent="0.25">
      <c r="A68" s="144" t="s">
        <v>311</v>
      </c>
    </row>
    <row r="70" spans="1:7" x14ac:dyDescent="0.25">
      <c r="A70" s="144" t="s">
        <v>316</v>
      </c>
      <c r="B70" s="145">
        <v>2025</v>
      </c>
      <c r="C70" s="145">
        <f>B70+1</f>
        <v>2026</v>
      </c>
      <c r="D70" s="145">
        <f t="shared" si="1"/>
        <v>2027</v>
      </c>
      <c r="E70" s="145">
        <f t="shared" si="1"/>
        <v>2028</v>
      </c>
      <c r="F70" s="145">
        <f t="shared" si="1"/>
        <v>2029</v>
      </c>
      <c r="G70" s="145">
        <f t="shared" si="1"/>
        <v>2030</v>
      </c>
    </row>
    <row r="71" spans="1:7" x14ac:dyDescent="0.25">
      <c r="A71" s="1" t="s">
        <v>303</v>
      </c>
    </row>
    <row r="72" spans="1:7" x14ac:dyDescent="0.25">
      <c r="A72" s="1" t="s">
        <v>307</v>
      </c>
    </row>
    <row r="73" spans="1:7" x14ac:dyDescent="0.25">
      <c r="A73" s="1" t="s">
        <v>308</v>
      </c>
    </row>
    <row r="74" spans="1:7" x14ac:dyDescent="0.25">
      <c r="A74" s="1" t="s">
        <v>304</v>
      </c>
    </row>
    <row r="75" spans="1:7" x14ac:dyDescent="0.25">
      <c r="A75" s="1" t="s">
        <v>309</v>
      </c>
    </row>
    <row r="76" spans="1:7" x14ac:dyDescent="0.25">
      <c r="A76" s="1" t="s">
        <v>305</v>
      </c>
    </row>
    <row r="77" spans="1:7" x14ac:dyDescent="0.25">
      <c r="A77" s="1" t="s">
        <v>310</v>
      </c>
    </row>
    <row r="78" spans="1:7" x14ac:dyDescent="0.25">
      <c r="A78" s="144" t="s">
        <v>311</v>
      </c>
    </row>
    <row r="80" spans="1:7" x14ac:dyDescent="0.25">
      <c r="A80" s="144" t="s">
        <v>317</v>
      </c>
      <c r="B80" s="145">
        <v>2025</v>
      </c>
      <c r="C80" s="145">
        <f>B80+1</f>
        <v>2026</v>
      </c>
      <c r="D80" s="145">
        <f t="shared" ref="D80:G90" si="2">C80+1</f>
        <v>2027</v>
      </c>
      <c r="E80" s="145">
        <f t="shared" si="2"/>
        <v>2028</v>
      </c>
      <c r="F80" s="145">
        <f t="shared" si="2"/>
        <v>2029</v>
      </c>
      <c r="G80" s="145">
        <f t="shared" si="2"/>
        <v>2030</v>
      </c>
    </row>
    <row r="81" spans="1:7" x14ac:dyDescent="0.25">
      <c r="A81" s="1" t="s">
        <v>303</v>
      </c>
    </row>
    <row r="82" spans="1:7" x14ac:dyDescent="0.25">
      <c r="A82" s="1" t="s">
        <v>307</v>
      </c>
    </row>
    <row r="83" spans="1:7" x14ac:dyDescent="0.25">
      <c r="A83" s="1" t="s">
        <v>308</v>
      </c>
    </row>
    <row r="84" spans="1:7" x14ac:dyDescent="0.25">
      <c r="A84" s="1" t="s">
        <v>304</v>
      </c>
    </row>
    <row r="85" spans="1:7" x14ac:dyDescent="0.25">
      <c r="A85" s="1" t="s">
        <v>309</v>
      </c>
    </row>
    <row r="86" spans="1:7" x14ac:dyDescent="0.25">
      <c r="A86" s="1" t="s">
        <v>305</v>
      </c>
    </row>
    <row r="87" spans="1:7" x14ac:dyDescent="0.25">
      <c r="A87" s="1" t="s">
        <v>310</v>
      </c>
    </row>
    <row r="88" spans="1:7" x14ac:dyDescent="0.25">
      <c r="A88" s="144" t="s">
        <v>311</v>
      </c>
    </row>
    <row r="90" spans="1:7" x14ac:dyDescent="0.25">
      <c r="A90" s="144" t="s">
        <v>318</v>
      </c>
      <c r="B90" s="145">
        <v>2025</v>
      </c>
      <c r="C90" s="145">
        <f>B90+1</f>
        <v>2026</v>
      </c>
      <c r="D90" s="145">
        <f t="shared" si="2"/>
        <v>2027</v>
      </c>
      <c r="E90" s="145">
        <f t="shared" si="2"/>
        <v>2028</v>
      </c>
      <c r="F90" s="145">
        <f t="shared" si="2"/>
        <v>2029</v>
      </c>
      <c r="G90" s="145">
        <f t="shared" si="2"/>
        <v>2030</v>
      </c>
    </row>
    <row r="91" spans="1:7" x14ac:dyDescent="0.25">
      <c r="A91" s="1" t="s">
        <v>303</v>
      </c>
    </row>
    <row r="92" spans="1:7" x14ac:dyDescent="0.25">
      <c r="A92" s="1" t="s">
        <v>307</v>
      </c>
    </row>
    <row r="93" spans="1:7" x14ac:dyDescent="0.25">
      <c r="A93" s="1" t="s">
        <v>308</v>
      </c>
    </row>
    <row r="94" spans="1:7" x14ac:dyDescent="0.25">
      <c r="A94" s="1" t="s">
        <v>304</v>
      </c>
    </row>
    <row r="95" spans="1:7" x14ac:dyDescent="0.25">
      <c r="A95" s="1" t="s">
        <v>309</v>
      </c>
    </row>
    <row r="96" spans="1:7" x14ac:dyDescent="0.25">
      <c r="A96" s="1" t="s">
        <v>305</v>
      </c>
    </row>
    <row r="97" spans="1:7" x14ac:dyDescent="0.25">
      <c r="A97" s="1" t="s">
        <v>310</v>
      </c>
    </row>
    <row r="98" spans="1:7" x14ac:dyDescent="0.25">
      <c r="A98" s="144" t="s">
        <v>311</v>
      </c>
    </row>
    <row r="100" spans="1:7" x14ac:dyDescent="0.25">
      <c r="A100" s="144" t="s">
        <v>319</v>
      </c>
      <c r="B100" s="145">
        <v>2025</v>
      </c>
      <c r="C100" s="145">
        <f>B100+1</f>
        <v>2026</v>
      </c>
      <c r="D100" s="145">
        <f t="shared" ref="D100:G150" si="3">C100+1</f>
        <v>2027</v>
      </c>
      <c r="E100" s="145">
        <f t="shared" si="3"/>
        <v>2028</v>
      </c>
      <c r="F100" s="145">
        <f t="shared" si="3"/>
        <v>2029</v>
      </c>
      <c r="G100" s="145">
        <f t="shared" si="3"/>
        <v>2030</v>
      </c>
    </row>
    <row r="101" spans="1:7" x14ac:dyDescent="0.25">
      <c r="A101" s="1" t="s">
        <v>303</v>
      </c>
    </row>
    <row r="102" spans="1:7" x14ac:dyDescent="0.25">
      <c r="A102" s="1" t="s">
        <v>307</v>
      </c>
    </row>
    <row r="103" spans="1:7" x14ac:dyDescent="0.25">
      <c r="A103" s="1" t="s">
        <v>308</v>
      </c>
    </row>
    <row r="104" spans="1:7" x14ac:dyDescent="0.25">
      <c r="A104" s="1" t="s">
        <v>304</v>
      </c>
    </row>
    <row r="105" spans="1:7" x14ac:dyDescent="0.25">
      <c r="A105" s="1" t="s">
        <v>309</v>
      </c>
    </row>
    <row r="106" spans="1:7" x14ac:dyDescent="0.25">
      <c r="A106" s="1" t="s">
        <v>305</v>
      </c>
    </row>
    <row r="107" spans="1:7" x14ac:dyDescent="0.25">
      <c r="A107" s="1" t="s">
        <v>310</v>
      </c>
    </row>
    <row r="108" spans="1:7" x14ac:dyDescent="0.25">
      <c r="A108" s="144" t="s">
        <v>311</v>
      </c>
    </row>
    <row r="110" spans="1:7" x14ac:dyDescent="0.25">
      <c r="A110" s="144" t="s">
        <v>320</v>
      </c>
      <c r="B110" s="145">
        <v>2025</v>
      </c>
      <c r="C110" s="145">
        <f>B110+1</f>
        <v>2026</v>
      </c>
      <c r="D110" s="145">
        <f t="shared" si="3"/>
        <v>2027</v>
      </c>
      <c r="E110" s="145">
        <f t="shared" si="3"/>
        <v>2028</v>
      </c>
      <c r="F110" s="145">
        <f t="shared" si="3"/>
        <v>2029</v>
      </c>
      <c r="G110" s="145">
        <f t="shared" si="3"/>
        <v>2030</v>
      </c>
    </row>
    <row r="111" spans="1:7" x14ac:dyDescent="0.25">
      <c r="A111" s="1" t="s">
        <v>303</v>
      </c>
    </row>
    <row r="112" spans="1:7" x14ac:dyDescent="0.25">
      <c r="A112" s="1" t="s">
        <v>307</v>
      </c>
    </row>
    <row r="113" spans="1:7" x14ac:dyDescent="0.25">
      <c r="A113" s="1" t="s">
        <v>308</v>
      </c>
    </row>
    <row r="114" spans="1:7" x14ac:dyDescent="0.25">
      <c r="A114" s="1" t="s">
        <v>304</v>
      </c>
    </row>
    <row r="115" spans="1:7" x14ac:dyDescent="0.25">
      <c r="A115" s="1" t="s">
        <v>309</v>
      </c>
    </row>
    <row r="116" spans="1:7" x14ac:dyDescent="0.25">
      <c r="A116" s="1" t="s">
        <v>305</v>
      </c>
    </row>
    <row r="117" spans="1:7" x14ac:dyDescent="0.25">
      <c r="A117" s="1" t="s">
        <v>310</v>
      </c>
    </row>
    <row r="118" spans="1:7" x14ac:dyDescent="0.25">
      <c r="A118" s="144" t="s">
        <v>311</v>
      </c>
    </row>
    <row r="120" spans="1:7" x14ac:dyDescent="0.25">
      <c r="A120" s="144" t="s">
        <v>321</v>
      </c>
      <c r="B120" s="145">
        <v>2025</v>
      </c>
      <c r="C120" s="145">
        <f>B120+1</f>
        <v>2026</v>
      </c>
      <c r="D120" s="145">
        <f t="shared" si="3"/>
        <v>2027</v>
      </c>
      <c r="E120" s="145">
        <f t="shared" si="3"/>
        <v>2028</v>
      </c>
      <c r="F120" s="145">
        <f t="shared" si="3"/>
        <v>2029</v>
      </c>
      <c r="G120" s="145">
        <f t="shared" si="3"/>
        <v>2030</v>
      </c>
    </row>
    <row r="121" spans="1:7" x14ac:dyDescent="0.25">
      <c r="A121" s="1" t="s">
        <v>303</v>
      </c>
    </row>
    <row r="122" spans="1:7" x14ac:dyDescent="0.25">
      <c r="A122" s="1" t="s">
        <v>307</v>
      </c>
    </row>
    <row r="123" spans="1:7" x14ac:dyDescent="0.25">
      <c r="A123" s="1" t="s">
        <v>308</v>
      </c>
    </row>
    <row r="124" spans="1:7" x14ac:dyDescent="0.25">
      <c r="A124" s="1" t="s">
        <v>304</v>
      </c>
    </row>
    <row r="125" spans="1:7" x14ac:dyDescent="0.25">
      <c r="A125" s="1" t="s">
        <v>309</v>
      </c>
    </row>
    <row r="126" spans="1:7" x14ac:dyDescent="0.25">
      <c r="A126" s="1" t="s">
        <v>305</v>
      </c>
    </row>
    <row r="127" spans="1:7" x14ac:dyDescent="0.25">
      <c r="A127" s="1" t="s">
        <v>310</v>
      </c>
    </row>
    <row r="128" spans="1:7" x14ac:dyDescent="0.25">
      <c r="A128" s="144" t="s">
        <v>311</v>
      </c>
    </row>
    <row r="129" spans="1:7" x14ac:dyDescent="0.25">
      <c r="A129" s="144" t="s">
        <v>322</v>
      </c>
    </row>
    <row r="131" spans="1:7" x14ac:dyDescent="0.25">
      <c r="A131" s="144" t="s">
        <v>323</v>
      </c>
      <c r="B131" s="145">
        <v>2025</v>
      </c>
      <c r="C131" s="145">
        <f>B131+1</f>
        <v>2026</v>
      </c>
      <c r="D131" s="145">
        <f t="shared" si="3"/>
        <v>2027</v>
      </c>
      <c r="E131" s="145">
        <f t="shared" si="3"/>
        <v>2028</v>
      </c>
      <c r="F131" s="145">
        <f t="shared" si="3"/>
        <v>2029</v>
      </c>
      <c r="G131" s="145">
        <f t="shared" si="3"/>
        <v>2030</v>
      </c>
    </row>
    <row r="132" spans="1:7" x14ac:dyDescent="0.25">
      <c r="A132" s="1" t="s">
        <v>303</v>
      </c>
      <c r="B132" s="146"/>
      <c r="C132" s="146"/>
      <c r="D132" s="146"/>
      <c r="E132" s="146"/>
      <c r="F132" s="146"/>
      <c r="G132" s="146"/>
    </row>
    <row r="133" spans="1:7" x14ac:dyDescent="0.25">
      <c r="A133" s="1" t="s">
        <v>307</v>
      </c>
      <c r="B133" s="146"/>
      <c r="C133" s="146"/>
      <c r="D133" s="146"/>
      <c r="E133" s="146"/>
      <c r="F133" s="146"/>
      <c r="G133" s="146"/>
    </row>
    <row r="134" spans="1:7" x14ac:dyDescent="0.25">
      <c r="A134" s="1" t="s">
        <v>308</v>
      </c>
      <c r="B134" s="146"/>
      <c r="C134" s="146"/>
      <c r="D134" s="146"/>
      <c r="E134" s="146"/>
      <c r="F134" s="146"/>
      <c r="G134" s="146"/>
    </row>
    <row r="135" spans="1:7" x14ac:dyDescent="0.25">
      <c r="A135" s="1" t="s">
        <v>304</v>
      </c>
      <c r="B135" s="146"/>
      <c r="C135" s="146"/>
      <c r="D135" s="146"/>
      <c r="E135" s="146"/>
      <c r="F135" s="146"/>
      <c r="G135" s="146"/>
    </row>
    <row r="136" spans="1:7" x14ac:dyDescent="0.25">
      <c r="A136" s="1" t="s">
        <v>309</v>
      </c>
      <c r="B136" s="146"/>
      <c r="C136" s="146"/>
      <c r="D136" s="146"/>
      <c r="E136" s="146"/>
      <c r="F136" s="146"/>
      <c r="G136" s="146"/>
    </row>
    <row r="137" spans="1:7" x14ac:dyDescent="0.25">
      <c r="A137" s="1" t="s">
        <v>305</v>
      </c>
      <c r="B137" s="146"/>
      <c r="C137" s="146"/>
      <c r="D137" s="146"/>
      <c r="E137" s="146"/>
      <c r="F137" s="146"/>
      <c r="G137" s="146"/>
    </row>
    <row r="138" spans="1:7" x14ac:dyDescent="0.25">
      <c r="A138" s="1" t="s">
        <v>310</v>
      </c>
      <c r="B138" s="146"/>
      <c r="C138" s="146"/>
      <c r="D138" s="146"/>
      <c r="E138" s="146"/>
      <c r="F138" s="146"/>
      <c r="G138" s="146"/>
    </row>
    <row r="139" spans="1:7" x14ac:dyDescent="0.25">
      <c r="A139" s="144" t="s">
        <v>311</v>
      </c>
      <c r="B139" s="146"/>
      <c r="C139" s="146"/>
      <c r="D139" s="146"/>
      <c r="E139" s="146"/>
      <c r="F139" s="146"/>
      <c r="G139" s="146"/>
    </row>
    <row r="140" spans="1:7" x14ac:dyDescent="0.25">
      <c r="A140" s="144" t="s">
        <v>322</v>
      </c>
      <c r="B140" s="146"/>
      <c r="C140" s="146"/>
      <c r="D140" s="146"/>
      <c r="E140" s="146"/>
      <c r="F140" s="146"/>
      <c r="G140" s="146"/>
    </row>
    <row r="143" spans="1:7" x14ac:dyDescent="0.25">
      <c r="A143" s="144" t="s">
        <v>324</v>
      </c>
      <c r="B143" s="145">
        <v>2025</v>
      </c>
      <c r="C143" s="145">
        <f>B143+1</f>
        <v>2026</v>
      </c>
      <c r="D143" s="145">
        <f t="shared" si="3"/>
        <v>2027</v>
      </c>
      <c r="E143" s="145">
        <f t="shared" si="3"/>
        <v>2028</v>
      </c>
      <c r="F143" s="145">
        <f t="shared" si="3"/>
        <v>2029</v>
      </c>
      <c r="G143" s="145">
        <f t="shared" si="3"/>
        <v>2030</v>
      </c>
    </row>
    <row r="144" spans="1:7" x14ac:dyDescent="0.25">
      <c r="A144" s="1" t="s">
        <v>325</v>
      </c>
    </row>
    <row r="145" spans="1:7" x14ac:dyDescent="0.25">
      <c r="A145" s="1" t="s">
        <v>326</v>
      </c>
    </row>
    <row r="146" spans="1:7" x14ac:dyDescent="0.25">
      <c r="A146" s="1" t="s">
        <v>327</v>
      </c>
    </row>
    <row r="147" spans="1:7" x14ac:dyDescent="0.25">
      <c r="A147" s="1" t="s">
        <v>328</v>
      </c>
    </row>
    <row r="148" spans="1:7" x14ac:dyDescent="0.25">
      <c r="A148" s="144" t="s">
        <v>329</v>
      </c>
    </row>
    <row r="150" spans="1:7" x14ac:dyDescent="0.25">
      <c r="A150" s="144" t="s">
        <v>330</v>
      </c>
      <c r="B150" s="145">
        <v>2025</v>
      </c>
      <c r="C150" s="145">
        <f>B150+1</f>
        <v>2026</v>
      </c>
      <c r="D150" s="145">
        <f t="shared" si="3"/>
        <v>2027</v>
      </c>
      <c r="E150" s="145">
        <f t="shared" si="3"/>
        <v>2028</v>
      </c>
      <c r="F150" s="145">
        <f t="shared" si="3"/>
        <v>2029</v>
      </c>
      <c r="G150" s="145">
        <f t="shared" si="3"/>
        <v>2030</v>
      </c>
    </row>
    <row r="151" spans="1:7" x14ac:dyDescent="0.25">
      <c r="A151" s="1" t="s">
        <v>331</v>
      </c>
    </row>
    <row r="152" spans="1:7" x14ac:dyDescent="0.25">
      <c r="A152" s="1" t="s">
        <v>332</v>
      </c>
    </row>
    <row r="153" spans="1:7" x14ac:dyDescent="0.25">
      <c r="A153" s="1" t="s">
        <v>333</v>
      </c>
    </row>
    <row r="154" spans="1:7" x14ac:dyDescent="0.25">
      <c r="A154" s="1" t="s">
        <v>334</v>
      </c>
    </row>
    <row r="155" spans="1:7" x14ac:dyDescent="0.25">
      <c r="A155" s="1" t="s">
        <v>335</v>
      </c>
    </row>
    <row r="156" spans="1:7" x14ac:dyDescent="0.25">
      <c r="A156" s="1" t="s">
        <v>336</v>
      </c>
    </row>
    <row r="157" spans="1:7" x14ac:dyDescent="0.25">
      <c r="A157" s="144" t="s">
        <v>337</v>
      </c>
    </row>
  </sheetData>
  <sheetProtection formatCells="0" formatRows="0"/>
  <mergeCells count="2">
    <mergeCell ref="A1:G1"/>
    <mergeCell ref="A3:G3"/>
  </mergeCells>
  <pageMargins left="0.7" right="0.7" top="0.75" bottom="0.75" header="0.3" footer="0.3"/>
  <pageSetup paperSize="9" firstPageNumber="2147483648"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2F4077"/>
  </sheetPr>
  <dimension ref="A1:G61"/>
  <sheetViews>
    <sheetView showGridLines="0" zoomScale="104" workbookViewId="0">
      <selection activeCell="B32" sqref="B32"/>
    </sheetView>
  </sheetViews>
  <sheetFormatPr baseColWidth="10" defaultColWidth="11.5703125" defaultRowHeight="18" x14ac:dyDescent="0.25"/>
  <cols>
    <col min="1" max="1" width="16.85546875" style="2" customWidth="1"/>
    <col min="2" max="2" width="74.42578125" style="1" customWidth="1"/>
    <col min="3" max="3" width="45.85546875" style="1" customWidth="1"/>
    <col min="4" max="4" width="74.42578125" style="1" customWidth="1"/>
    <col min="5" max="6" width="31.42578125" style="1" customWidth="1"/>
    <col min="7" max="8" width="13.85546875" style="1" customWidth="1"/>
    <col min="9" max="16384" width="11.5703125" style="1"/>
  </cols>
  <sheetData>
    <row r="1" spans="1:7" ht="70.5" customHeight="1" x14ac:dyDescent="0.25">
      <c r="A1" s="175" t="s">
        <v>0</v>
      </c>
      <c r="B1" s="176"/>
      <c r="C1" s="176"/>
      <c r="D1" s="176"/>
      <c r="E1" s="176"/>
    </row>
    <row r="2" spans="1:7" ht="21.75" x14ac:dyDescent="0.25">
      <c r="B2" s="3"/>
      <c r="C2" s="3"/>
    </row>
    <row r="3" spans="1:7" x14ac:dyDescent="0.25">
      <c r="A3" s="4" t="s">
        <v>1</v>
      </c>
      <c r="B3" s="4"/>
      <c r="C3" s="160"/>
    </row>
    <row r="4" spans="1:7" x14ac:dyDescent="0.25">
      <c r="A4" s="5" t="s">
        <v>2</v>
      </c>
      <c r="B4" s="4"/>
    </row>
    <row r="5" spans="1:7" x14ac:dyDescent="0.25">
      <c r="B5" s="4"/>
      <c r="C5" s="4"/>
    </row>
    <row r="6" spans="1:7" ht="36" x14ac:dyDescent="0.25">
      <c r="A6" s="6" t="s">
        <v>3</v>
      </c>
      <c r="B6" s="6" t="s">
        <v>4</v>
      </c>
      <c r="C6" s="6" t="s">
        <v>5</v>
      </c>
      <c r="D6" s="7" t="s">
        <v>6</v>
      </c>
      <c r="E6" s="8" t="s">
        <v>7</v>
      </c>
      <c r="F6" s="9"/>
      <c r="G6" s="9"/>
    </row>
    <row r="7" spans="1:7" ht="18.75" thickBot="1" x14ac:dyDescent="0.3">
      <c r="A7" s="10"/>
      <c r="B7" s="11" t="s">
        <v>8</v>
      </c>
      <c r="C7" s="12"/>
      <c r="D7" s="13"/>
      <c r="E7" s="14"/>
      <c r="G7" s="9"/>
    </row>
    <row r="8" spans="1:7" ht="54.75" thickBot="1" x14ac:dyDescent="0.3">
      <c r="A8" s="15" t="s">
        <v>9</v>
      </c>
      <c r="B8" s="11" t="s">
        <v>343</v>
      </c>
      <c r="C8" s="17"/>
      <c r="D8" s="18"/>
      <c r="E8" s="19"/>
      <c r="G8" s="9"/>
    </row>
    <row r="9" spans="1:7" ht="36.75" thickBot="1" x14ac:dyDescent="0.3">
      <c r="A9" s="15" t="s">
        <v>10</v>
      </c>
      <c r="B9" s="11" t="s">
        <v>11</v>
      </c>
      <c r="C9" s="17"/>
      <c r="D9" s="18"/>
      <c r="E9" s="19"/>
      <c r="G9" s="9"/>
    </row>
    <row r="10" spans="1:7" ht="36.75" thickBot="1" x14ac:dyDescent="0.3">
      <c r="A10" s="15" t="s">
        <v>12</v>
      </c>
      <c r="B10" s="11" t="s">
        <v>13</v>
      </c>
      <c r="C10" s="17"/>
      <c r="D10" s="18"/>
      <c r="E10" s="19"/>
      <c r="G10" s="9"/>
    </row>
    <row r="11" spans="1:7" ht="13.9" customHeight="1" x14ac:dyDescent="0.25">
      <c r="A11" s="20" t="s">
        <v>14</v>
      </c>
      <c r="B11" s="11" t="s">
        <v>18</v>
      </c>
      <c r="C11" s="17"/>
      <c r="D11" s="18"/>
      <c r="E11" s="19"/>
      <c r="G11" s="9"/>
    </row>
    <row r="12" spans="1:7" ht="13.9" customHeight="1" x14ac:dyDescent="0.25"/>
    <row r="13" spans="1:7" ht="13.9" customHeight="1" x14ac:dyDescent="0.25"/>
    <row r="14" spans="1:7" ht="13.9" customHeight="1" x14ac:dyDescent="0.25">
      <c r="A14" s="5" t="s">
        <v>19</v>
      </c>
    </row>
    <row r="15" spans="1:7" ht="13.9" customHeight="1" x14ac:dyDescent="0.25"/>
    <row r="16" spans="1:7" ht="13.9" customHeight="1" x14ac:dyDescent="0.25">
      <c r="A16" s="6" t="s">
        <v>3</v>
      </c>
      <c r="B16" s="6" t="s">
        <v>4</v>
      </c>
      <c r="C16" s="6" t="s">
        <v>5</v>
      </c>
      <c r="D16" s="7" t="s">
        <v>6</v>
      </c>
      <c r="E16" s="8" t="s">
        <v>7</v>
      </c>
    </row>
    <row r="17" spans="1:7" ht="42.75" customHeight="1" x14ac:dyDescent="0.25">
      <c r="A17" s="10"/>
      <c r="B17" s="11" t="s">
        <v>353</v>
      </c>
      <c r="C17" s="12"/>
      <c r="D17" s="13"/>
      <c r="E17" s="14"/>
    </row>
    <row r="18" spans="1:7" ht="13.9" customHeight="1" x14ac:dyDescent="0.25">
      <c r="A18" s="20" t="s">
        <v>15</v>
      </c>
      <c r="B18" s="21" t="s">
        <v>21</v>
      </c>
      <c r="C18" s="17"/>
      <c r="D18" s="18"/>
      <c r="E18" s="19"/>
      <c r="G18" s="9"/>
    </row>
    <row r="19" spans="1:7" ht="13.9" customHeight="1" x14ac:dyDescent="0.25">
      <c r="A19" s="20" t="s">
        <v>16</v>
      </c>
      <c r="B19" s="21" t="s">
        <v>23</v>
      </c>
      <c r="C19" s="17"/>
      <c r="D19" s="18"/>
      <c r="E19" s="19"/>
      <c r="G19" s="9"/>
    </row>
    <row r="20" spans="1:7" x14ac:dyDescent="0.25">
      <c r="A20" s="20" t="s">
        <v>17</v>
      </c>
      <c r="B20" s="21" t="s">
        <v>25</v>
      </c>
      <c r="C20" s="17"/>
      <c r="D20" s="18"/>
      <c r="E20" s="19"/>
      <c r="G20" s="9"/>
    </row>
    <row r="21" spans="1:7" x14ac:dyDescent="0.25">
      <c r="A21" s="20" t="s">
        <v>20</v>
      </c>
      <c r="B21" s="21" t="s">
        <v>352</v>
      </c>
      <c r="C21" s="17"/>
      <c r="D21" s="18"/>
      <c r="E21" s="19"/>
      <c r="G21" s="9"/>
    </row>
    <row r="22" spans="1:7" x14ac:dyDescent="0.25">
      <c r="A22" s="1"/>
    </row>
    <row r="23" spans="1:7" x14ac:dyDescent="0.25">
      <c r="A23" s="1"/>
    </row>
    <row r="24" spans="1:7" ht="13.9" customHeight="1" x14ac:dyDescent="0.25">
      <c r="A24" s="5" t="s">
        <v>27</v>
      </c>
    </row>
    <row r="25" spans="1:7" x14ac:dyDescent="0.25">
      <c r="A25" s="1"/>
    </row>
    <row r="26" spans="1:7" ht="36" x14ac:dyDescent="0.25">
      <c r="A26" s="6" t="s">
        <v>3</v>
      </c>
      <c r="B26" s="6" t="s">
        <v>4</v>
      </c>
      <c r="C26" s="6" t="s">
        <v>5</v>
      </c>
      <c r="D26" s="7" t="s">
        <v>6</v>
      </c>
      <c r="E26" s="8" t="s">
        <v>7</v>
      </c>
    </row>
    <row r="27" spans="1:7" ht="54" x14ac:dyDescent="0.25">
      <c r="A27" s="10" t="s">
        <v>22</v>
      </c>
      <c r="B27" s="11" t="s">
        <v>29</v>
      </c>
      <c r="C27" s="13"/>
      <c r="D27" s="13"/>
      <c r="E27" s="14"/>
    </row>
    <row r="28" spans="1:7" x14ac:dyDescent="0.25">
      <c r="A28" s="22"/>
      <c r="B28" s="23" t="s">
        <v>30</v>
      </c>
      <c r="C28" s="24"/>
      <c r="D28" s="24"/>
      <c r="E28" s="25"/>
    </row>
    <row r="29" spans="1:7" ht="36" x14ac:dyDescent="0.25">
      <c r="A29" s="15" t="s">
        <v>24</v>
      </c>
      <c r="B29" s="23" t="s">
        <v>346</v>
      </c>
      <c r="C29" s="26"/>
      <c r="D29" s="26"/>
      <c r="E29" s="25"/>
      <c r="G29" s="9"/>
    </row>
    <row r="30" spans="1:7" x14ac:dyDescent="0.25">
      <c r="A30" s="15" t="s">
        <v>26</v>
      </c>
      <c r="B30" s="16" t="s">
        <v>32</v>
      </c>
      <c r="C30" s="26"/>
      <c r="D30" s="26"/>
      <c r="E30" s="25"/>
      <c r="G30" s="9"/>
    </row>
    <row r="31" spans="1:7" x14ac:dyDescent="0.25">
      <c r="A31" s="22"/>
      <c r="B31" s="23" t="s">
        <v>33</v>
      </c>
      <c r="C31" s="162"/>
      <c r="D31" s="162"/>
      <c r="E31" s="163"/>
    </row>
    <row r="32" spans="1:7" ht="54" x14ac:dyDescent="0.25">
      <c r="A32" s="15" t="s">
        <v>28</v>
      </c>
      <c r="B32" s="23" t="s">
        <v>35</v>
      </c>
      <c r="C32" s="26"/>
      <c r="D32" s="161" t="s">
        <v>36</v>
      </c>
      <c r="E32" s="164"/>
      <c r="G32" s="9"/>
    </row>
    <row r="35" spans="1:5" x14ac:dyDescent="0.25">
      <c r="A35" s="5" t="s">
        <v>37</v>
      </c>
    </row>
    <row r="36" spans="1:5" x14ac:dyDescent="0.25">
      <c r="A36" s="1"/>
    </row>
    <row r="37" spans="1:5" ht="36" x14ac:dyDescent="0.25">
      <c r="A37" s="27" t="s">
        <v>3</v>
      </c>
      <c r="B37" s="6" t="s">
        <v>4</v>
      </c>
      <c r="C37" s="6" t="s">
        <v>5</v>
      </c>
      <c r="D37" s="7" t="s">
        <v>6</v>
      </c>
      <c r="E37" s="8" t="s">
        <v>7</v>
      </c>
    </row>
    <row r="38" spans="1:5" ht="54" x14ac:dyDescent="0.25">
      <c r="A38" s="22" t="s">
        <v>31</v>
      </c>
      <c r="B38" s="28" t="s">
        <v>39</v>
      </c>
      <c r="C38" s="13"/>
      <c r="D38" s="13"/>
      <c r="E38" s="14"/>
    </row>
    <row r="39" spans="1:5" ht="36" x14ac:dyDescent="0.25">
      <c r="A39" s="22" t="s">
        <v>347</v>
      </c>
      <c r="B39" s="29" t="s">
        <v>41</v>
      </c>
      <c r="C39" s="24"/>
      <c r="D39" s="24"/>
      <c r="E39" s="25"/>
    </row>
    <row r="40" spans="1:5" ht="126" x14ac:dyDescent="0.25">
      <c r="A40" s="22" t="s">
        <v>34</v>
      </c>
      <c r="B40" s="29" t="s">
        <v>43</v>
      </c>
      <c r="C40" s="24"/>
      <c r="D40" s="24"/>
      <c r="E40" s="25"/>
    </row>
    <row r="41" spans="1:5" ht="126" x14ac:dyDescent="0.25">
      <c r="A41" s="22" t="s">
        <v>354</v>
      </c>
      <c r="B41" s="23" t="s">
        <v>45</v>
      </c>
      <c r="C41" s="24"/>
      <c r="D41" s="24"/>
      <c r="E41" s="25"/>
    </row>
    <row r="43" spans="1:5" x14ac:dyDescent="0.25">
      <c r="A43" s="1"/>
    </row>
    <row r="44" spans="1:5" x14ac:dyDescent="0.25">
      <c r="A44" s="5" t="s">
        <v>46</v>
      </c>
    </row>
    <row r="45" spans="1:5" x14ac:dyDescent="0.25">
      <c r="A45" s="1"/>
    </row>
    <row r="46" spans="1:5" ht="36" x14ac:dyDescent="0.25">
      <c r="A46" s="6" t="s">
        <v>3</v>
      </c>
      <c r="B46" s="6" t="s">
        <v>4</v>
      </c>
      <c r="C46" s="6" t="s">
        <v>5</v>
      </c>
      <c r="D46" s="7" t="s">
        <v>6</v>
      </c>
      <c r="E46" s="8" t="s">
        <v>7</v>
      </c>
    </row>
    <row r="47" spans="1:5" ht="36" x14ac:dyDescent="0.25">
      <c r="A47" s="10" t="s">
        <v>38</v>
      </c>
      <c r="B47" s="11" t="s">
        <v>48</v>
      </c>
      <c r="C47" s="13"/>
      <c r="D47" s="13"/>
      <c r="E47" s="14"/>
    </row>
    <row r="48" spans="1:5" ht="36" x14ac:dyDescent="0.25">
      <c r="A48" s="22" t="s">
        <v>40</v>
      </c>
      <c r="B48" s="23" t="s">
        <v>49</v>
      </c>
      <c r="C48" s="24"/>
      <c r="D48" s="24"/>
      <c r="E48" s="25"/>
    </row>
    <row r="49" spans="1:5" ht="36" x14ac:dyDescent="0.25">
      <c r="A49" s="22" t="s">
        <v>42</v>
      </c>
      <c r="B49" s="23" t="s">
        <v>355</v>
      </c>
      <c r="C49" s="24"/>
      <c r="D49" s="24"/>
      <c r="E49" s="25"/>
    </row>
    <row r="50" spans="1:5" x14ac:dyDescent="0.25">
      <c r="A50" s="1"/>
    </row>
    <row r="51" spans="1:5" x14ac:dyDescent="0.25">
      <c r="A51" s="1"/>
    </row>
    <row r="52" spans="1:5" x14ac:dyDescent="0.25">
      <c r="A52" s="4" t="s">
        <v>50</v>
      </c>
    </row>
    <row r="53" spans="1:5" x14ac:dyDescent="0.25">
      <c r="A53" s="30"/>
      <c r="B53" s="30"/>
      <c r="C53" s="30"/>
      <c r="D53" s="30"/>
      <c r="E53" s="30"/>
    </row>
    <row r="54" spans="1:5" ht="36" x14ac:dyDescent="0.25">
      <c r="A54" s="31" t="s">
        <v>3</v>
      </c>
      <c r="B54" s="31" t="s">
        <v>4</v>
      </c>
      <c r="C54" s="32" t="s">
        <v>5</v>
      </c>
      <c r="D54" s="7" t="s">
        <v>6</v>
      </c>
      <c r="E54" s="8" t="s">
        <v>7</v>
      </c>
    </row>
    <row r="55" spans="1:5" ht="72" x14ac:dyDescent="0.25">
      <c r="A55" s="33" t="s">
        <v>44</v>
      </c>
      <c r="B55" s="34" t="s">
        <v>51</v>
      </c>
      <c r="C55" s="35" t="s">
        <v>52</v>
      </c>
      <c r="D55" s="35" t="s">
        <v>53</v>
      </c>
      <c r="E55" s="36" t="s">
        <v>52</v>
      </c>
    </row>
    <row r="57" spans="1:5" x14ac:dyDescent="0.25">
      <c r="A57" s="1"/>
    </row>
    <row r="58" spans="1:5" x14ac:dyDescent="0.25">
      <c r="A58" s="4" t="s">
        <v>54</v>
      </c>
    </row>
    <row r="59" spans="1:5" x14ac:dyDescent="0.25">
      <c r="A59" s="30"/>
      <c r="B59" s="30"/>
      <c r="C59" s="30"/>
      <c r="D59" s="30"/>
      <c r="E59" s="30"/>
    </row>
    <row r="60" spans="1:5" ht="36" x14ac:dyDescent="0.25">
      <c r="A60" s="31" t="s">
        <v>3</v>
      </c>
      <c r="B60" s="31" t="s">
        <v>4</v>
      </c>
      <c r="C60" s="32" t="s">
        <v>5</v>
      </c>
      <c r="D60" s="7" t="s">
        <v>6</v>
      </c>
      <c r="E60" s="8" t="s">
        <v>7</v>
      </c>
    </row>
    <row r="61" spans="1:5" ht="54" x14ac:dyDescent="0.25">
      <c r="A61" s="37" t="s">
        <v>47</v>
      </c>
      <c r="B61" s="11" t="s">
        <v>55</v>
      </c>
      <c r="C61" s="13"/>
      <c r="D61" s="38" t="s">
        <v>36</v>
      </c>
      <c r="E61" s="14"/>
    </row>
  </sheetData>
  <sheetProtection formatCells="0" formatRows="0"/>
  <mergeCells count="1">
    <mergeCell ref="A1:E1"/>
  </mergeCells>
  <pageMargins left="0.7" right="0.7" top="0.75" bottom="0.75" header="0.3" footer="0.3"/>
  <pageSetup paperSize="9" firstPageNumber="21474836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FF732C"/>
  </sheetPr>
  <dimension ref="A1:G89"/>
  <sheetViews>
    <sheetView showGridLines="0" workbookViewId="0">
      <selection activeCell="C16" sqref="C16"/>
    </sheetView>
  </sheetViews>
  <sheetFormatPr baseColWidth="10" defaultColWidth="11.5703125" defaultRowHeight="18" x14ac:dyDescent="0.25"/>
  <cols>
    <col min="1" max="1" width="16.85546875" style="2" customWidth="1"/>
    <col min="2" max="2" width="74.42578125" style="1" customWidth="1"/>
    <col min="3" max="3" width="45.85546875" style="1" customWidth="1"/>
    <col min="4" max="4" width="74.42578125" style="1" customWidth="1"/>
    <col min="5" max="6" width="31.42578125" style="1" customWidth="1"/>
    <col min="7" max="8" width="13.85546875" style="1" customWidth="1"/>
    <col min="9" max="16384" width="11.5703125" style="1"/>
  </cols>
  <sheetData>
    <row r="1" spans="1:7" ht="70.5" customHeight="1" x14ac:dyDescent="0.25">
      <c r="A1" s="177" t="s">
        <v>0</v>
      </c>
      <c r="B1" s="178"/>
      <c r="C1" s="178"/>
      <c r="D1" s="178"/>
      <c r="E1" s="178"/>
    </row>
    <row r="2" spans="1:7" ht="21.75" x14ac:dyDescent="0.25">
      <c r="B2" s="3"/>
      <c r="C2" s="3"/>
    </row>
    <row r="3" spans="1:7" x14ac:dyDescent="0.25">
      <c r="A3" s="4" t="s">
        <v>56</v>
      </c>
      <c r="B3" s="4"/>
    </row>
    <row r="4" spans="1:7" x14ac:dyDescent="0.25">
      <c r="A4" s="5" t="s">
        <v>57</v>
      </c>
      <c r="B4" s="4"/>
    </row>
    <row r="5" spans="1:7" x14ac:dyDescent="0.25">
      <c r="B5" s="4"/>
      <c r="C5" s="4"/>
    </row>
    <row r="6" spans="1:7" ht="72" x14ac:dyDescent="0.25">
      <c r="A6" s="39" t="s">
        <v>3</v>
      </c>
      <c r="B6" s="39" t="s">
        <v>4</v>
      </c>
      <c r="C6" s="171" t="s">
        <v>373</v>
      </c>
      <c r="D6" s="40" t="s">
        <v>6</v>
      </c>
      <c r="E6" s="41" t="s">
        <v>7</v>
      </c>
      <c r="F6" s="9"/>
      <c r="G6" s="9"/>
    </row>
    <row r="7" spans="1:7" x14ac:dyDescent="0.25">
      <c r="A7" s="42"/>
      <c r="B7" s="43" t="s">
        <v>58</v>
      </c>
      <c r="C7" s="44"/>
      <c r="D7" s="45"/>
      <c r="E7" s="46"/>
      <c r="G7" s="9"/>
    </row>
    <row r="8" spans="1:7" x14ac:dyDescent="0.25">
      <c r="A8" s="47" t="s">
        <v>59</v>
      </c>
      <c r="B8" s="48" t="s">
        <v>60</v>
      </c>
      <c r="C8" s="17"/>
      <c r="D8" s="18"/>
      <c r="E8" s="19"/>
      <c r="G8" s="9"/>
    </row>
    <row r="9" spans="1:7" x14ac:dyDescent="0.25">
      <c r="A9" s="47" t="s">
        <v>61</v>
      </c>
      <c r="B9" s="48" t="s">
        <v>62</v>
      </c>
      <c r="C9" s="17"/>
      <c r="D9" s="18"/>
      <c r="E9" s="19"/>
      <c r="G9" s="9"/>
    </row>
    <row r="10" spans="1:7" x14ac:dyDescent="0.25">
      <c r="B10" s="49"/>
      <c r="C10" s="17"/>
      <c r="D10" s="17"/>
      <c r="E10" s="50"/>
      <c r="G10" s="9"/>
    </row>
    <row r="11" spans="1:7" x14ac:dyDescent="0.25">
      <c r="B11" s="51" t="s">
        <v>63</v>
      </c>
      <c r="C11" s="52"/>
      <c r="D11" s="53"/>
      <c r="E11" s="54"/>
      <c r="G11" s="9"/>
    </row>
    <row r="12" spans="1:7" ht="13.9" customHeight="1" x14ac:dyDescent="0.25">
      <c r="A12" s="47" t="s">
        <v>64</v>
      </c>
      <c r="B12" s="48" t="s">
        <v>65</v>
      </c>
      <c r="C12" s="17"/>
      <c r="D12" s="18"/>
      <c r="E12" s="19"/>
      <c r="G12" s="9"/>
    </row>
    <row r="13" spans="1:7" ht="13.9" customHeight="1" x14ac:dyDescent="0.25">
      <c r="A13" s="47" t="s">
        <v>66</v>
      </c>
      <c r="B13" s="48" t="s">
        <v>67</v>
      </c>
      <c r="C13" s="17"/>
      <c r="D13" s="18"/>
      <c r="E13" s="19"/>
      <c r="G13" s="9"/>
    </row>
    <row r="14" spans="1:7" ht="13.9" customHeight="1" x14ac:dyDescent="0.25">
      <c r="A14" s="47" t="s">
        <v>68</v>
      </c>
      <c r="B14" s="55" t="s">
        <v>69</v>
      </c>
      <c r="C14" s="17"/>
      <c r="D14" s="18"/>
      <c r="E14" s="19"/>
      <c r="G14" s="9"/>
    </row>
    <row r="15" spans="1:7" ht="13.9" customHeight="1" x14ac:dyDescent="0.25">
      <c r="A15" s="47" t="s">
        <v>70</v>
      </c>
      <c r="B15" s="55" t="s">
        <v>375</v>
      </c>
      <c r="C15" s="17"/>
      <c r="D15" s="18"/>
      <c r="E15" s="19"/>
      <c r="G15" s="9"/>
    </row>
    <row r="16" spans="1:7" ht="13.9" customHeight="1" x14ac:dyDescent="0.25">
      <c r="A16" s="47" t="s">
        <v>72</v>
      </c>
      <c r="B16" s="55" t="s">
        <v>73</v>
      </c>
      <c r="C16" s="17"/>
      <c r="D16" s="18"/>
      <c r="E16" s="19"/>
      <c r="G16" s="9"/>
    </row>
    <row r="17" spans="1:7" ht="13.9" customHeight="1" x14ac:dyDescent="0.25">
      <c r="A17" s="47" t="s">
        <v>74</v>
      </c>
      <c r="B17" s="48" t="s">
        <v>75</v>
      </c>
      <c r="C17" s="17"/>
      <c r="D17" s="18"/>
      <c r="E17" s="19"/>
      <c r="G17" s="9"/>
    </row>
    <row r="18" spans="1:7" ht="13.9" customHeight="1" x14ac:dyDescent="0.25">
      <c r="A18" s="47" t="s">
        <v>76</v>
      </c>
      <c r="B18" s="55" t="s">
        <v>77</v>
      </c>
      <c r="C18" s="17"/>
      <c r="D18" s="18"/>
      <c r="E18" s="19"/>
      <c r="G18" s="9"/>
    </row>
    <row r="19" spans="1:7" ht="13.9" customHeight="1" x14ac:dyDescent="0.25">
      <c r="A19" s="47" t="s">
        <v>78</v>
      </c>
      <c r="B19" s="55" t="s">
        <v>79</v>
      </c>
      <c r="C19" s="17"/>
      <c r="D19" s="18"/>
      <c r="E19" s="19"/>
      <c r="G19" s="9"/>
    </row>
    <row r="20" spans="1:7" ht="13.9" customHeight="1" x14ac:dyDescent="0.25">
      <c r="A20" s="47" t="s">
        <v>80</v>
      </c>
      <c r="B20" s="55" t="s">
        <v>81</v>
      </c>
      <c r="C20" s="17"/>
      <c r="D20" s="18"/>
      <c r="E20" s="19"/>
      <c r="G20" s="9"/>
    </row>
    <row r="21" spans="1:7" ht="13.9" customHeight="1" x14ac:dyDescent="0.25">
      <c r="A21" s="47" t="s">
        <v>82</v>
      </c>
      <c r="B21" s="55" t="s">
        <v>83</v>
      </c>
      <c r="C21" s="17"/>
      <c r="D21" s="18"/>
      <c r="E21" s="19"/>
      <c r="G21" s="9"/>
    </row>
    <row r="22" spans="1:7" ht="13.9" customHeight="1" x14ac:dyDescent="0.25">
      <c r="A22" s="47" t="s">
        <v>84</v>
      </c>
      <c r="B22" s="48" t="s">
        <v>85</v>
      </c>
      <c r="C22" s="17"/>
      <c r="D22" s="18"/>
      <c r="E22" s="19"/>
      <c r="G22" s="9"/>
    </row>
    <row r="23" spans="1:7" ht="27.95" customHeight="1" x14ac:dyDescent="0.25">
      <c r="A23" s="47" t="s">
        <v>87</v>
      </c>
      <c r="B23" s="48" t="s">
        <v>361</v>
      </c>
      <c r="C23" s="17"/>
      <c r="D23" s="18"/>
      <c r="E23" s="19"/>
      <c r="G23" s="9"/>
    </row>
    <row r="25" spans="1:7" x14ac:dyDescent="0.25">
      <c r="B25" s="56" t="s">
        <v>86</v>
      </c>
      <c r="C25" s="57"/>
      <c r="D25" s="58"/>
      <c r="E25" s="59"/>
      <c r="G25" s="9"/>
    </row>
    <row r="26" spans="1:7" x14ac:dyDescent="0.25">
      <c r="A26" s="47" t="s">
        <v>88</v>
      </c>
      <c r="B26" s="48" t="s">
        <v>65</v>
      </c>
      <c r="C26" s="17"/>
      <c r="D26" s="18"/>
      <c r="E26" s="19"/>
      <c r="G26" s="9"/>
    </row>
    <row r="27" spans="1:7" x14ac:dyDescent="0.25">
      <c r="A27" s="47" t="s">
        <v>89</v>
      </c>
      <c r="B27" s="48" t="s">
        <v>67</v>
      </c>
      <c r="C27" s="17"/>
      <c r="D27" s="18"/>
      <c r="E27" s="19"/>
      <c r="G27" s="9"/>
    </row>
    <row r="28" spans="1:7" ht="13.9" customHeight="1" x14ac:dyDescent="0.25">
      <c r="A28" s="47" t="s">
        <v>90</v>
      </c>
      <c r="B28" s="55" t="s">
        <v>69</v>
      </c>
      <c r="C28" s="17"/>
      <c r="D28" s="18"/>
      <c r="E28" s="19"/>
      <c r="G28" s="9"/>
    </row>
    <row r="29" spans="1:7" x14ac:dyDescent="0.25">
      <c r="A29" s="47" t="s">
        <v>91</v>
      </c>
      <c r="B29" s="55" t="s">
        <v>71</v>
      </c>
      <c r="C29" s="17"/>
      <c r="D29" s="18"/>
      <c r="E29" s="19"/>
      <c r="G29" s="9"/>
    </row>
    <row r="30" spans="1:7" x14ac:dyDescent="0.25">
      <c r="A30" s="47" t="s">
        <v>92</v>
      </c>
      <c r="B30" s="55" t="s">
        <v>73</v>
      </c>
      <c r="C30" s="17"/>
      <c r="D30" s="18"/>
      <c r="E30" s="19"/>
      <c r="G30" s="9"/>
    </row>
    <row r="31" spans="1:7" x14ac:dyDescent="0.25">
      <c r="A31" s="47" t="s">
        <v>93</v>
      </c>
      <c r="B31" s="48" t="s">
        <v>75</v>
      </c>
      <c r="C31" s="17"/>
      <c r="D31" s="18"/>
      <c r="E31" s="19"/>
      <c r="G31" s="9"/>
    </row>
    <row r="32" spans="1:7" x14ac:dyDescent="0.25">
      <c r="A32" s="47" t="s">
        <v>94</v>
      </c>
      <c r="B32" s="55" t="s">
        <v>77</v>
      </c>
      <c r="C32" s="17"/>
      <c r="D32" s="18"/>
      <c r="E32" s="19"/>
      <c r="G32" s="9"/>
    </row>
    <row r="33" spans="1:7" x14ac:dyDescent="0.25">
      <c r="A33" s="47" t="s">
        <v>95</v>
      </c>
      <c r="B33" s="55" t="s">
        <v>79</v>
      </c>
      <c r="C33" s="17"/>
      <c r="D33" s="18"/>
      <c r="E33" s="19"/>
      <c r="G33" s="9"/>
    </row>
    <row r="34" spans="1:7" x14ac:dyDescent="0.25">
      <c r="A34" s="47" t="s">
        <v>96</v>
      </c>
      <c r="B34" s="55" t="s">
        <v>81</v>
      </c>
      <c r="C34" s="17"/>
      <c r="D34" s="18"/>
      <c r="E34" s="19"/>
      <c r="G34" s="9"/>
    </row>
    <row r="35" spans="1:7" x14ac:dyDescent="0.25">
      <c r="A35" s="47" t="s">
        <v>97</v>
      </c>
      <c r="B35" s="55" t="s">
        <v>83</v>
      </c>
      <c r="C35" s="17"/>
      <c r="D35" s="18"/>
      <c r="E35" s="19"/>
      <c r="G35" s="9"/>
    </row>
    <row r="36" spans="1:7" x14ac:dyDescent="0.25">
      <c r="A36" s="47" t="s">
        <v>99</v>
      </c>
      <c r="B36" s="48" t="s">
        <v>85</v>
      </c>
      <c r="C36" s="17"/>
      <c r="D36" s="18"/>
      <c r="E36" s="19"/>
      <c r="G36" s="9"/>
    </row>
    <row r="38" spans="1:7" x14ac:dyDescent="0.25">
      <c r="B38" s="56" t="s">
        <v>98</v>
      </c>
      <c r="C38" s="57"/>
      <c r="D38" s="58"/>
      <c r="E38" s="59"/>
      <c r="G38" s="9"/>
    </row>
    <row r="39" spans="1:7" x14ac:dyDescent="0.25">
      <c r="A39" s="48" t="s">
        <v>101</v>
      </c>
      <c r="B39" s="48" t="s">
        <v>100</v>
      </c>
      <c r="C39" s="17"/>
      <c r="D39" s="18"/>
      <c r="E39" s="19"/>
      <c r="G39" s="9"/>
    </row>
    <row r="40" spans="1:7" ht="36" x14ac:dyDescent="0.25">
      <c r="A40" s="48" t="s">
        <v>102</v>
      </c>
      <c r="B40" s="48" t="s">
        <v>356</v>
      </c>
      <c r="C40" s="17"/>
      <c r="D40" s="18"/>
      <c r="E40" s="19"/>
      <c r="G40" s="9"/>
    </row>
    <row r="41" spans="1:7" x14ac:dyDescent="0.25">
      <c r="A41" s="60" t="s">
        <v>103</v>
      </c>
      <c r="B41" s="60" t="s">
        <v>104</v>
      </c>
      <c r="C41" s="17"/>
      <c r="D41" s="18"/>
      <c r="E41" s="19"/>
      <c r="G41" s="9"/>
    </row>
    <row r="42" spans="1:7" ht="36" x14ac:dyDescent="0.25">
      <c r="A42" s="60" t="s">
        <v>105</v>
      </c>
      <c r="B42" s="60" t="s">
        <v>106</v>
      </c>
      <c r="C42" s="17"/>
      <c r="D42" s="18"/>
      <c r="E42" s="19"/>
      <c r="G42" s="9"/>
    </row>
    <row r="43" spans="1:7" x14ac:dyDescent="0.25">
      <c r="A43" s="60" t="s">
        <v>107</v>
      </c>
      <c r="B43" s="60" t="s">
        <v>108</v>
      </c>
      <c r="C43" s="17"/>
      <c r="D43" s="18"/>
      <c r="E43" s="19"/>
      <c r="G43" s="9"/>
    </row>
    <row r="45" spans="1:7" x14ac:dyDescent="0.25">
      <c r="B45" s="56" t="s">
        <v>109</v>
      </c>
      <c r="C45" s="57"/>
      <c r="D45" s="58"/>
      <c r="E45" s="59"/>
      <c r="G45" s="9"/>
    </row>
    <row r="46" spans="1:7" x14ac:dyDescent="0.25">
      <c r="A46" s="48" t="s">
        <v>110</v>
      </c>
      <c r="B46" s="48" t="s">
        <v>111</v>
      </c>
      <c r="C46" s="17"/>
      <c r="D46" s="18"/>
      <c r="E46" s="19"/>
      <c r="G46" s="9"/>
    </row>
    <row r="47" spans="1:7" ht="36" x14ac:dyDescent="0.25">
      <c r="A47" s="48" t="s">
        <v>112</v>
      </c>
      <c r="B47" s="48" t="s">
        <v>113</v>
      </c>
      <c r="C47" s="17"/>
      <c r="D47" s="18"/>
      <c r="E47" s="19"/>
      <c r="G47" s="9"/>
    </row>
    <row r="48" spans="1:7" ht="36" x14ac:dyDescent="0.25">
      <c r="A48" s="60" t="s">
        <v>114</v>
      </c>
      <c r="B48" s="60" t="s">
        <v>115</v>
      </c>
      <c r="C48" s="17"/>
      <c r="D48" s="18"/>
      <c r="E48" s="19"/>
      <c r="G48" s="9"/>
    </row>
    <row r="49" spans="1:7" ht="36" x14ac:dyDescent="0.25">
      <c r="A49" s="60" t="s">
        <v>116</v>
      </c>
      <c r="B49" s="60" t="s">
        <v>357</v>
      </c>
      <c r="C49" s="17"/>
      <c r="D49" s="18"/>
      <c r="E49" s="19"/>
      <c r="G49" s="9"/>
    </row>
    <row r="50" spans="1:7" ht="36" x14ac:dyDescent="0.25">
      <c r="A50" s="60" t="s">
        <v>117</v>
      </c>
      <c r="B50" s="60" t="s">
        <v>358</v>
      </c>
      <c r="C50" s="17"/>
      <c r="D50" s="18"/>
      <c r="E50" s="19"/>
      <c r="G50" s="9"/>
    </row>
    <row r="52" spans="1:7" x14ac:dyDescent="0.25">
      <c r="A52" s="61"/>
      <c r="B52" s="62" t="s">
        <v>118</v>
      </c>
      <c r="C52" s="63"/>
      <c r="D52" s="63"/>
      <c r="E52" s="59"/>
      <c r="F52" s="64"/>
      <c r="G52" s="9"/>
    </row>
    <row r="53" spans="1:7" ht="72" x14ac:dyDescent="0.25">
      <c r="A53" s="65" t="s">
        <v>119</v>
      </c>
      <c r="B53" s="66" t="s">
        <v>120</v>
      </c>
      <c r="C53" s="24"/>
      <c r="D53" s="24"/>
      <c r="E53" s="25"/>
      <c r="F53" s="64"/>
      <c r="G53" s="9"/>
    </row>
    <row r="54" spans="1:7" ht="36" x14ac:dyDescent="0.25">
      <c r="A54" s="65" t="s">
        <v>121</v>
      </c>
      <c r="B54" s="67" t="s">
        <v>122</v>
      </c>
      <c r="C54" s="24"/>
      <c r="D54" s="24"/>
      <c r="E54" s="25"/>
      <c r="F54" s="64"/>
      <c r="G54" s="9"/>
    </row>
    <row r="56" spans="1:7" x14ac:dyDescent="0.25">
      <c r="A56" s="39" t="s">
        <v>3</v>
      </c>
      <c r="B56" s="39" t="s">
        <v>4</v>
      </c>
      <c r="C56" s="39" t="s">
        <v>123</v>
      </c>
      <c r="D56" s="40" t="s">
        <v>124</v>
      </c>
      <c r="E56" s="41" t="s">
        <v>125</v>
      </c>
    </row>
    <row r="57" spans="1:7" x14ac:dyDescent="0.25">
      <c r="B57" s="68" t="s">
        <v>126</v>
      </c>
      <c r="C57" s="57"/>
      <c r="D57" s="58"/>
      <c r="E57" s="59"/>
      <c r="G57" s="9"/>
    </row>
    <row r="58" spans="1:7" ht="72" x14ac:dyDescent="0.25">
      <c r="A58" s="48" t="s">
        <v>127</v>
      </c>
      <c r="B58" s="48" t="s">
        <v>368</v>
      </c>
      <c r="C58" s="52"/>
      <c r="D58" s="53"/>
      <c r="E58" s="54"/>
      <c r="G58" s="9"/>
    </row>
    <row r="59" spans="1:7" ht="54" x14ac:dyDescent="0.25">
      <c r="A59" s="60" t="s">
        <v>128</v>
      </c>
      <c r="B59" s="48" t="s">
        <v>359</v>
      </c>
      <c r="C59" s="17"/>
      <c r="D59" s="18"/>
      <c r="E59" s="19"/>
      <c r="G59" s="9"/>
    </row>
    <row r="60" spans="1:7" x14ac:dyDescent="0.25">
      <c r="A60" s="60" t="s">
        <v>130</v>
      </c>
      <c r="B60" s="48" t="s">
        <v>129</v>
      </c>
      <c r="C60" s="17"/>
      <c r="D60" s="18"/>
      <c r="E60" s="19"/>
      <c r="G60" s="9"/>
    </row>
    <row r="61" spans="1:7" x14ac:dyDescent="0.25">
      <c r="A61" s="60" t="s">
        <v>132</v>
      </c>
      <c r="B61" s="60" t="s">
        <v>131</v>
      </c>
      <c r="C61" s="17"/>
      <c r="D61" s="18"/>
      <c r="E61" s="19"/>
      <c r="G61" s="9"/>
    </row>
    <row r="62" spans="1:7" x14ac:dyDescent="0.25">
      <c r="A62" s="60" t="s">
        <v>134</v>
      </c>
      <c r="B62" s="60" t="s">
        <v>133</v>
      </c>
      <c r="C62" s="17"/>
      <c r="D62" s="18"/>
      <c r="E62" s="19"/>
      <c r="G62" s="9"/>
    </row>
    <row r="63" spans="1:7" ht="36" x14ac:dyDescent="0.25">
      <c r="A63" s="60" t="s">
        <v>136</v>
      </c>
      <c r="B63" s="60" t="s">
        <v>135</v>
      </c>
      <c r="C63" s="17"/>
      <c r="D63" s="18"/>
      <c r="E63" s="19"/>
      <c r="G63" s="9"/>
    </row>
    <row r="64" spans="1:7" ht="36" x14ac:dyDescent="0.25">
      <c r="A64" s="60" t="s">
        <v>138</v>
      </c>
      <c r="B64" s="60" t="s">
        <v>137</v>
      </c>
      <c r="C64" s="17"/>
      <c r="D64" s="18"/>
      <c r="E64" s="19"/>
      <c r="G64" s="9"/>
    </row>
    <row r="65" spans="1:7" x14ac:dyDescent="0.25">
      <c r="A65" s="60" t="s">
        <v>140</v>
      </c>
      <c r="B65" s="60" t="s">
        <v>139</v>
      </c>
      <c r="C65" s="17"/>
      <c r="D65" s="18"/>
      <c r="E65" s="19"/>
      <c r="G65" s="9"/>
    </row>
    <row r="66" spans="1:7" x14ac:dyDescent="0.25">
      <c r="A66" s="60" t="s">
        <v>142</v>
      </c>
      <c r="B66" s="60" t="s">
        <v>141</v>
      </c>
      <c r="C66" s="17"/>
      <c r="D66" s="18"/>
      <c r="E66" s="19"/>
      <c r="G66" s="9"/>
    </row>
    <row r="67" spans="1:7" x14ac:dyDescent="0.25">
      <c r="A67" s="60" t="s">
        <v>144</v>
      </c>
      <c r="B67" s="60" t="s">
        <v>143</v>
      </c>
      <c r="C67" s="17"/>
      <c r="D67" s="18"/>
      <c r="E67" s="19"/>
      <c r="G67" s="9"/>
    </row>
    <row r="68" spans="1:7" x14ac:dyDescent="0.25">
      <c r="A68" s="60" t="s">
        <v>146</v>
      </c>
      <c r="B68" s="60" t="s">
        <v>145</v>
      </c>
      <c r="C68" s="17"/>
      <c r="D68" s="18"/>
      <c r="E68" s="19"/>
      <c r="G68" s="9"/>
    </row>
    <row r="69" spans="1:7" ht="54" x14ac:dyDescent="0.25">
      <c r="A69" s="60" t="s">
        <v>148</v>
      </c>
      <c r="B69" s="60" t="s">
        <v>147</v>
      </c>
      <c r="C69" s="17"/>
      <c r="D69" s="18"/>
      <c r="E69" s="19"/>
      <c r="G69" s="9"/>
    </row>
    <row r="70" spans="1:7" ht="36" x14ac:dyDescent="0.25">
      <c r="A70" s="60" t="s">
        <v>150</v>
      </c>
      <c r="B70" s="60" t="s">
        <v>149</v>
      </c>
      <c r="C70" s="17"/>
      <c r="D70" s="18"/>
      <c r="E70" s="19"/>
      <c r="G70" s="9"/>
    </row>
    <row r="71" spans="1:7" ht="36" x14ac:dyDescent="0.25">
      <c r="A71" s="60" t="s">
        <v>152</v>
      </c>
      <c r="B71" s="60" t="s">
        <v>151</v>
      </c>
      <c r="C71" s="17"/>
      <c r="D71" s="18"/>
      <c r="E71" s="19"/>
      <c r="G71" s="9"/>
    </row>
    <row r="73" spans="1:7" ht="36" x14ac:dyDescent="0.25">
      <c r="A73" s="39" t="s">
        <v>3</v>
      </c>
      <c r="B73" s="39" t="s">
        <v>4</v>
      </c>
      <c r="C73" s="69" t="s">
        <v>5</v>
      </c>
      <c r="D73" s="70" t="s">
        <v>6</v>
      </c>
      <c r="E73" s="71" t="s">
        <v>7</v>
      </c>
    </row>
    <row r="74" spans="1:7" x14ac:dyDescent="0.25">
      <c r="A74" s="61"/>
      <c r="B74" s="43" t="s">
        <v>367</v>
      </c>
      <c r="C74" s="63"/>
      <c r="D74" s="63"/>
      <c r="E74" s="72"/>
      <c r="F74" s="64"/>
      <c r="G74" s="9"/>
    </row>
    <row r="75" spans="1:7" ht="54" x14ac:dyDescent="0.25">
      <c r="A75" s="73" t="s">
        <v>153</v>
      </c>
      <c r="B75" s="73" t="s">
        <v>344</v>
      </c>
      <c r="C75" s="74"/>
      <c r="D75" s="26"/>
      <c r="E75" s="25"/>
      <c r="G75" s="9"/>
    </row>
    <row r="76" spans="1:7" ht="54" x14ac:dyDescent="0.25">
      <c r="A76" s="73" t="s">
        <v>155</v>
      </c>
      <c r="B76" s="73" t="s">
        <v>345</v>
      </c>
      <c r="C76" s="74"/>
      <c r="D76" s="26"/>
      <c r="E76" s="25"/>
      <c r="G76" s="9"/>
    </row>
    <row r="78" spans="1:7" ht="36" x14ac:dyDescent="0.25">
      <c r="A78" s="39" t="s">
        <v>3</v>
      </c>
      <c r="B78" s="39" t="s">
        <v>4</v>
      </c>
      <c r="C78" s="69" t="s">
        <v>5</v>
      </c>
      <c r="D78" s="70" t="s">
        <v>6</v>
      </c>
      <c r="E78" s="71" t="s">
        <v>7</v>
      </c>
    </row>
    <row r="79" spans="1:7" x14ac:dyDescent="0.25">
      <c r="A79" s="61"/>
      <c r="B79" s="43" t="s">
        <v>154</v>
      </c>
      <c r="C79" s="63"/>
      <c r="D79" s="63"/>
      <c r="E79" s="72"/>
      <c r="F79" s="64"/>
      <c r="G79" s="9"/>
    </row>
    <row r="80" spans="1:7" ht="54" x14ac:dyDescent="0.25">
      <c r="A80" s="73" t="s">
        <v>157</v>
      </c>
      <c r="B80" s="73" t="s">
        <v>360</v>
      </c>
      <c r="C80" s="74"/>
      <c r="D80" s="26"/>
      <c r="E80" s="25"/>
      <c r="G80" s="9"/>
    </row>
    <row r="82" spans="1:7" ht="36" x14ac:dyDescent="0.25">
      <c r="A82" s="39" t="s">
        <v>3</v>
      </c>
      <c r="B82" s="39" t="s">
        <v>4</v>
      </c>
      <c r="C82" s="69" t="s">
        <v>5</v>
      </c>
      <c r="D82" s="70" t="s">
        <v>6</v>
      </c>
      <c r="E82" s="71" t="s">
        <v>7</v>
      </c>
    </row>
    <row r="83" spans="1:7" x14ac:dyDescent="0.25">
      <c r="A83" s="61"/>
      <c r="B83" s="43" t="s">
        <v>156</v>
      </c>
      <c r="C83" s="63"/>
      <c r="D83" s="63"/>
      <c r="E83" s="72"/>
      <c r="F83" s="64"/>
      <c r="G83" s="9"/>
    </row>
    <row r="84" spans="1:7" x14ac:dyDescent="0.25">
      <c r="A84" s="73" t="s">
        <v>159</v>
      </c>
      <c r="B84" s="73" t="s">
        <v>348</v>
      </c>
      <c r="C84" s="74"/>
      <c r="D84" s="26"/>
      <c r="E84" s="25"/>
      <c r="G84" s="9"/>
    </row>
    <row r="85" spans="1:7" x14ac:dyDescent="0.25">
      <c r="A85" s="73"/>
      <c r="B85" s="73" t="s">
        <v>158</v>
      </c>
      <c r="C85" s="74"/>
      <c r="D85" s="26"/>
      <c r="E85" s="25"/>
      <c r="G85" s="9"/>
    </row>
    <row r="86" spans="1:7" x14ac:dyDescent="0.25">
      <c r="A86" s="73" t="s">
        <v>161</v>
      </c>
      <c r="B86" s="73" t="s">
        <v>160</v>
      </c>
      <c r="C86" s="74"/>
      <c r="D86" s="26"/>
      <c r="E86" s="25"/>
      <c r="G86" s="9"/>
    </row>
    <row r="87" spans="1:7" x14ac:dyDescent="0.25">
      <c r="A87" s="73" t="s">
        <v>163</v>
      </c>
      <c r="B87" s="73" t="s">
        <v>162</v>
      </c>
      <c r="C87" s="74"/>
      <c r="D87" s="26"/>
      <c r="E87" s="25"/>
      <c r="G87" s="9"/>
    </row>
    <row r="88" spans="1:7" x14ac:dyDescent="0.25">
      <c r="A88" s="73" t="s">
        <v>165</v>
      </c>
      <c r="B88" s="73" t="s">
        <v>164</v>
      </c>
      <c r="C88" s="74"/>
      <c r="D88" s="26"/>
      <c r="E88" s="25"/>
      <c r="G88" s="9"/>
    </row>
    <row r="89" spans="1:7" x14ac:dyDescent="0.25">
      <c r="A89" s="73" t="s">
        <v>369</v>
      </c>
      <c r="B89" s="73" t="s">
        <v>349</v>
      </c>
      <c r="C89" s="74"/>
      <c r="D89" s="26"/>
      <c r="E89" s="25"/>
      <c r="G89" s="9"/>
    </row>
  </sheetData>
  <sheetProtection formatCells="0" formatRows="0"/>
  <mergeCells count="1">
    <mergeCell ref="A1:E1"/>
  </mergeCells>
  <pageMargins left="0.7" right="0.7" top="0.75" bottom="0.75" header="0.3" footer="0.3"/>
  <pageSetup paperSize="9" firstPageNumber="2147483648"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rgb="FFFF732C"/>
  </sheetPr>
  <dimension ref="A1:G64"/>
  <sheetViews>
    <sheetView showGridLines="0" workbookViewId="0">
      <selection activeCell="C18" sqref="C18"/>
    </sheetView>
  </sheetViews>
  <sheetFormatPr baseColWidth="10" defaultColWidth="11.5703125" defaultRowHeight="18" x14ac:dyDescent="0.25"/>
  <cols>
    <col min="1" max="1" width="16.85546875" style="2" customWidth="1"/>
    <col min="2" max="2" width="74.42578125" style="1" customWidth="1"/>
    <col min="3" max="3" width="45.85546875" style="1" customWidth="1"/>
    <col min="4" max="4" width="74.42578125" style="1" customWidth="1"/>
    <col min="5" max="6" width="31.42578125" style="1" customWidth="1"/>
    <col min="7" max="8" width="13.85546875" style="1" customWidth="1"/>
    <col min="9" max="16384" width="11.5703125" style="1"/>
  </cols>
  <sheetData>
    <row r="1" spans="1:7" ht="70.5" customHeight="1" x14ac:dyDescent="0.25">
      <c r="A1" s="179" t="s">
        <v>0</v>
      </c>
      <c r="B1" s="178"/>
      <c r="C1" s="178"/>
      <c r="D1" s="178"/>
      <c r="E1" s="178"/>
    </row>
    <row r="2" spans="1:7" ht="21.75" x14ac:dyDescent="0.25">
      <c r="B2" s="3"/>
      <c r="C2" s="3"/>
    </row>
    <row r="3" spans="1:7" x14ac:dyDescent="0.25">
      <c r="A3" s="4" t="s">
        <v>56</v>
      </c>
      <c r="B3" s="4"/>
    </row>
    <row r="4" spans="1:7" x14ac:dyDescent="0.25">
      <c r="A4" s="5" t="s">
        <v>166</v>
      </c>
      <c r="B4" s="4"/>
    </row>
    <row r="5" spans="1:7" x14ac:dyDescent="0.25">
      <c r="B5" s="4"/>
      <c r="C5" s="4"/>
    </row>
    <row r="6" spans="1:7" ht="72" x14ac:dyDescent="0.25">
      <c r="A6" s="39" t="s">
        <v>3</v>
      </c>
      <c r="B6" s="39" t="s">
        <v>4</v>
      </c>
      <c r="C6" s="171" t="s">
        <v>373</v>
      </c>
      <c r="D6" s="40" t="s">
        <v>6</v>
      </c>
      <c r="E6" s="41" t="s">
        <v>7</v>
      </c>
      <c r="F6" s="9"/>
      <c r="G6" s="9"/>
    </row>
    <row r="7" spans="1:7" ht="36" x14ac:dyDescent="0.25">
      <c r="B7" s="43" t="s">
        <v>167</v>
      </c>
      <c r="C7" s="44"/>
      <c r="D7" s="45"/>
      <c r="E7" s="46"/>
      <c r="G7" s="9"/>
    </row>
    <row r="8" spans="1:7" x14ac:dyDescent="0.25">
      <c r="A8" s="168" t="s">
        <v>168</v>
      </c>
      <c r="B8" s="165" t="s">
        <v>169</v>
      </c>
      <c r="C8" s="17"/>
      <c r="D8" s="18"/>
      <c r="E8" s="19"/>
      <c r="G8" s="9"/>
    </row>
    <row r="9" spans="1:7" x14ac:dyDescent="0.25">
      <c r="A9" s="168" t="s">
        <v>170</v>
      </c>
      <c r="B9" s="166" t="s">
        <v>171</v>
      </c>
      <c r="C9" s="17"/>
      <c r="D9" s="18"/>
      <c r="E9" s="19"/>
      <c r="G9" s="9"/>
    </row>
    <row r="10" spans="1:7" x14ac:dyDescent="0.25">
      <c r="A10" s="168" t="s">
        <v>172</v>
      </c>
      <c r="B10" s="166" t="s">
        <v>173</v>
      </c>
      <c r="C10" s="17"/>
      <c r="D10" s="18"/>
      <c r="E10" s="19"/>
      <c r="G10" s="9"/>
    </row>
    <row r="11" spans="1:7" x14ac:dyDescent="0.25">
      <c r="A11" s="168" t="s">
        <v>174</v>
      </c>
      <c r="B11" s="167" t="s">
        <v>175</v>
      </c>
      <c r="C11" s="17"/>
      <c r="D11" s="18"/>
      <c r="E11" s="19"/>
      <c r="G11" s="9"/>
    </row>
    <row r="12" spans="1:7" ht="13.9" customHeight="1" x14ac:dyDescent="0.25">
      <c r="A12" s="168" t="s">
        <v>176</v>
      </c>
      <c r="B12" s="167" t="s">
        <v>177</v>
      </c>
      <c r="C12" s="17"/>
      <c r="D12" s="18"/>
      <c r="E12" s="19"/>
      <c r="G12" s="9"/>
    </row>
    <row r="13" spans="1:7" ht="36" x14ac:dyDescent="0.25">
      <c r="A13" s="168" t="s">
        <v>178</v>
      </c>
      <c r="B13" s="167" t="s">
        <v>179</v>
      </c>
      <c r="C13" s="17"/>
      <c r="D13" s="18"/>
      <c r="E13" s="19"/>
      <c r="G13" s="9"/>
    </row>
    <row r="14" spans="1:7" ht="36" x14ac:dyDescent="0.25">
      <c r="A14" s="168" t="s">
        <v>180</v>
      </c>
      <c r="B14" s="165" t="s">
        <v>181</v>
      </c>
      <c r="C14" s="17"/>
      <c r="D14" s="18"/>
      <c r="E14" s="19"/>
      <c r="G14" s="9"/>
    </row>
    <row r="15" spans="1:7" ht="36" x14ac:dyDescent="0.25">
      <c r="A15" s="168" t="s">
        <v>182</v>
      </c>
      <c r="B15" s="165" t="s">
        <v>183</v>
      </c>
      <c r="C15" s="17"/>
      <c r="D15" s="18"/>
      <c r="E15" s="19"/>
      <c r="G15" s="9"/>
    </row>
    <row r="16" spans="1:7" ht="13.9" customHeight="1" x14ac:dyDescent="0.25">
      <c r="A16" s="168" t="s">
        <v>184</v>
      </c>
      <c r="B16" s="165" t="s">
        <v>374</v>
      </c>
      <c r="C16" s="17"/>
      <c r="D16" s="18"/>
      <c r="E16" s="19"/>
      <c r="G16" s="9"/>
    </row>
    <row r="17" spans="1:7" ht="13.9" customHeight="1" x14ac:dyDescent="0.25">
      <c r="A17" s="168" t="s">
        <v>185</v>
      </c>
      <c r="B17" s="165" t="s">
        <v>186</v>
      </c>
      <c r="C17" s="17"/>
      <c r="D17" s="18"/>
      <c r="E17" s="19"/>
      <c r="G17" s="9"/>
    </row>
    <row r="18" spans="1:7" ht="13.9" customHeight="1" x14ac:dyDescent="0.25">
      <c r="A18" s="168" t="s">
        <v>187</v>
      </c>
      <c r="B18" s="165" t="s">
        <v>188</v>
      </c>
      <c r="C18" s="17"/>
      <c r="D18" s="18"/>
      <c r="E18" s="19"/>
      <c r="G18" s="9"/>
    </row>
    <row r="19" spans="1:7" ht="36" x14ac:dyDescent="0.25">
      <c r="A19" s="168" t="s">
        <v>189</v>
      </c>
      <c r="B19" s="165" t="s">
        <v>190</v>
      </c>
      <c r="C19" s="75"/>
      <c r="D19" s="26"/>
      <c r="E19" s="25"/>
      <c r="G19" s="9"/>
    </row>
    <row r="20" spans="1:7" ht="13.9" customHeight="1" x14ac:dyDescent="0.25">
      <c r="B20" s="49"/>
      <c r="C20" s="17"/>
      <c r="D20" s="17"/>
      <c r="E20" s="50"/>
      <c r="G20" s="9"/>
    </row>
    <row r="21" spans="1:7" ht="13.9" customHeight="1" x14ac:dyDescent="0.25">
      <c r="B21" s="51" t="s">
        <v>191</v>
      </c>
      <c r="C21" s="57"/>
      <c r="D21" s="58"/>
      <c r="E21" s="59"/>
      <c r="G21" s="9"/>
    </row>
    <row r="22" spans="1:7" ht="13.9" customHeight="1" x14ac:dyDescent="0.25">
      <c r="A22" s="168" t="s">
        <v>192</v>
      </c>
      <c r="B22" s="165" t="s">
        <v>65</v>
      </c>
      <c r="C22" s="17"/>
      <c r="D22" s="18"/>
      <c r="E22" s="19"/>
      <c r="G22" s="9"/>
    </row>
    <row r="23" spans="1:7" x14ac:dyDescent="0.25">
      <c r="A23" s="168" t="s">
        <v>193</v>
      </c>
      <c r="B23" s="165" t="s">
        <v>194</v>
      </c>
      <c r="C23" s="17"/>
      <c r="D23" s="18"/>
      <c r="E23" s="19"/>
      <c r="G23" s="9"/>
    </row>
    <row r="24" spans="1:7" x14ac:dyDescent="0.25">
      <c r="B24" s="49"/>
      <c r="C24" s="17"/>
      <c r="D24" s="17"/>
      <c r="E24" s="50"/>
      <c r="G24" s="9"/>
    </row>
    <row r="25" spans="1:7" x14ac:dyDescent="0.25">
      <c r="B25" s="51" t="s">
        <v>195</v>
      </c>
      <c r="C25" s="57"/>
      <c r="D25" s="58"/>
      <c r="E25" s="59"/>
      <c r="G25" s="9"/>
    </row>
    <row r="26" spans="1:7" x14ac:dyDescent="0.25">
      <c r="A26" s="168" t="s">
        <v>196</v>
      </c>
      <c r="B26" s="165" t="s">
        <v>197</v>
      </c>
      <c r="C26" s="17"/>
      <c r="D26" s="18"/>
      <c r="E26" s="19"/>
      <c r="G26" s="9"/>
    </row>
    <row r="27" spans="1:7" ht="13.9" customHeight="1" x14ac:dyDescent="0.25">
      <c r="A27" s="168" t="s">
        <v>198</v>
      </c>
      <c r="B27" s="165" t="s">
        <v>199</v>
      </c>
      <c r="C27" s="17"/>
      <c r="D27" s="18"/>
      <c r="E27" s="19"/>
      <c r="G27" s="9"/>
    </row>
    <row r="28" spans="1:7" x14ac:dyDescent="0.25">
      <c r="A28" s="168" t="s">
        <v>200</v>
      </c>
      <c r="B28" s="169" t="s">
        <v>201</v>
      </c>
      <c r="C28" s="17"/>
      <c r="D28" s="18"/>
      <c r="E28" s="19"/>
      <c r="G28" s="9"/>
    </row>
    <row r="29" spans="1:7" x14ac:dyDescent="0.25">
      <c r="A29" s="76"/>
      <c r="B29" s="49"/>
      <c r="C29" s="17"/>
      <c r="D29" s="17"/>
      <c r="E29" s="50"/>
      <c r="G29" s="9"/>
    </row>
    <row r="30" spans="1:7" x14ac:dyDescent="0.25">
      <c r="A30" s="76"/>
      <c r="B30" s="51" t="s">
        <v>202</v>
      </c>
      <c r="C30" s="57"/>
      <c r="D30" s="58"/>
      <c r="E30" s="59"/>
      <c r="G30" s="9"/>
    </row>
    <row r="31" spans="1:7" x14ac:dyDescent="0.25">
      <c r="A31" s="47" t="s">
        <v>203</v>
      </c>
      <c r="B31" s="48" t="s">
        <v>197</v>
      </c>
      <c r="C31" s="17"/>
      <c r="D31" s="18"/>
      <c r="E31" s="19"/>
      <c r="G31" s="9"/>
    </row>
    <row r="32" spans="1:7" x14ac:dyDescent="0.25">
      <c r="A32" s="47" t="s">
        <v>204</v>
      </c>
      <c r="B32" s="48" t="s">
        <v>199</v>
      </c>
      <c r="C32" s="17"/>
      <c r="D32" s="18"/>
      <c r="E32" s="19"/>
      <c r="G32" s="9"/>
    </row>
    <row r="33" spans="1:7" ht="36" x14ac:dyDescent="0.25">
      <c r="A33" s="47" t="s">
        <v>205</v>
      </c>
      <c r="B33" s="60" t="s">
        <v>201</v>
      </c>
      <c r="C33" s="17"/>
      <c r="D33" s="18"/>
      <c r="E33" s="19"/>
      <c r="G33" s="9"/>
    </row>
    <row r="35" spans="1:7" x14ac:dyDescent="0.25">
      <c r="B35" s="56" t="s">
        <v>206</v>
      </c>
      <c r="C35" s="57"/>
      <c r="D35" s="58"/>
      <c r="E35" s="59"/>
      <c r="G35" s="9"/>
    </row>
    <row r="36" spans="1:7" x14ac:dyDescent="0.25">
      <c r="A36" s="47" t="s">
        <v>207</v>
      </c>
      <c r="B36" s="48" t="s">
        <v>208</v>
      </c>
      <c r="C36" s="17"/>
      <c r="D36" s="18"/>
      <c r="E36" s="19"/>
      <c r="G36" s="9"/>
    </row>
    <row r="37" spans="1:7" ht="36" x14ac:dyDescent="0.25">
      <c r="A37" s="47" t="s">
        <v>209</v>
      </c>
      <c r="B37" s="48" t="s">
        <v>210</v>
      </c>
      <c r="C37" s="17"/>
      <c r="D37" s="18"/>
      <c r="E37" s="19"/>
      <c r="G37" s="9"/>
    </row>
    <row r="38" spans="1:7" ht="36" x14ac:dyDescent="0.25">
      <c r="A38" s="47" t="s">
        <v>211</v>
      </c>
      <c r="B38" s="60" t="s">
        <v>212</v>
      </c>
      <c r="C38" s="17"/>
      <c r="D38" s="18"/>
      <c r="E38" s="19"/>
      <c r="G38" s="9"/>
    </row>
    <row r="39" spans="1:7" ht="36" x14ac:dyDescent="0.25">
      <c r="A39" s="47" t="s">
        <v>213</v>
      </c>
      <c r="B39" s="60" t="s">
        <v>214</v>
      </c>
      <c r="C39" s="17"/>
      <c r="D39" s="18"/>
      <c r="E39" s="19"/>
      <c r="G39" s="9"/>
    </row>
    <row r="41" spans="1:7" x14ac:dyDescent="0.25">
      <c r="B41" s="56" t="s">
        <v>216</v>
      </c>
      <c r="C41" s="57"/>
      <c r="D41" s="58"/>
      <c r="E41" s="59"/>
      <c r="G41" s="9"/>
    </row>
    <row r="42" spans="1:7" ht="36" x14ac:dyDescent="0.25">
      <c r="A42" s="47" t="s">
        <v>215</v>
      </c>
      <c r="B42" s="48" t="s">
        <v>208</v>
      </c>
      <c r="C42" s="17"/>
      <c r="D42" s="18"/>
      <c r="E42" s="19"/>
      <c r="G42" s="9"/>
    </row>
    <row r="43" spans="1:7" ht="36" x14ac:dyDescent="0.25">
      <c r="A43" s="47" t="s">
        <v>217</v>
      </c>
      <c r="B43" s="60" t="s">
        <v>212</v>
      </c>
      <c r="C43" s="17"/>
      <c r="D43" s="18"/>
      <c r="E43" s="19"/>
      <c r="G43" s="9"/>
    </row>
    <row r="45" spans="1:7" x14ac:dyDescent="0.25">
      <c r="B45" s="56" t="s">
        <v>220</v>
      </c>
      <c r="C45" s="57"/>
      <c r="D45" s="58"/>
      <c r="E45" s="59"/>
    </row>
    <row r="46" spans="1:7" ht="36" x14ac:dyDescent="0.25">
      <c r="A46" s="47" t="s">
        <v>218</v>
      </c>
      <c r="B46" s="48" t="s">
        <v>222</v>
      </c>
      <c r="C46" s="17"/>
      <c r="D46" s="18"/>
      <c r="E46" s="19"/>
      <c r="G46" s="9"/>
    </row>
    <row r="47" spans="1:7" ht="36" x14ac:dyDescent="0.25">
      <c r="A47" s="47" t="s">
        <v>219</v>
      </c>
      <c r="B47" s="48" t="s">
        <v>224</v>
      </c>
      <c r="C47" s="17"/>
      <c r="D47" s="18"/>
      <c r="E47" s="19"/>
      <c r="G47" s="9"/>
    </row>
    <row r="48" spans="1:7" x14ac:dyDescent="0.25">
      <c r="A48" s="1"/>
      <c r="G48" s="9"/>
    </row>
    <row r="49" spans="1:7" x14ac:dyDescent="0.25">
      <c r="A49" s="1"/>
      <c r="B49" s="56" t="s">
        <v>362</v>
      </c>
      <c r="C49" s="57"/>
      <c r="D49" s="58"/>
      <c r="E49" s="59"/>
    </row>
    <row r="50" spans="1:7" x14ac:dyDescent="0.25">
      <c r="A50" s="1"/>
      <c r="B50" s="51" t="s">
        <v>363</v>
      </c>
      <c r="C50" s="17"/>
      <c r="D50" s="18"/>
      <c r="E50" s="19"/>
      <c r="G50" s="9"/>
    </row>
    <row r="51" spans="1:7" ht="36" x14ac:dyDescent="0.25">
      <c r="A51" s="47" t="s">
        <v>221</v>
      </c>
      <c r="B51" s="48" t="s">
        <v>227</v>
      </c>
      <c r="C51" s="17"/>
      <c r="D51" s="18"/>
      <c r="E51" s="19"/>
      <c r="G51" s="9"/>
    </row>
    <row r="52" spans="1:7" ht="36" x14ac:dyDescent="0.25">
      <c r="A52" s="47" t="s">
        <v>223</v>
      </c>
      <c r="B52" s="48" t="s">
        <v>350</v>
      </c>
      <c r="C52" s="17"/>
      <c r="D52" s="18"/>
      <c r="E52" s="19"/>
      <c r="G52" s="9"/>
    </row>
    <row r="53" spans="1:7" ht="14.25" customHeight="1" x14ac:dyDescent="0.25">
      <c r="A53" s="47" t="s">
        <v>225</v>
      </c>
      <c r="B53" s="48" t="s">
        <v>364</v>
      </c>
      <c r="C53" s="17"/>
      <c r="D53" s="18"/>
      <c r="E53" s="19"/>
      <c r="G53" s="9"/>
    </row>
    <row r="54" spans="1:7" ht="36" x14ac:dyDescent="0.25">
      <c r="A54" s="47" t="s">
        <v>226</v>
      </c>
      <c r="B54" s="48" t="s">
        <v>235</v>
      </c>
      <c r="C54" s="17"/>
      <c r="D54" s="18"/>
      <c r="E54" s="19"/>
      <c r="G54" s="9"/>
    </row>
    <row r="55" spans="1:7" x14ac:dyDescent="0.25">
      <c r="A55" s="170"/>
      <c r="B55" s="51" t="s">
        <v>365</v>
      </c>
      <c r="C55" s="17"/>
      <c r="D55" s="18"/>
      <c r="E55" s="19"/>
      <c r="G55" s="9"/>
    </row>
    <row r="56" spans="1:7" ht="36" x14ac:dyDescent="0.25">
      <c r="A56" s="47" t="s">
        <v>228</v>
      </c>
      <c r="B56" s="48" t="s">
        <v>227</v>
      </c>
      <c r="C56" s="17"/>
      <c r="D56" s="18"/>
      <c r="E56" s="19"/>
      <c r="G56" s="9"/>
    </row>
    <row r="57" spans="1:7" ht="36" x14ac:dyDescent="0.25">
      <c r="A57" s="47" t="s">
        <v>229</v>
      </c>
      <c r="B57" s="48" t="s">
        <v>230</v>
      </c>
      <c r="C57" s="17"/>
      <c r="D57" s="18"/>
      <c r="E57" s="19"/>
      <c r="G57" s="9"/>
    </row>
    <row r="58" spans="1:7" ht="36" x14ac:dyDescent="0.25">
      <c r="A58" s="47" t="s">
        <v>231</v>
      </c>
      <c r="B58" s="48" t="s">
        <v>232</v>
      </c>
      <c r="C58" s="17"/>
      <c r="D58" s="18"/>
      <c r="E58" s="19"/>
      <c r="G58" s="9"/>
    </row>
    <row r="59" spans="1:7" ht="36" x14ac:dyDescent="0.25">
      <c r="A59" s="47" t="s">
        <v>233</v>
      </c>
      <c r="B59" s="48" t="s">
        <v>235</v>
      </c>
      <c r="C59" s="17"/>
      <c r="D59" s="18"/>
      <c r="E59" s="19"/>
      <c r="G59" s="9"/>
    </row>
    <row r="60" spans="1:7" ht="36" x14ac:dyDescent="0.25">
      <c r="A60" s="47" t="s">
        <v>234</v>
      </c>
      <c r="B60" s="48" t="s">
        <v>366</v>
      </c>
      <c r="C60" s="17"/>
      <c r="D60" s="18"/>
      <c r="E60" s="19"/>
      <c r="G60" s="9"/>
    </row>
    <row r="63" spans="1:7" x14ac:dyDescent="0.25">
      <c r="A63" s="1"/>
    </row>
    <row r="64" spans="1:7" x14ac:dyDescent="0.25">
      <c r="A64" s="1"/>
    </row>
  </sheetData>
  <sheetProtection formatCells="0" formatRows="0"/>
  <mergeCells count="1">
    <mergeCell ref="A1:E1"/>
  </mergeCells>
  <phoneticPr fontId="40" type="noConversion"/>
  <pageMargins left="0.7" right="0.7" top="0.75" bottom="0.75" header="0.3" footer="0.3"/>
  <pageSetup paperSize="9" firstPageNumber="21474836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theme="9" tint="0.39997558519241921"/>
  </sheetPr>
  <dimension ref="A1:G32"/>
  <sheetViews>
    <sheetView showGridLines="0" workbookViewId="0">
      <selection activeCell="A10" sqref="A10"/>
    </sheetView>
  </sheetViews>
  <sheetFormatPr baseColWidth="10" defaultColWidth="11.5703125" defaultRowHeight="18" x14ac:dyDescent="0.25"/>
  <cols>
    <col min="1" max="1" width="16.85546875" style="2" customWidth="1"/>
    <col min="2" max="2" width="74.42578125" style="1" customWidth="1"/>
    <col min="3" max="3" width="45.85546875" style="1" customWidth="1"/>
    <col min="4" max="4" width="74.42578125" style="1" customWidth="1"/>
    <col min="5" max="6" width="31.42578125" style="1" customWidth="1"/>
    <col min="7" max="8" width="13.85546875" style="1" customWidth="1"/>
    <col min="9" max="16384" width="11.5703125" style="1"/>
  </cols>
  <sheetData>
    <row r="1" spans="1:7" ht="70.5" customHeight="1" x14ac:dyDescent="0.25">
      <c r="A1" s="180" t="s">
        <v>236</v>
      </c>
      <c r="B1" s="181"/>
      <c r="C1" s="181"/>
      <c r="D1" s="181"/>
      <c r="E1" s="181"/>
    </row>
    <row r="2" spans="1:7" ht="21.75" x14ac:dyDescent="0.25">
      <c r="B2" s="3"/>
      <c r="C2" s="3"/>
    </row>
    <row r="3" spans="1:7" x14ac:dyDescent="0.25">
      <c r="A3" s="4" t="s">
        <v>237</v>
      </c>
      <c r="B3" s="4"/>
    </row>
    <row r="4" spans="1:7" x14ac:dyDescent="0.25">
      <c r="A4" s="4"/>
      <c r="B4" s="4"/>
    </row>
    <row r="5" spans="1:7" x14ac:dyDescent="0.25">
      <c r="A5" s="5" t="s">
        <v>238</v>
      </c>
      <c r="B5" s="4"/>
    </row>
    <row r="6" spans="1:7" x14ac:dyDescent="0.25">
      <c r="B6" s="4"/>
      <c r="C6" s="4"/>
    </row>
    <row r="7" spans="1:7" ht="36" x14ac:dyDescent="0.25">
      <c r="A7" s="77" t="s">
        <v>3</v>
      </c>
      <c r="B7" s="77" t="s">
        <v>4</v>
      </c>
      <c r="C7" s="77" t="s">
        <v>5</v>
      </c>
      <c r="D7" s="78" t="s">
        <v>6</v>
      </c>
      <c r="E7" s="79" t="s">
        <v>7</v>
      </c>
      <c r="F7" s="9"/>
      <c r="G7" s="9"/>
    </row>
    <row r="8" spans="1:7" x14ac:dyDescent="0.25">
      <c r="A8" s="80" t="s">
        <v>370</v>
      </c>
      <c r="B8" s="81" t="s">
        <v>239</v>
      </c>
      <c r="C8" s="12"/>
      <c r="D8" s="13"/>
      <c r="E8" s="14"/>
      <c r="G8" s="9"/>
    </row>
    <row r="9" spans="1:7" x14ac:dyDescent="0.25">
      <c r="A9" s="80" t="s">
        <v>371</v>
      </c>
      <c r="B9" s="82" t="s">
        <v>240</v>
      </c>
      <c r="C9" s="17"/>
      <c r="D9" s="18"/>
      <c r="E9" s="19"/>
      <c r="G9" s="9"/>
    </row>
    <row r="10" spans="1:7" ht="36" x14ac:dyDescent="0.25">
      <c r="A10" s="80" t="s">
        <v>372</v>
      </c>
      <c r="B10" s="82" t="s">
        <v>241</v>
      </c>
      <c r="C10" s="17"/>
      <c r="D10" s="18"/>
      <c r="E10" s="19"/>
      <c r="G10" s="9"/>
    </row>
    <row r="12" spans="1:7" ht="13.9" customHeight="1" x14ac:dyDescent="0.25"/>
    <row r="13" spans="1:7" ht="13.9" customHeight="1" x14ac:dyDescent="0.25">
      <c r="B13" s="5"/>
    </row>
    <row r="14" spans="1:7" ht="13.9" customHeight="1" x14ac:dyDescent="0.25"/>
    <row r="17" spans="1:2" ht="13.9" customHeight="1" x14ac:dyDescent="0.25"/>
    <row r="18" spans="1:2" ht="13.9" customHeight="1" x14ac:dyDescent="0.25"/>
    <row r="19" spans="1:2" ht="13.9" customHeight="1" x14ac:dyDescent="0.25">
      <c r="B19" s="5"/>
    </row>
    <row r="20" spans="1:2" ht="13.9" customHeight="1" x14ac:dyDescent="0.25"/>
    <row r="32" spans="1:2" x14ac:dyDescent="0.25">
      <c r="A32" s="83"/>
      <c r="B32" s="5"/>
    </row>
  </sheetData>
  <sheetProtection formatCells="0" formatRows="0"/>
  <mergeCells count="1">
    <mergeCell ref="A1:E1"/>
  </mergeCells>
  <pageMargins left="0.7" right="0.7" top="0.75" bottom="0.75" header="0.3" footer="0.3"/>
  <pageSetup paperSize="9" firstPageNumber="2147483648"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tabColor rgb="FF2F4077"/>
  </sheetPr>
  <dimension ref="A1:E80"/>
  <sheetViews>
    <sheetView showGridLines="0" topLeftCell="B1" workbookViewId="0">
      <selection activeCell="A80" sqref="A80"/>
    </sheetView>
  </sheetViews>
  <sheetFormatPr baseColWidth="10" defaultColWidth="11.5703125" defaultRowHeight="18" x14ac:dyDescent="0.25"/>
  <cols>
    <col min="1" max="1" width="50.85546875" style="1" customWidth="1"/>
    <col min="2" max="2" width="25.85546875" style="1" customWidth="1"/>
    <col min="3" max="3" width="50.85546875" style="1" customWidth="1"/>
    <col min="4" max="4" width="25.85546875" style="1" customWidth="1"/>
    <col min="5" max="6" width="13.85546875" style="1" customWidth="1"/>
    <col min="7" max="16384" width="11.5703125" style="1"/>
  </cols>
  <sheetData>
    <row r="1" spans="1:5" ht="70.5" customHeight="1" x14ac:dyDescent="0.25">
      <c r="A1" s="175" t="s">
        <v>242</v>
      </c>
      <c r="B1" s="176"/>
      <c r="C1" s="176"/>
      <c r="D1" s="176"/>
      <c r="E1" s="176"/>
    </row>
    <row r="2" spans="1:5" ht="21.75" x14ac:dyDescent="0.25">
      <c r="A2" s="3"/>
      <c r="B2" s="3"/>
    </row>
    <row r="7" spans="1:5" ht="18.75" x14ac:dyDescent="0.35">
      <c r="A7" s="182" t="s">
        <v>243</v>
      </c>
      <c r="B7" s="182"/>
      <c r="C7" s="183" t="s">
        <v>244</v>
      </c>
      <c r="D7" s="182"/>
      <c r="E7" s="182"/>
    </row>
    <row r="8" spans="1:5" ht="18.75" x14ac:dyDescent="0.35">
      <c r="A8" s="84"/>
      <c r="B8" s="84"/>
      <c r="C8" s="85"/>
      <c r="D8" s="84"/>
      <c r="E8" s="84"/>
    </row>
    <row r="9" spans="1:5" ht="18.75" x14ac:dyDescent="0.35">
      <c r="A9" s="86" t="s">
        <v>245</v>
      </c>
      <c r="B9" s="87"/>
      <c r="C9" s="88" t="s">
        <v>246</v>
      </c>
      <c r="D9" s="87"/>
      <c r="E9" s="87"/>
    </row>
    <row r="10" spans="1:5" x14ac:dyDescent="0.3">
      <c r="A10" s="89" t="s">
        <v>247</v>
      </c>
      <c r="B10" s="89"/>
      <c r="C10" s="90" t="s">
        <v>247</v>
      </c>
      <c r="D10" s="89"/>
      <c r="E10" s="89"/>
    </row>
    <row r="11" spans="1:5" x14ac:dyDescent="0.3">
      <c r="A11" s="89" t="s">
        <v>248</v>
      </c>
      <c r="B11" s="89"/>
      <c r="C11" s="90" t="s">
        <v>248</v>
      </c>
      <c r="D11" s="89"/>
      <c r="E11" s="89"/>
    </row>
    <row r="12" spans="1:5" x14ac:dyDescent="0.3">
      <c r="A12" s="89" t="s">
        <v>249</v>
      </c>
      <c r="B12" s="89"/>
      <c r="C12" s="90" t="s">
        <v>249</v>
      </c>
      <c r="D12" s="89"/>
      <c r="E12" s="89"/>
    </row>
    <row r="13" spans="1:5" x14ac:dyDescent="0.3">
      <c r="A13" s="89" t="s">
        <v>250</v>
      </c>
      <c r="B13" s="89"/>
      <c r="C13" s="90" t="s">
        <v>250</v>
      </c>
      <c r="D13" s="89"/>
      <c r="E13" s="89"/>
    </row>
    <row r="14" spans="1:5" x14ac:dyDescent="0.3">
      <c r="A14" s="89" t="s">
        <v>251</v>
      </c>
      <c r="B14" s="89"/>
      <c r="C14" s="90" t="s">
        <v>251</v>
      </c>
      <c r="D14" s="89"/>
      <c r="E14" s="89"/>
    </row>
    <row r="15" spans="1:5" x14ac:dyDescent="0.3">
      <c r="A15" s="89" t="s">
        <v>252</v>
      </c>
      <c r="B15" s="89"/>
      <c r="C15" s="90" t="s">
        <v>252</v>
      </c>
      <c r="D15" s="89"/>
      <c r="E15" s="89"/>
    </row>
    <row r="16" spans="1:5" ht="18.75" x14ac:dyDescent="0.35">
      <c r="A16" s="91"/>
      <c r="B16" s="91"/>
      <c r="C16" s="92"/>
      <c r="D16" s="91"/>
      <c r="E16" s="91"/>
    </row>
    <row r="17" spans="1:5" ht="18.75" x14ac:dyDescent="0.35">
      <c r="A17" s="88" t="s">
        <v>253</v>
      </c>
      <c r="B17" s="91"/>
      <c r="C17" s="92"/>
      <c r="D17" s="91"/>
      <c r="E17" s="91"/>
    </row>
    <row r="18" spans="1:5" ht="18.75" x14ac:dyDescent="0.35">
      <c r="A18" s="90" t="s">
        <v>247</v>
      </c>
      <c r="B18" s="91"/>
      <c r="C18" s="92"/>
      <c r="D18" s="91"/>
      <c r="E18" s="91"/>
    </row>
    <row r="19" spans="1:5" ht="18.75" x14ac:dyDescent="0.35">
      <c r="A19" s="90" t="s">
        <v>248</v>
      </c>
      <c r="B19" s="91"/>
      <c r="C19" s="93"/>
      <c r="D19" s="91"/>
      <c r="E19" s="91"/>
    </row>
    <row r="20" spans="1:5" ht="18.75" x14ac:dyDescent="0.35">
      <c r="A20" s="90" t="s">
        <v>249</v>
      </c>
      <c r="B20" s="91"/>
      <c r="C20" s="94"/>
      <c r="D20" s="91"/>
      <c r="E20" s="91"/>
    </row>
    <row r="21" spans="1:5" x14ac:dyDescent="0.3">
      <c r="A21" s="90" t="s">
        <v>250</v>
      </c>
      <c r="B21" s="89"/>
      <c r="C21" s="94"/>
      <c r="D21" s="89"/>
      <c r="E21" s="89"/>
    </row>
    <row r="22" spans="1:5" x14ac:dyDescent="0.3">
      <c r="A22" s="90" t="s">
        <v>251</v>
      </c>
      <c r="B22" s="89"/>
      <c r="C22" s="94"/>
      <c r="D22" s="89"/>
      <c r="E22" s="89"/>
    </row>
    <row r="23" spans="1:5" x14ac:dyDescent="0.3">
      <c r="A23" s="90" t="s">
        <v>252</v>
      </c>
      <c r="B23" s="89"/>
      <c r="C23" s="94"/>
      <c r="D23" s="89"/>
      <c r="E23" s="89"/>
    </row>
    <row r="24" spans="1:5" x14ac:dyDescent="0.3">
      <c r="A24" s="89"/>
      <c r="B24" s="89"/>
      <c r="C24" s="94"/>
      <c r="D24" s="89"/>
      <c r="E24" s="89"/>
    </row>
    <row r="25" spans="1:5" ht="18.75" x14ac:dyDescent="0.35">
      <c r="A25" s="95" t="s">
        <v>254</v>
      </c>
      <c r="B25" s="89"/>
      <c r="C25" s="94"/>
      <c r="D25" s="89"/>
      <c r="E25" s="89"/>
    </row>
    <row r="26" spans="1:5" x14ac:dyDescent="0.3">
      <c r="A26" s="90" t="s">
        <v>247</v>
      </c>
      <c r="B26" s="89"/>
      <c r="C26" s="94"/>
      <c r="D26" s="89"/>
      <c r="E26" s="89"/>
    </row>
    <row r="27" spans="1:5" ht="18.75" x14ac:dyDescent="0.35">
      <c r="A27" s="90" t="s">
        <v>248</v>
      </c>
      <c r="B27" s="91"/>
      <c r="C27" s="93"/>
      <c r="D27" s="91"/>
      <c r="E27" s="91"/>
    </row>
    <row r="28" spans="1:5" ht="18.75" x14ac:dyDescent="0.35">
      <c r="A28" s="90" t="s">
        <v>249</v>
      </c>
      <c r="B28" s="91"/>
      <c r="C28" s="184"/>
      <c r="D28" s="185"/>
      <c r="E28" s="185"/>
    </row>
    <row r="29" spans="1:5" x14ac:dyDescent="0.3">
      <c r="A29" s="90" t="s">
        <v>250</v>
      </c>
      <c r="B29" s="89"/>
      <c r="C29" s="90"/>
      <c r="D29" s="89"/>
      <c r="E29" s="89"/>
    </row>
    <row r="30" spans="1:5" x14ac:dyDescent="0.3">
      <c r="A30" s="90" t="s">
        <v>251</v>
      </c>
      <c r="B30" s="89"/>
      <c r="C30" s="90"/>
      <c r="D30" s="89"/>
      <c r="E30" s="89"/>
    </row>
    <row r="31" spans="1:5" x14ac:dyDescent="0.3">
      <c r="A31" s="90" t="s">
        <v>252</v>
      </c>
      <c r="B31" s="89"/>
      <c r="C31" s="90"/>
      <c r="D31" s="89"/>
      <c r="E31" s="89"/>
    </row>
    <row r="32" spans="1:5" x14ac:dyDescent="0.3">
      <c r="A32" s="89"/>
      <c r="B32" s="89"/>
      <c r="C32" s="90"/>
      <c r="D32" s="89"/>
      <c r="E32" s="89"/>
    </row>
    <row r="33" spans="1:5" ht="18.75" x14ac:dyDescent="0.35">
      <c r="A33" s="95" t="s">
        <v>255</v>
      </c>
      <c r="B33" s="89"/>
      <c r="C33" s="90"/>
      <c r="D33" s="89"/>
      <c r="E33" s="89"/>
    </row>
    <row r="34" spans="1:5" x14ac:dyDescent="0.3">
      <c r="A34" s="90" t="s">
        <v>247</v>
      </c>
      <c r="B34" s="89"/>
      <c r="C34" s="90"/>
      <c r="D34" s="89"/>
      <c r="E34" s="89"/>
    </row>
    <row r="35" spans="1:5" x14ac:dyDescent="0.3">
      <c r="A35" s="90" t="s">
        <v>248</v>
      </c>
      <c r="B35" s="89"/>
      <c r="C35" s="90"/>
      <c r="D35" s="89"/>
      <c r="E35" s="89"/>
    </row>
    <row r="36" spans="1:5" x14ac:dyDescent="0.3">
      <c r="A36" s="90" t="s">
        <v>249</v>
      </c>
      <c r="B36" s="89"/>
      <c r="C36" s="90"/>
      <c r="D36" s="89"/>
      <c r="E36" s="89"/>
    </row>
    <row r="37" spans="1:5" x14ac:dyDescent="0.3">
      <c r="A37" s="90" t="s">
        <v>250</v>
      </c>
      <c r="B37" s="89"/>
      <c r="C37" s="90"/>
      <c r="D37" s="89"/>
      <c r="E37" s="89"/>
    </row>
    <row r="38" spans="1:5" x14ac:dyDescent="0.3">
      <c r="A38" s="90" t="s">
        <v>251</v>
      </c>
      <c r="B38" s="89"/>
      <c r="C38" s="90"/>
      <c r="D38" s="89"/>
      <c r="E38" s="89"/>
    </row>
    <row r="39" spans="1:5" x14ac:dyDescent="0.3">
      <c r="A39" s="90" t="s">
        <v>252</v>
      </c>
      <c r="B39" s="89"/>
      <c r="C39" s="90"/>
      <c r="D39" s="89"/>
      <c r="E39" s="89"/>
    </row>
    <row r="40" spans="1:5" x14ac:dyDescent="0.3">
      <c r="A40" s="89"/>
      <c r="B40" s="89"/>
      <c r="C40" s="90"/>
      <c r="D40" s="89"/>
      <c r="E40" s="89"/>
    </row>
    <row r="41" spans="1:5" ht="18.75" x14ac:dyDescent="0.35">
      <c r="A41" s="95" t="s">
        <v>256</v>
      </c>
      <c r="B41" s="89"/>
      <c r="C41" s="90"/>
      <c r="D41" s="89"/>
      <c r="E41" s="89"/>
    </row>
    <row r="42" spans="1:5" x14ac:dyDescent="0.3">
      <c r="A42" s="90" t="s">
        <v>247</v>
      </c>
      <c r="B42" s="89"/>
      <c r="C42" s="90"/>
      <c r="D42" s="89"/>
      <c r="E42" s="89"/>
    </row>
    <row r="43" spans="1:5" x14ac:dyDescent="0.3">
      <c r="A43" s="90" t="s">
        <v>248</v>
      </c>
      <c r="B43" s="89"/>
      <c r="C43" s="90"/>
      <c r="D43" s="89"/>
      <c r="E43" s="89"/>
    </row>
    <row r="44" spans="1:5" x14ac:dyDescent="0.3">
      <c r="A44" s="90" t="s">
        <v>249</v>
      </c>
      <c r="B44" s="89"/>
      <c r="C44" s="90"/>
      <c r="D44" s="89"/>
      <c r="E44" s="89"/>
    </row>
    <row r="45" spans="1:5" x14ac:dyDescent="0.3">
      <c r="A45" s="90" t="s">
        <v>250</v>
      </c>
      <c r="B45" s="89"/>
      <c r="C45" s="90"/>
      <c r="D45" s="89"/>
      <c r="E45" s="89"/>
    </row>
    <row r="46" spans="1:5" x14ac:dyDescent="0.3">
      <c r="A46" s="90" t="s">
        <v>251</v>
      </c>
      <c r="B46" s="89"/>
      <c r="C46" s="90"/>
      <c r="D46" s="89"/>
      <c r="E46" s="89"/>
    </row>
    <row r="47" spans="1:5" x14ac:dyDescent="0.3">
      <c r="A47" s="90" t="s">
        <v>252</v>
      </c>
      <c r="B47" s="89"/>
      <c r="C47" s="90"/>
      <c r="D47" s="89"/>
      <c r="E47" s="89"/>
    </row>
    <row r="48" spans="1:5" x14ac:dyDescent="0.3">
      <c r="A48" s="89"/>
      <c r="B48" s="89"/>
      <c r="C48" s="90"/>
      <c r="D48" s="89"/>
      <c r="E48" s="89"/>
    </row>
    <row r="49" spans="1:5" ht="18.75" x14ac:dyDescent="0.35">
      <c r="A49" s="95" t="s">
        <v>257</v>
      </c>
      <c r="B49" s="89"/>
      <c r="C49" s="90"/>
      <c r="D49" s="89"/>
      <c r="E49" s="89"/>
    </row>
    <row r="50" spans="1:5" x14ac:dyDescent="0.3">
      <c r="A50" s="90" t="s">
        <v>247</v>
      </c>
      <c r="B50" s="89"/>
      <c r="C50" s="90"/>
      <c r="D50" s="89"/>
      <c r="E50" s="89"/>
    </row>
    <row r="51" spans="1:5" x14ac:dyDescent="0.3">
      <c r="A51" s="90" t="s">
        <v>248</v>
      </c>
      <c r="B51" s="89"/>
      <c r="C51" s="90"/>
      <c r="D51" s="89"/>
      <c r="E51" s="89"/>
    </row>
    <row r="52" spans="1:5" x14ac:dyDescent="0.3">
      <c r="A52" s="90" t="s">
        <v>249</v>
      </c>
      <c r="B52" s="89"/>
      <c r="C52" s="90"/>
      <c r="D52" s="89"/>
      <c r="E52" s="89"/>
    </row>
    <row r="53" spans="1:5" x14ac:dyDescent="0.3">
      <c r="A53" s="90" t="s">
        <v>250</v>
      </c>
      <c r="B53" s="89"/>
      <c r="C53" s="90"/>
      <c r="D53" s="89"/>
      <c r="E53" s="89"/>
    </row>
    <row r="54" spans="1:5" x14ac:dyDescent="0.3">
      <c r="A54" s="90" t="s">
        <v>251</v>
      </c>
      <c r="B54" s="89"/>
      <c r="C54" s="90"/>
      <c r="D54" s="89"/>
      <c r="E54" s="89"/>
    </row>
    <row r="55" spans="1:5" x14ac:dyDescent="0.3">
      <c r="A55" s="90" t="s">
        <v>252</v>
      </c>
      <c r="B55" s="89"/>
      <c r="C55" s="90"/>
      <c r="D55" s="89"/>
      <c r="E55" s="89"/>
    </row>
    <row r="56" spans="1:5" x14ac:dyDescent="0.3">
      <c r="A56" s="89"/>
      <c r="B56" s="89"/>
      <c r="C56" s="90"/>
      <c r="D56" s="89"/>
      <c r="E56" s="89"/>
    </row>
    <row r="57" spans="1:5" ht="18.75" x14ac:dyDescent="0.35">
      <c r="A57" s="86" t="s">
        <v>258</v>
      </c>
      <c r="B57" s="96"/>
      <c r="C57" s="88" t="s">
        <v>259</v>
      </c>
      <c r="D57" s="96"/>
      <c r="E57" s="91"/>
    </row>
    <row r="58" spans="1:5" x14ac:dyDescent="0.3">
      <c r="A58" s="89" t="s">
        <v>247</v>
      </c>
      <c r="B58" s="89"/>
      <c r="C58" s="90" t="s">
        <v>247</v>
      </c>
      <c r="D58" s="89"/>
      <c r="E58" s="89"/>
    </row>
    <row r="59" spans="1:5" x14ac:dyDescent="0.3">
      <c r="A59" s="89" t="s">
        <v>248</v>
      </c>
      <c r="B59" s="89"/>
      <c r="C59" s="90" t="s">
        <v>248</v>
      </c>
      <c r="D59" s="89"/>
      <c r="E59" s="89"/>
    </row>
    <row r="60" spans="1:5" x14ac:dyDescent="0.3">
      <c r="A60" s="89" t="s">
        <v>249</v>
      </c>
      <c r="B60" s="89"/>
      <c r="C60" s="90" t="s">
        <v>249</v>
      </c>
      <c r="D60" s="89"/>
      <c r="E60" s="89"/>
    </row>
    <row r="61" spans="1:5" x14ac:dyDescent="0.3">
      <c r="A61" s="89" t="s">
        <v>250</v>
      </c>
      <c r="B61" s="89"/>
      <c r="C61" s="90" t="s">
        <v>250</v>
      </c>
      <c r="D61" s="89"/>
      <c r="E61" s="89"/>
    </row>
    <row r="62" spans="1:5" x14ac:dyDescent="0.3">
      <c r="A62" s="89" t="s">
        <v>251</v>
      </c>
      <c r="B62" s="89"/>
      <c r="C62" s="90" t="s">
        <v>251</v>
      </c>
      <c r="D62" s="89"/>
      <c r="E62" s="89"/>
    </row>
    <row r="63" spans="1:5" x14ac:dyDescent="0.3">
      <c r="A63" s="89" t="s">
        <v>252</v>
      </c>
      <c r="B63" s="89"/>
      <c r="C63" s="90" t="s">
        <v>252</v>
      </c>
      <c r="D63" s="89"/>
      <c r="E63" s="89"/>
    </row>
    <row r="64" spans="1:5" ht="18.75" x14ac:dyDescent="0.35">
      <c r="A64" s="91"/>
      <c r="B64" s="91"/>
      <c r="C64" s="92"/>
      <c r="D64" s="91"/>
      <c r="E64" s="91"/>
    </row>
    <row r="65" spans="1:5" ht="18.75" x14ac:dyDescent="0.35">
      <c r="A65" s="86" t="s">
        <v>260</v>
      </c>
      <c r="B65" s="96"/>
      <c r="C65" s="88" t="s">
        <v>261</v>
      </c>
      <c r="D65" s="96"/>
      <c r="E65" s="91"/>
    </row>
    <row r="66" spans="1:5" ht="18.75" x14ac:dyDescent="0.35">
      <c r="A66" s="84"/>
      <c r="B66" s="84"/>
      <c r="C66" s="85"/>
      <c r="D66" s="84"/>
      <c r="E66" s="84"/>
    </row>
    <row r="67" spans="1:5" ht="18.75" x14ac:dyDescent="0.35">
      <c r="A67" s="91"/>
      <c r="B67" s="91"/>
      <c r="C67" s="92"/>
      <c r="D67" s="91"/>
      <c r="E67" s="91"/>
    </row>
    <row r="68" spans="1:5" ht="18.75" x14ac:dyDescent="0.35">
      <c r="A68" s="86" t="s">
        <v>262</v>
      </c>
      <c r="B68" s="96"/>
      <c r="C68" s="88" t="s">
        <v>263</v>
      </c>
      <c r="D68" s="96"/>
      <c r="E68" s="96"/>
    </row>
    <row r="69" spans="1:5" ht="18.75" x14ac:dyDescent="0.35">
      <c r="A69" s="97"/>
      <c r="B69" s="98"/>
      <c r="C69" s="99"/>
      <c r="D69" s="98"/>
      <c r="E69" s="98"/>
    </row>
    <row r="70" spans="1:5" ht="18.75" x14ac:dyDescent="0.35">
      <c r="A70" s="86"/>
      <c r="B70" s="96"/>
      <c r="C70" s="88"/>
      <c r="D70" s="96"/>
      <c r="E70" s="96"/>
    </row>
    <row r="71" spans="1:5" ht="18.75" x14ac:dyDescent="0.35">
      <c r="A71" s="86" t="s">
        <v>264</v>
      </c>
      <c r="B71" s="91"/>
      <c r="C71" s="88" t="s">
        <v>265</v>
      </c>
      <c r="D71" s="91"/>
      <c r="E71" s="96"/>
    </row>
    <row r="72" spans="1:5" ht="18.75" x14ac:dyDescent="0.35">
      <c r="A72" s="86"/>
      <c r="B72" s="96"/>
      <c r="C72" s="88"/>
      <c r="D72" s="96"/>
      <c r="E72" s="96"/>
    </row>
    <row r="73" spans="1:5" ht="18.75" x14ac:dyDescent="0.35">
      <c r="A73" s="86" t="s">
        <v>260</v>
      </c>
      <c r="B73" s="100"/>
      <c r="C73" s="88" t="s">
        <v>261</v>
      </c>
      <c r="D73" s="96"/>
      <c r="E73" s="91"/>
    </row>
    <row r="74" spans="1:5" ht="18.75" x14ac:dyDescent="0.35">
      <c r="A74" s="97"/>
      <c r="B74" s="98"/>
      <c r="C74" s="99"/>
      <c r="D74" s="98"/>
      <c r="E74" s="98"/>
    </row>
    <row r="75" spans="1:5" ht="18.75" x14ac:dyDescent="0.35">
      <c r="A75" s="91"/>
      <c r="B75" s="101"/>
      <c r="C75" s="92"/>
      <c r="D75" s="91"/>
      <c r="E75" s="91"/>
    </row>
    <row r="76" spans="1:5" ht="18.75" x14ac:dyDescent="0.35">
      <c r="A76" s="86" t="s">
        <v>266</v>
      </c>
      <c r="B76" s="100"/>
      <c r="C76" s="88" t="s">
        <v>267</v>
      </c>
      <c r="D76" s="96"/>
      <c r="E76" s="96"/>
    </row>
    <row r="77" spans="1:5" ht="18.75" x14ac:dyDescent="0.35">
      <c r="A77" s="97"/>
      <c r="B77" s="102"/>
      <c r="C77" s="99"/>
      <c r="D77" s="98"/>
      <c r="E77" s="98"/>
    </row>
    <row r="79" spans="1:5" ht="18.75" x14ac:dyDescent="0.35">
      <c r="E79" s="91"/>
    </row>
    <row r="80" spans="1:5" ht="18.75" x14ac:dyDescent="0.35">
      <c r="A80" s="86"/>
    </row>
  </sheetData>
  <sheetProtection formatCells="0" formatRows="0"/>
  <mergeCells count="4">
    <mergeCell ref="A1:E1"/>
    <mergeCell ref="A7:B7"/>
    <mergeCell ref="C7:E7"/>
    <mergeCell ref="C28:E28"/>
  </mergeCells>
  <pageMargins left="0.7" right="0.7" top="0.75" bottom="0.75" header="0.3" footer="0.3"/>
  <pageSetup paperSize="9" firstPageNumber="2147483648"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4077"/>
  </sheetPr>
  <dimension ref="A1:AI100"/>
  <sheetViews>
    <sheetView showGridLines="0" workbookViewId="0">
      <selection activeCell="G96" sqref="G96"/>
    </sheetView>
  </sheetViews>
  <sheetFormatPr baseColWidth="10" defaultColWidth="9.140625" defaultRowHeight="15" x14ac:dyDescent="0.25"/>
  <cols>
    <col min="2" max="27" width="13.5703125" customWidth="1"/>
    <col min="30" max="35" width="14" customWidth="1"/>
  </cols>
  <sheetData>
    <row r="1" spans="1:35" ht="29.25" customHeight="1" x14ac:dyDescent="0.25">
      <c r="A1" s="175" t="s">
        <v>242</v>
      </c>
      <c r="B1" s="176"/>
      <c r="C1" s="176"/>
      <c r="D1" s="176"/>
      <c r="E1" s="176"/>
    </row>
    <row r="6" spans="1:35" x14ac:dyDescent="0.25">
      <c r="B6" s="103" t="s">
        <v>247</v>
      </c>
    </row>
    <row r="8" spans="1:35" x14ac:dyDescent="0.25">
      <c r="B8" s="186" t="s">
        <v>268</v>
      </c>
      <c r="C8" s="189" t="s">
        <v>269</v>
      </c>
      <c r="D8" s="189"/>
      <c r="E8" s="189"/>
      <c r="F8" s="189"/>
      <c r="G8" s="189"/>
      <c r="H8" s="189"/>
      <c r="I8" s="189"/>
      <c r="J8" s="189"/>
      <c r="K8" s="189"/>
      <c r="L8" s="189"/>
      <c r="M8" s="189"/>
      <c r="N8" s="189"/>
      <c r="O8" s="190"/>
      <c r="P8" s="192" t="s">
        <v>270</v>
      </c>
      <c r="Q8" s="192"/>
      <c r="R8" s="192"/>
      <c r="S8" s="192"/>
      <c r="T8" s="192"/>
      <c r="U8" s="192"/>
      <c r="V8" s="192"/>
      <c r="W8" s="192"/>
      <c r="X8" s="192"/>
      <c r="Y8" s="193"/>
      <c r="AD8" s="195" t="s">
        <v>271</v>
      </c>
      <c r="AE8" s="195"/>
      <c r="AF8" s="195"/>
      <c r="AG8" s="104"/>
    </row>
    <row r="9" spans="1:35" ht="76.5" x14ac:dyDescent="0.25">
      <c r="B9" s="187"/>
      <c r="C9" s="105" t="s">
        <v>272</v>
      </c>
      <c r="D9" s="105" t="s">
        <v>273</v>
      </c>
      <c r="E9" s="105" t="s">
        <v>274</v>
      </c>
      <c r="F9" s="105" t="s">
        <v>275</v>
      </c>
      <c r="G9" s="105" t="s">
        <v>276</v>
      </c>
      <c r="H9" s="105" t="s">
        <v>277</v>
      </c>
      <c r="I9" s="105" t="s">
        <v>278</v>
      </c>
      <c r="J9" s="105" t="s">
        <v>253</v>
      </c>
      <c r="K9" s="105" t="s">
        <v>254</v>
      </c>
      <c r="L9" s="105" t="s">
        <v>279</v>
      </c>
      <c r="M9" s="105" t="s">
        <v>255</v>
      </c>
      <c r="N9" s="105" t="s">
        <v>256</v>
      </c>
      <c r="O9" s="105" t="s">
        <v>280</v>
      </c>
      <c r="P9" s="106" t="s">
        <v>281</v>
      </c>
      <c r="Q9" s="106" t="s">
        <v>282</v>
      </c>
      <c r="R9" s="106" t="s">
        <v>283</v>
      </c>
      <c r="S9" s="106" t="s">
        <v>284</v>
      </c>
      <c r="T9" s="106" t="s">
        <v>285</v>
      </c>
      <c r="U9" s="106" t="s">
        <v>286</v>
      </c>
      <c r="V9" s="106" t="s">
        <v>287</v>
      </c>
      <c r="W9" s="106" t="s">
        <v>288</v>
      </c>
      <c r="X9" s="106" t="s">
        <v>289</v>
      </c>
      <c r="Y9" s="106" t="s">
        <v>290</v>
      </c>
      <c r="Z9" s="107" t="s">
        <v>291</v>
      </c>
      <c r="AA9" s="108" t="s">
        <v>292</v>
      </c>
      <c r="AD9" s="109" t="s">
        <v>293</v>
      </c>
      <c r="AE9" s="109" t="s">
        <v>294</v>
      </c>
      <c r="AF9" s="109" t="s">
        <v>295</v>
      </c>
      <c r="AG9" s="109" t="s">
        <v>296</v>
      </c>
      <c r="AH9" s="109" t="s">
        <v>297</v>
      </c>
      <c r="AI9" s="109" t="s">
        <v>298</v>
      </c>
    </row>
    <row r="10" spans="1:35" x14ac:dyDescent="0.25">
      <c r="B10" s="110">
        <v>2025</v>
      </c>
      <c r="C10" s="111"/>
      <c r="D10" s="111"/>
      <c r="E10" s="111"/>
      <c r="F10" s="111"/>
      <c r="G10" s="111"/>
      <c r="H10" s="111"/>
      <c r="I10" s="111">
        <f t="shared" ref="I10:I15" si="0">SUM(C10:H10)</f>
        <v>0</v>
      </c>
      <c r="J10" s="111"/>
      <c r="K10" s="111"/>
      <c r="L10" s="111">
        <f t="shared" ref="L10:L15" si="1">I10-J10-K10</f>
        <v>0</v>
      </c>
      <c r="M10" s="111"/>
      <c r="N10" s="111"/>
      <c r="O10" s="111">
        <f t="shared" ref="O10:O15" si="2">L10-M10-N10</f>
        <v>0</v>
      </c>
      <c r="P10" s="111"/>
      <c r="Q10" s="111"/>
      <c r="R10" s="111"/>
      <c r="S10" s="111"/>
      <c r="T10" s="111"/>
      <c r="U10" s="111"/>
      <c r="V10" s="111">
        <f t="shared" ref="V10:V15" si="3">SUM(P10:U10)</f>
        <v>0</v>
      </c>
      <c r="W10" s="111"/>
      <c r="X10" s="111"/>
      <c r="Y10" s="111">
        <f t="shared" ref="Y10:Y15" si="4">SUM(V10:X10)</f>
        <v>0</v>
      </c>
      <c r="Z10" s="111">
        <f t="shared" ref="Z10:Z72" si="5">O10-Y10</f>
        <v>0</v>
      </c>
      <c r="AA10" s="112" t="str">
        <f t="shared" ref="AA10:AA72" si="6">IF(O10=0,"nd",Y10/O10)</f>
        <v>nd</v>
      </c>
      <c r="AD10" s="113"/>
      <c r="AE10" s="111"/>
      <c r="AF10" s="111"/>
      <c r="AG10" s="111"/>
      <c r="AH10" s="114"/>
      <c r="AI10" s="114"/>
    </row>
    <row r="11" spans="1:35" x14ac:dyDescent="0.25">
      <c r="B11" s="110">
        <f t="shared" ref="B11:B71" si="7">B10+1</f>
        <v>2026</v>
      </c>
      <c r="C11" s="115"/>
      <c r="D11" s="111"/>
      <c r="E11" s="111"/>
      <c r="F11" s="111"/>
      <c r="G11" s="111"/>
      <c r="H11" s="111"/>
      <c r="I11" s="111">
        <f t="shared" si="0"/>
        <v>0</v>
      </c>
      <c r="J11" s="111"/>
      <c r="K11" s="111"/>
      <c r="L11" s="111">
        <f t="shared" si="1"/>
        <v>0</v>
      </c>
      <c r="M11" s="111"/>
      <c r="N11" s="111"/>
      <c r="O11" s="111">
        <f t="shared" si="2"/>
        <v>0</v>
      </c>
      <c r="P11" s="115"/>
      <c r="Q11" s="111"/>
      <c r="R11" s="111"/>
      <c r="S11" s="111"/>
      <c r="T11" s="111"/>
      <c r="U11" s="111"/>
      <c r="V11" s="111">
        <f t="shared" si="3"/>
        <v>0</v>
      </c>
      <c r="W11" s="111"/>
      <c r="X11" s="111"/>
      <c r="Y11" s="111">
        <f t="shared" si="4"/>
        <v>0</v>
      </c>
      <c r="Z11" s="111">
        <f t="shared" si="5"/>
        <v>0</v>
      </c>
      <c r="AA11" s="112" t="str">
        <f t="shared" si="6"/>
        <v>nd</v>
      </c>
      <c r="AD11" s="116"/>
      <c r="AE11" s="111"/>
      <c r="AF11" s="111"/>
      <c r="AG11" s="111"/>
      <c r="AH11" s="114"/>
      <c r="AI11" s="114"/>
    </row>
    <row r="12" spans="1:35" x14ac:dyDescent="0.25">
      <c r="B12" s="110">
        <f t="shared" si="7"/>
        <v>2027</v>
      </c>
      <c r="C12" s="115"/>
      <c r="D12" s="115"/>
      <c r="E12" s="111"/>
      <c r="F12" s="111"/>
      <c r="G12" s="111"/>
      <c r="H12" s="111"/>
      <c r="I12" s="111">
        <f t="shared" si="0"/>
        <v>0</v>
      </c>
      <c r="J12" s="111"/>
      <c r="K12" s="111"/>
      <c r="L12" s="111">
        <f t="shared" si="1"/>
        <v>0</v>
      </c>
      <c r="M12" s="111"/>
      <c r="N12" s="111"/>
      <c r="O12" s="111">
        <f t="shared" si="2"/>
        <v>0</v>
      </c>
      <c r="P12" s="115"/>
      <c r="Q12" s="115"/>
      <c r="R12" s="111"/>
      <c r="S12" s="111"/>
      <c r="T12" s="111"/>
      <c r="U12" s="111"/>
      <c r="V12" s="111">
        <f t="shared" si="3"/>
        <v>0</v>
      </c>
      <c r="W12" s="111"/>
      <c r="X12" s="111"/>
      <c r="Y12" s="111">
        <f t="shared" si="4"/>
        <v>0</v>
      </c>
      <c r="Z12" s="111">
        <f t="shared" si="5"/>
        <v>0</v>
      </c>
      <c r="AA12" s="112" t="str">
        <f t="shared" si="6"/>
        <v>nd</v>
      </c>
      <c r="AD12" s="116"/>
      <c r="AE12" s="116"/>
      <c r="AF12" s="111"/>
      <c r="AG12" s="111"/>
      <c r="AH12" s="114"/>
      <c r="AI12" s="114"/>
    </row>
    <row r="13" spans="1:35" x14ac:dyDescent="0.25">
      <c r="B13" s="110">
        <f t="shared" si="7"/>
        <v>2028</v>
      </c>
      <c r="C13" s="115"/>
      <c r="D13" s="115"/>
      <c r="E13" s="115"/>
      <c r="F13" s="111"/>
      <c r="G13" s="111"/>
      <c r="H13" s="111"/>
      <c r="I13" s="111">
        <f t="shared" si="0"/>
        <v>0</v>
      </c>
      <c r="J13" s="111"/>
      <c r="K13" s="111"/>
      <c r="L13" s="111">
        <f t="shared" si="1"/>
        <v>0</v>
      </c>
      <c r="M13" s="111"/>
      <c r="N13" s="111"/>
      <c r="O13" s="111">
        <f t="shared" si="2"/>
        <v>0</v>
      </c>
      <c r="P13" s="115"/>
      <c r="Q13" s="115"/>
      <c r="R13" s="115"/>
      <c r="S13" s="111"/>
      <c r="T13" s="111"/>
      <c r="U13" s="111"/>
      <c r="V13" s="111">
        <f t="shared" si="3"/>
        <v>0</v>
      </c>
      <c r="W13" s="111"/>
      <c r="X13" s="111"/>
      <c r="Y13" s="111">
        <f t="shared" si="4"/>
        <v>0</v>
      </c>
      <c r="Z13" s="111">
        <f t="shared" si="5"/>
        <v>0</v>
      </c>
      <c r="AA13" s="112" t="str">
        <f t="shared" si="6"/>
        <v>nd</v>
      </c>
      <c r="AD13" s="116"/>
      <c r="AE13" s="116"/>
      <c r="AF13" s="116"/>
      <c r="AG13" s="111"/>
      <c r="AH13" s="114"/>
      <c r="AI13" s="114"/>
    </row>
    <row r="14" spans="1:35" x14ac:dyDescent="0.25">
      <c r="B14" s="110">
        <f t="shared" si="7"/>
        <v>2029</v>
      </c>
      <c r="C14" s="115"/>
      <c r="D14" s="115"/>
      <c r="E14" s="115"/>
      <c r="F14" s="115"/>
      <c r="G14" s="111"/>
      <c r="H14" s="111"/>
      <c r="I14" s="111">
        <f t="shared" si="0"/>
        <v>0</v>
      </c>
      <c r="J14" s="111"/>
      <c r="K14" s="111"/>
      <c r="L14" s="111">
        <f t="shared" si="1"/>
        <v>0</v>
      </c>
      <c r="M14" s="111"/>
      <c r="N14" s="111"/>
      <c r="O14" s="111">
        <f t="shared" si="2"/>
        <v>0</v>
      </c>
      <c r="P14" s="115"/>
      <c r="Q14" s="115"/>
      <c r="R14" s="115"/>
      <c r="S14" s="115"/>
      <c r="T14" s="111"/>
      <c r="U14" s="111"/>
      <c r="V14" s="111">
        <f t="shared" si="3"/>
        <v>0</v>
      </c>
      <c r="W14" s="111"/>
      <c r="X14" s="111"/>
      <c r="Y14" s="111">
        <f t="shared" si="4"/>
        <v>0</v>
      </c>
      <c r="Z14" s="111">
        <f t="shared" si="5"/>
        <v>0</v>
      </c>
      <c r="AA14" s="112" t="str">
        <f t="shared" si="6"/>
        <v>nd</v>
      </c>
      <c r="AD14" s="116"/>
      <c r="AE14" s="116"/>
      <c r="AF14" s="116"/>
      <c r="AG14" s="116"/>
      <c r="AH14" s="114"/>
      <c r="AI14" s="114"/>
    </row>
    <row r="15" spans="1:35" x14ac:dyDescent="0.25">
      <c r="B15" s="110">
        <f t="shared" si="7"/>
        <v>2030</v>
      </c>
      <c r="C15" s="115"/>
      <c r="D15" s="115"/>
      <c r="E15" s="115"/>
      <c r="F15" s="115"/>
      <c r="G15" s="115"/>
      <c r="H15" s="111"/>
      <c r="I15" s="111">
        <f t="shared" si="0"/>
        <v>0</v>
      </c>
      <c r="J15" s="111"/>
      <c r="K15" s="111"/>
      <c r="L15" s="111">
        <f t="shared" si="1"/>
        <v>0</v>
      </c>
      <c r="M15" s="111"/>
      <c r="N15" s="111"/>
      <c r="O15" s="111">
        <f t="shared" si="2"/>
        <v>0</v>
      </c>
      <c r="P15" s="115"/>
      <c r="Q15" s="115"/>
      <c r="R15" s="115"/>
      <c r="S15" s="115"/>
      <c r="T15" s="115"/>
      <c r="U15" s="111"/>
      <c r="V15" s="111">
        <f t="shared" si="3"/>
        <v>0</v>
      </c>
      <c r="W15" s="111"/>
      <c r="X15" s="111"/>
      <c r="Y15" s="111">
        <f t="shared" si="4"/>
        <v>0</v>
      </c>
      <c r="Z15" s="111">
        <f t="shared" si="5"/>
        <v>0</v>
      </c>
      <c r="AA15" s="112" t="str">
        <f t="shared" si="6"/>
        <v>nd</v>
      </c>
      <c r="AD15" s="116"/>
      <c r="AE15" s="116"/>
      <c r="AF15" s="116"/>
      <c r="AG15" s="116"/>
      <c r="AH15" s="116"/>
      <c r="AI15" s="114"/>
    </row>
    <row r="16" spans="1:35" x14ac:dyDescent="0.25">
      <c r="B16" s="117" t="s">
        <v>299</v>
      </c>
      <c r="C16" s="118">
        <f t="shared" ref="C16:Y72" si="8">SUM(C10:C15)</f>
        <v>0</v>
      </c>
      <c r="D16" s="118">
        <f t="shared" si="8"/>
        <v>0</v>
      </c>
      <c r="E16" s="118">
        <f t="shared" si="8"/>
        <v>0</v>
      </c>
      <c r="F16" s="118">
        <f t="shared" si="8"/>
        <v>0</v>
      </c>
      <c r="G16" s="118">
        <f t="shared" si="8"/>
        <v>0</v>
      </c>
      <c r="H16" s="118">
        <f t="shared" si="8"/>
        <v>0</v>
      </c>
      <c r="I16" s="118">
        <f t="shared" si="8"/>
        <v>0</v>
      </c>
      <c r="J16" s="118">
        <f t="shared" si="8"/>
        <v>0</v>
      </c>
      <c r="K16" s="118">
        <f t="shared" si="8"/>
        <v>0</v>
      </c>
      <c r="L16" s="118">
        <f t="shared" si="8"/>
        <v>0</v>
      </c>
      <c r="M16" s="118">
        <f t="shared" si="8"/>
        <v>0</v>
      </c>
      <c r="N16" s="118">
        <f t="shared" si="8"/>
        <v>0</v>
      </c>
      <c r="O16" s="118">
        <f t="shared" si="8"/>
        <v>0</v>
      </c>
      <c r="P16" s="118">
        <f t="shared" si="8"/>
        <v>0</v>
      </c>
      <c r="Q16" s="118">
        <f t="shared" si="8"/>
        <v>0</v>
      </c>
      <c r="R16" s="118">
        <f t="shared" si="8"/>
        <v>0</v>
      </c>
      <c r="S16" s="118">
        <f t="shared" si="8"/>
        <v>0</v>
      </c>
      <c r="T16" s="118">
        <f t="shared" si="8"/>
        <v>0</v>
      </c>
      <c r="U16" s="118">
        <f t="shared" si="8"/>
        <v>0</v>
      </c>
      <c r="V16" s="118">
        <f t="shared" si="8"/>
        <v>0</v>
      </c>
      <c r="W16" s="118">
        <f t="shared" si="8"/>
        <v>0</v>
      </c>
      <c r="X16" s="118">
        <f t="shared" si="8"/>
        <v>0</v>
      </c>
      <c r="Y16" s="118">
        <f t="shared" si="8"/>
        <v>0</v>
      </c>
      <c r="Z16" s="111">
        <f t="shared" si="5"/>
        <v>0</v>
      </c>
      <c r="AA16" s="112" t="str">
        <f t="shared" si="6"/>
        <v>nd</v>
      </c>
    </row>
    <row r="20" spans="1:35" ht="15.75" x14ac:dyDescent="0.3">
      <c r="B20" s="119" t="s">
        <v>248</v>
      </c>
    </row>
    <row r="21" spans="1:35" x14ac:dyDescent="0.25">
      <c r="B21" s="120"/>
      <c r="C21" s="120"/>
      <c r="D21" s="120"/>
      <c r="E21" s="120"/>
      <c r="F21" s="120"/>
      <c r="G21" s="120"/>
      <c r="H21" s="120"/>
      <c r="I21" s="120"/>
      <c r="J21" s="120"/>
      <c r="K21" s="120"/>
      <c r="L21" s="120"/>
      <c r="M21" s="120"/>
      <c r="N21" s="120"/>
      <c r="O21" s="120"/>
      <c r="P21" s="120"/>
      <c r="Q21" s="120"/>
      <c r="R21" s="120"/>
      <c r="S21" s="120"/>
      <c r="T21" s="120"/>
      <c r="U21" s="120"/>
      <c r="V21" s="120"/>
      <c r="W21" s="120"/>
      <c r="X21" s="120"/>
      <c r="Y21" s="120"/>
    </row>
    <row r="22" spans="1:35" x14ac:dyDescent="0.25">
      <c r="A22" s="121"/>
      <c r="B22" s="186" t="s">
        <v>268</v>
      </c>
      <c r="C22" s="188" t="s">
        <v>269</v>
      </c>
      <c r="D22" s="189"/>
      <c r="E22" s="189"/>
      <c r="F22" s="189"/>
      <c r="G22" s="189"/>
      <c r="H22" s="189"/>
      <c r="I22" s="189"/>
      <c r="J22" s="189"/>
      <c r="K22" s="189"/>
      <c r="L22" s="189"/>
      <c r="M22" s="189"/>
      <c r="N22" s="189"/>
      <c r="O22" s="190"/>
      <c r="P22" s="191" t="s">
        <v>270</v>
      </c>
      <c r="Q22" s="192"/>
      <c r="R22" s="192"/>
      <c r="S22" s="192"/>
      <c r="T22" s="192"/>
      <c r="U22" s="192"/>
      <c r="V22" s="192"/>
      <c r="W22" s="192"/>
      <c r="X22" s="192"/>
      <c r="Y22" s="193"/>
      <c r="Z22" s="122"/>
      <c r="AA22" s="120"/>
      <c r="AD22" s="194" t="s">
        <v>271</v>
      </c>
      <c r="AE22" s="194"/>
      <c r="AF22" s="194"/>
      <c r="AG22" s="123"/>
      <c r="AH22" s="124"/>
      <c r="AI22" s="124"/>
    </row>
    <row r="23" spans="1:35" ht="76.5" x14ac:dyDescent="0.25">
      <c r="A23" s="121"/>
      <c r="B23" s="187"/>
      <c r="C23" s="125" t="s">
        <v>272</v>
      </c>
      <c r="D23" s="125" t="s">
        <v>273</v>
      </c>
      <c r="E23" s="125" t="s">
        <v>274</v>
      </c>
      <c r="F23" s="125" t="s">
        <v>275</v>
      </c>
      <c r="G23" s="125" t="s">
        <v>276</v>
      </c>
      <c r="H23" s="125" t="s">
        <v>277</v>
      </c>
      <c r="I23" s="125" t="s">
        <v>278</v>
      </c>
      <c r="J23" s="125" t="s">
        <v>253</v>
      </c>
      <c r="K23" s="125" t="s">
        <v>254</v>
      </c>
      <c r="L23" s="125" t="s">
        <v>279</v>
      </c>
      <c r="M23" s="125" t="s">
        <v>255</v>
      </c>
      <c r="N23" s="125" t="s">
        <v>256</v>
      </c>
      <c r="O23" s="125" t="s">
        <v>280</v>
      </c>
      <c r="P23" s="126" t="s">
        <v>281</v>
      </c>
      <c r="Q23" s="126" t="s">
        <v>282</v>
      </c>
      <c r="R23" s="126" t="s">
        <v>283</v>
      </c>
      <c r="S23" s="126" t="s">
        <v>284</v>
      </c>
      <c r="T23" s="126" t="s">
        <v>285</v>
      </c>
      <c r="U23" s="126" t="s">
        <v>286</v>
      </c>
      <c r="V23" s="126" t="s">
        <v>287</v>
      </c>
      <c r="W23" s="126" t="s">
        <v>288</v>
      </c>
      <c r="X23" s="126" t="s">
        <v>289</v>
      </c>
      <c r="Y23" s="126" t="s">
        <v>290</v>
      </c>
      <c r="Z23" s="107" t="s">
        <v>291</v>
      </c>
      <c r="AA23" s="108" t="s">
        <v>292</v>
      </c>
      <c r="AB23" s="127"/>
      <c r="AD23" s="109" t="s">
        <v>293</v>
      </c>
      <c r="AE23" s="128" t="s">
        <v>294</v>
      </c>
      <c r="AF23" s="128" t="s">
        <v>295</v>
      </c>
      <c r="AG23" s="128" t="s">
        <v>296</v>
      </c>
      <c r="AH23" s="128" t="s">
        <v>297</v>
      </c>
      <c r="AI23" s="128" t="s">
        <v>298</v>
      </c>
    </row>
    <row r="24" spans="1:35" x14ac:dyDescent="0.25">
      <c r="A24" s="121"/>
      <c r="B24" s="129">
        <v>2025</v>
      </c>
      <c r="C24" s="130"/>
      <c r="D24" s="130"/>
      <c r="E24" s="130"/>
      <c r="F24" s="130"/>
      <c r="G24" s="130"/>
      <c r="H24" s="130"/>
      <c r="I24" s="130">
        <f t="shared" ref="I24:I29" si="9">SUM(C24:H24)</f>
        <v>0</v>
      </c>
      <c r="J24" s="130"/>
      <c r="K24" s="130"/>
      <c r="L24" s="130">
        <f t="shared" ref="L24:L29" si="10">I24-J24-K24</f>
        <v>0</v>
      </c>
      <c r="M24" s="130"/>
      <c r="N24" s="130"/>
      <c r="O24" s="130">
        <f t="shared" ref="O24:O29" si="11">L24-M24-N24</f>
        <v>0</v>
      </c>
      <c r="P24" s="130"/>
      <c r="Q24" s="130"/>
      <c r="R24" s="130"/>
      <c r="S24" s="130"/>
      <c r="T24" s="130"/>
      <c r="U24" s="130"/>
      <c r="V24" s="130">
        <f t="shared" ref="V24:V29" si="12">SUM(P24:U24)</f>
        <v>0</v>
      </c>
      <c r="W24" s="130"/>
      <c r="X24" s="130"/>
      <c r="Y24" s="130">
        <f t="shared" ref="Y24:Y29" si="13">SUM(V24:X24)</f>
        <v>0</v>
      </c>
      <c r="Z24" s="130">
        <f t="shared" si="5"/>
        <v>0</v>
      </c>
      <c r="AA24" s="131" t="str">
        <f t="shared" si="6"/>
        <v>nd</v>
      </c>
      <c r="AB24" s="127"/>
      <c r="AC24" s="121"/>
      <c r="AD24" s="130"/>
      <c r="AE24" s="130"/>
      <c r="AF24" s="130"/>
      <c r="AG24" s="130"/>
      <c r="AH24" s="130"/>
      <c r="AI24" s="130"/>
    </row>
    <row r="25" spans="1:35" x14ac:dyDescent="0.25">
      <c r="A25" s="121"/>
      <c r="B25" s="129">
        <f t="shared" si="7"/>
        <v>2026</v>
      </c>
      <c r="C25" s="132"/>
      <c r="D25" s="130"/>
      <c r="E25" s="130"/>
      <c r="F25" s="130"/>
      <c r="G25" s="130"/>
      <c r="H25" s="130"/>
      <c r="I25" s="130">
        <f t="shared" si="9"/>
        <v>0</v>
      </c>
      <c r="J25" s="130"/>
      <c r="K25" s="130"/>
      <c r="L25" s="130">
        <f t="shared" si="10"/>
        <v>0</v>
      </c>
      <c r="M25" s="130"/>
      <c r="N25" s="130"/>
      <c r="O25" s="130">
        <f t="shared" si="11"/>
        <v>0</v>
      </c>
      <c r="P25" s="132"/>
      <c r="Q25" s="130"/>
      <c r="R25" s="130"/>
      <c r="S25" s="130"/>
      <c r="T25" s="130"/>
      <c r="U25" s="130"/>
      <c r="V25" s="130">
        <f t="shared" si="12"/>
        <v>0</v>
      </c>
      <c r="W25" s="130"/>
      <c r="X25" s="130"/>
      <c r="Y25" s="130">
        <f t="shared" si="13"/>
        <v>0</v>
      </c>
      <c r="Z25" s="130">
        <f t="shared" si="5"/>
        <v>0</v>
      </c>
      <c r="AA25" s="131" t="str">
        <f t="shared" si="6"/>
        <v>nd</v>
      </c>
      <c r="AB25" s="127"/>
      <c r="AD25" s="133"/>
      <c r="AE25" s="130"/>
      <c r="AF25" s="130"/>
      <c r="AG25" s="130"/>
      <c r="AH25" s="130"/>
      <c r="AI25" s="130"/>
    </row>
    <row r="26" spans="1:35" x14ac:dyDescent="0.25">
      <c r="A26" s="121"/>
      <c r="B26" s="129">
        <f t="shared" si="7"/>
        <v>2027</v>
      </c>
      <c r="C26" s="132"/>
      <c r="D26" s="132"/>
      <c r="E26" s="130"/>
      <c r="F26" s="130"/>
      <c r="G26" s="130"/>
      <c r="H26" s="130"/>
      <c r="I26" s="130">
        <f t="shared" si="9"/>
        <v>0</v>
      </c>
      <c r="J26" s="130"/>
      <c r="K26" s="130"/>
      <c r="L26" s="130">
        <f t="shared" si="10"/>
        <v>0</v>
      </c>
      <c r="M26" s="130"/>
      <c r="N26" s="130"/>
      <c r="O26" s="130">
        <f t="shared" si="11"/>
        <v>0</v>
      </c>
      <c r="P26" s="132"/>
      <c r="Q26" s="132"/>
      <c r="R26" s="130"/>
      <c r="S26" s="130"/>
      <c r="T26" s="130"/>
      <c r="U26" s="130"/>
      <c r="V26" s="130">
        <f t="shared" si="12"/>
        <v>0</v>
      </c>
      <c r="W26" s="130"/>
      <c r="X26" s="130"/>
      <c r="Y26" s="130">
        <f t="shared" si="13"/>
        <v>0</v>
      </c>
      <c r="Z26" s="130">
        <f t="shared" si="5"/>
        <v>0</v>
      </c>
      <c r="AA26" s="131" t="str">
        <f t="shared" si="6"/>
        <v>nd</v>
      </c>
      <c r="AB26" s="127"/>
      <c r="AD26" s="133"/>
      <c r="AE26" s="134"/>
      <c r="AF26" s="130"/>
      <c r="AG26" s="130"/>
      <c r="AH26" s="130"/>
      <c r="AI26" s="130"/>
    </row>
    <row r="27" spans="1:35" x14ac:dyDescent="0.25">
      <c r="A27" s="121"/>
      <c r="B27" s="129">
        <f t="shared" si="7"/>
        <v>2028</v>
      </c>
      <c r="C27" s="132"/>
      <c r="D27" s="132"/>
      <c r="E27" s="132"/>
      <c r="F27" s="130"/>
      <c r="G27" s="130"/>
      <c r="H27" s="130"/>
      <c r="I27" s="130">
        <f t="shared" si="9"/>
        <v>0</v>
      </c>
      <c r="J27" s="130"/>
      <c r="K27" s="130"/>
      <c r="L27" s="130">
        <f t="shared" si="10"/>
        <v>0</v>
      </c>
      <c r="M27" s="130"/>
      <c r="N27" s="130"/>
      <c r="O27" s="130">
        <f t="shared" si="11"/>
        <v>0</v>
      </c>
      <c r="P27" s="132"/>
      <c r="Q27" s="132"/>
      <c r="R27" s="132"/>
      <c r="S27" s="130"/>
      <c r="T27" s="130"/>
      <c r="U27" s="130"/>
      <c r="V27" s="130">
        <f t="shared" si="12"/>
        <v>0</v>
      </c>
      <c r="W27" s="130"/>
      <c r="X27" s="130"/>
      <c r="Y27" s="130">
        <f t="shared" si="13"/>
        <v>0</v>
      </c>
      <c r="Z27" s="130">
        <f t="shared" si="5"/>
        <v>0</v>
      </c>
      <c r="AA27" s="131" t="str">
        <f t="shared" si="6"/>
        <v>nd</v>
      </c>
      <c r="AB27" s="127"/>
      <c r="AD27" s="133"/>
      <c r="AE27" s="134"/>
      <c r="AF27" s="134"/>
      <c r="AG27" s="130"/>
      <c r="AH27" s="130"/>
      <c r="AI27" s="130"/>
    </row>
    <row r="28" spans="1:35" x14ac:dyDescent="0.25">
      <c r="A28" s="121"/>
      <c r="B28" s="129">
        <f t="shared" si="7"/>
        <v>2029</v>
      </c>
      <c r="C28" s="132"/>
      <c r="D28" s="132"/>
      <c r="E28" s="132"/>
      <c r="F28" s="132"/>
      <c r="G28" s="130"/>
      <c r="H28" s="130"/>
      <c r="I28" s="130">
        <f t="shared" si="9"/>
        <v>0</v>
      </c>
      <c r="J28" s="130"/>
      <c r="K28" s="130"/>
      <c r="L28" s="130">
        <f t="shared" si="10"/>
        <v>0</v>
      </c>
      <c r="M28" s="130"/>
      <c r="N28" s="130"/>
      <c r="O28" s="130">
        <f t="shared" si="11"/>
        <v>0</v>
      </c>
      <c r="P28" s="132"/>
      <c r="Q28" s="132"/>
      <c r="R28" s="132"/>
      <c r="S28" s="132"/>
      <c r="T28" s="130"/>
      <c r="U28" s="130"/>
      <c r="V28" s="130">
        <f t="shared" si="12"/>
        <v>0</v>
      </c>
      <c r="W28" s="130"/>
      <c r="X28" s="130"/>
      <c r="Y28" s="130">
        <f t="shared" si="13"/>
        <v>0</v>
      </c>
      <c r="Z28" s="130">
        <f t="shared" si="5"/>
        <v>0</v>
      </c>
      <c r="AA28" s="131" t="str">
        <f t="shared" si="6"/>
        <v>nd</v>
      </c>
      <c r="AB28" s="127"/>
      <c r="AD28" s="133"/>
      <c r="AE28" s="134"/>
      <c r="AF28" s="134"/>
      <c r="AG28" s="134"/>
      <c r="AH28" s="130"/>
      <c r="AI28" s="130"/>
    </row>
    <row r="29" spans="1:35" x14ac:dyDescent="0.25">
      <c r="A29" s="121"/>
      <c r="B29" s="129">
        <f t="shared" si="7"/>
        <v>2030</v>
      </c>
      <c r="C29" s="132"/>
      <c r="D29" s="132"/>
      <c r="E29" s="132"/>
      <c r="F29" s="132"/>
      <c r="G29" s="132"/>
      <c r="H29" s="130"/>
      <c r="I29" s="130">
        <f t="shared" si="9"/>
        <v>0</v>
      </c>
      <c r="J29" s="130"/>
      <c r="K29" s="130"/>
      <c r="L29" s="130">
        <f t="shared" si="10"/>
        <v>0</v>
      </c>
      <c r="M29" s="130"/>
      <c r="N29" s="130"/>
      <c r="O29" s="130">
        <f t="shared" si="11"/>
        <v>0</v>
      </c>
      <c r="P29" s="132"/>
      <c r="Q29" s="132"/>
      <c r="R29" s="132"/>
      <c r="S29" s="132"/>
      <c r="T29" s="132"/>
      <c r="U29" s="130"/>
      <c r="V29" s="130">
        <f t="shared" si="12"/>
        <v>0</v>
      </c>
      <c r="W29" s="130"/>
      <c r="X29" s="130"/>
      <c r="Y29" s="130">
        <f t="shared" si="13"/>
        <v>0</v>
      </c>
      <c r="Z29" s="130">
        <f t="shared" si="5"/>
        <v>0</v>
      </c>
      <c r="AA29" s="131" t="str">
        <f t="shared" si="6"/>
        <v>nd</v>
      </c>
      <c r="AB29" s="127"/>
      <c r="AD29" s="133"/>
      <c r="AE29" s="134"/>
      <c r="AF29" s="134"/>
      <c r="AG29" s="134"/>
      <c r="AH29" s="134"/>
      <c r="AI29" s="130"/>
    </row>
    <row r="30" spans="1:35" x14ac:dyDescent="0.25">
      <c r="A30" s="121"/>
      <c r="B30" s="135" t="s">
        <v>299</v>
      </c>
      <c r="C30" s="136">
        <f t="shared" si="8"/>
        <v>0</v>
      </c>
      <c r="D30" s="136">
        <f t="shared" si="8"/>
        <v>0</v>
      </c>
      <c r="E30" s="136">
        <f t="shared" si="8"/>
        <v>0</v>
      </c>
      <c r="F30" s="136">
        <f t="shared" si="8"/>
        <v>0</v>
      </c>
      <c r="G30" s="136">
        <f t="shared" si="8"/>
        <v>0</v>
      </c>
      <c r="H30" s="136">
        <f t="shared" si="8"/>
        <v>0</v>
      </c>
      <c r="I30" s="136">
        <f t="shared" si="8"/>
        <v>0</v>
      </c>
      <c r="J30" s="136">
        <f t="shared" si="8"/>
        <v>0</v>
      </c>
      <c r="K30" s="136">
        <f t="shared" si="8"/>
        <v>0</v>
      </c>
      <c r="L30" s="136">
        <f t="shared" si="8"/>
        <v>0</v>
      </c>
      <c r="M30" s="136">
        <f t="shared" si="8"/>
        <v>0</v>
      </c>
      <c r="N30" s="136">
        <f t="shared" si="8"/>
        <v>0</v>
      </c>
      <c r="O30" s="136">
        <f t="shared" si="8"/>
        <v>0</v>
      </c>
      <c r="P30" s="136">
        <f t="shared" si="8"/>
        <v>0</v>
      </c>
      <c r="Q30" s="136">
        <f t="shared" si="8"/>
        <v>0</v>
      </c>
      <c r="R30" s="136">
        <f t="shared" si="8"/>
        <v>0</v>
      </c>
      <c r="S30" s="136">
        <f t="shared" si="8"/>
        <v>0</v>
      </c>
      <c r="T30" s="136">
        <f t="shared" si="8"/>
        <v>0</v>
      </c>
      <c r="U30" s="136">
        <f t="shared" si="8"/>
        <v>0</v>
      </c>
      <c r="V30" s="136">
        <f t="shared" si="8"/>
        <v>0</v>
      </c>
      <c r="W30" s="136">
        <f t="shared" si="8"/>
        <v>0</v>
      </c>
      <c r="X30" s="136">
        <f t="shared" si="8"/>
        <v>0</v>
      </c>
      <c r="Y30" s="136">
        <f t="shared" si="8"/>
        <v>0</v>
      </c>
      <c r="Z30" s="130">
        <f t="shared" si="5"/>
        <v>0</v>
      </c>
      <c r="AA30" s="131" t="str">
        <f t="shared" si="6"/>
        <v>nd</v>
      </c>
      <c r="AB30" s="127"/>
      <c r="AD30" s="137"/>
      <c r="AE30" s="137"/>
      <c r="AF30" s="137"/>
      <c r="AG30" s="137"/>
      <c r="AH30" s="137"/>
      <c r="AI30" s="137"/>
    </row>
    <row r="34" spans="1:35" ht="15.75" x14ac:dyDescent="0.3">
      <c r="B34" s="119" t="s">
        <v>249</v>
      </c>
    </row>
    <row r="35" spans="1:35" x14ac:dyDescent="0.25">
      <c r="B35" s="120"/>
      <c r="C35" s="120"/>
      <c r="D35" s="120"/>
      <c r="E35" s="120"/>
      <c r="F35" s="120"/>
      <c r="G35" s="120"/>
      <c r="H35" s="120"/>
      <c r="I35" s="120"/>
      <c r="J35" s="120"/>
      <c r="K35" s="120"/>
      <c r="L35" s="120"/>
      <c r="M35" s="120"/>
      <c r="N35" s="120"/>
      <c r="O35" s="120"/>
      <c r="P35" s="120"/>
      <c r="Q35" s="120"/>
      <c r="R35" s="120"/>
      <c r="S35" s="120"/>
      <c r="T35" s="120"/>
      <c r="U35" s="120"/>
      <c r="V35" s="120"/>
      <c r="W35" s="120"/>
      <c r="X35" s="120"/>
      <c r="Y35" s="120"/>
    </row>
    <row r="36" spans="1:35" x14ac:dyDescent="0.25">
      <c r="A36" s="121"/>
      <c r="B36" s="186" t="s">
        <v>268</v>
      </c>
      <c r="C36" s="188" t="s">
        <v>269</v>
      </c>
      <c r="D36" s="189"/>
      <c r="E36" s="189"/>
      <c r="F36" s="189"/>
      <c r="G36" s="189"/>
      <c r="H36" s="189"/>
      <c r="I36" s="189"/>
      <c r="J36" s="189"/>
      <c r="K36" s="189"/>
      <c r="L36" s="189"/>
      <c r="M36" s="189"/>
      <c r="N36" s="189"/>
      <c r="O36" s="190"/>
      <c r="P36" s="191" t="s">
        <v>270</v>
      </c>
      <c r="Q36" s="192"/>
      <c r="R36" s="192"/>
      <c r="S36" s="192"/>
      <c r="T36" s="192"/>
      <c r="U36" s="192"/>
      <c r="V36" s="192"/>
      <c r="W36" s="192"/>
      <c r="X36" s="192"/>
      <c r="Y36" s="193"/>
      <c r="Z36" s="122"/>
      <c r="AA36" s="120"/>
      <c r="AD36" s="194" t="s">
        <v>271</v>
      </c>
      <c r="AE36" s="194"/>
      <c r="AF36" s="194"/>
      <c r="AG36" s="123"/>
      <c r="AH36" s="124"/>
      <c r="AI36" s="124"/>
    </row>
    <row r="37" spans="1:35" ht="76.5" x14ac:dyDescent="0.25">
      <c r="A37" s="121"/>
      <c r="B37" s="187"/>
      <c r="C37" s="125" t="s">
        <v>272</v>
      </c>
      <c r="D37" s="125" t="s">
        <v>273</v>
      </c>
      <c r="E37" s="125" t="s">
        <v>274</v>
      </c>
      <c r="F37" s="125" t="s">
        <v>275</v>
      </c>
      <c r="G37" s="125" t="s">
        <v>276</v>
      </c>
      <c r="H37" s="125" t="s">
        <v>277</v>
      </c>
      <c r="I37" s="125" t="s">
        <v>278</v>
      </c>
      <c r="J37" s="125" t="s">
        <v>253</v>
      </c>
      <c r="K37" s="125" t="s">
        <v>254</v>
      </c>
      <c r="L37" s="125" t="s">
        <v>279</v>
      </c>
      <c r="M37" s="125" t="s">
        <v>255</v>
      </c>
      <c r="N37" s="125" t="s">
        <v>256</v>
      </c>
      <c r="O37" s="125" t="s">
        <v>280</v>
      </c>
      <c r="P37" s="126" t="s">
        <v>281</v>
      </c>
      <c r="Q37" s="126" t="s">
        <v>282</v>
      </c>
      <c r="R37" s="126" t="s">
        <v>283</v>
      </c>
      <c r="S37" s="126" t="s">
        <v>284</v>
      </c>
      <c r="T37" s="126" t="s">
        <v>285</v>
      </c>
      <c r="U37" s="126" t="s">
        <v>286</v>
      </c>
      <c r="V37" s="126" t="s">
        <v>287</v>
      </c>
      <c r="W37" s="126" t="s">
        <v>288</v>
      </c>
      <c r="X37" s="126" t="s">
        <v>289</v>
      </c>
      <c r="Y37" s="126" t="s">
        <v>290</v>
      </c>
      <c r="Z37" s="107" t="s">
        <v>291</v>
      </c>
      <c r="AA37" s="108" t="s">
        <v>292</v>
      </c>
      <c r="AB37" s="127"/>
      <c r="AD37" s="109" t="s">
        <v>293</v>
      </c>
      <c r="AE37" s="128" t="s">
        <v>294</v>
      </c>
      <c r="AF37" s="128" t="s">
        <v>295</v>
      </c>
      <c r="AG37" s="128" t="s">
        <v>296</v>
      </c>
      <c r="AH37" s="128" t="s">
        <v>297</v>
      </c>
      <c r="AI37" s="128" t="s">
        <v>298</v>
      </c>
    </row>
    <row r="38" spans="1:35" x14ac:dyDescent="0.25">
      <c r="A38" s="121"/>
      <c r="B38" s="129">
        <v>2025</v>
      </c>
      <c r="C38" s="130"/>
      <c r="D38" s="130"/>
      <c r="E38" s="130"/>
      <c r="F38" s="130"/>
      <c r="G38" s="130"/>
      <c r="H38" s="130"/>
      <c r="I38" s="130">
        <f t="shared" ref="I38:I43" si="14">SUM(C38:H38)</f>
        <v>0</v>
      </c>
      <c r="J38" s="130"/>
      <c r="K38" s="130"/>
      <c r="L38" s="130">
        <f t="shared" ref="L38:L43" si="15">I38-J38-K38</f>
        <v>0</v>
      </c>
      <c r="M38" s="130"/>
      <c r="N38" s="130"/>
      <c r="O38" s="130">
        <f t="shared" ref="O38:O43" si="16">L38-M38-N38</f>
        <v>0</v>
      </c>
      <c r="P38" s="130"/>
      <c r="Q38" s="130"/>
      <c r="R38" s="130"/>
      <c r="S38" s="130"/>
      <c r="T38" s="130"/>
      <c r="U38" s="130"/>
      <c r="V38" s="130">
        <f t="shared" ref="V38:V43" si="17">SUM(P38:U38)</f>
        <v>0</v>
      </c>
      <c r="W38" s="130"/>
      <c r="X38" s="130"/>
      <c r="Y38" s="130">
        <f t="shared" ref="Y38:Y43" si="18">SUM(V38:X38)</f>
        <v>0</v>
      </c>
      <c r="Z38" s="130">
        <f t="shared" si="5"/>
        <v>0</v>
      </c>
      <c r="AA38" s="131" t="str">
        <f t="shared" si="6"/>
        <v>nd</v>
      </c>
      <c r="AB38" s="127"/>
      <c r="AC38" s="121"/>
      <c r="AD38" s="130"/>
      <c r="AE38" s="130"/>
      <c r="AF38" s="130"/>
      <c r="AG38" s="130"/>
      <c r="AH38" s="130"/>
      <c r="AI38" s="130"/>
    </row>
    <row r="39" spans="1:35" x14ac:dyDescent="0.25">
      <c r="A39" s="121"/>
      <c r="B39" s="129">
        <f t="shared" si="7"/>
        <v>2026</v>
      </c>
      <c r="C39" s="132"/>
      <c r="D39" s="130"/>
      <c r="E39" s="130"/>
      <c r="F39" s="130"/>
      <c r="G39" s="130"/>
      <c r="H39" s="130"/>
      <c r="I39" s="130">
        <f t="shared" si="14"/>
        <v>0</v>
      </c>
      <c r="J39" s="130"/>
      <c r="K39" s="130"/>
      <c r="L39" s="130">
        <f t="shared" si="15"/>
        <v>0</v>
      </c>
      <c r="M39" s="130"/>
      <c r="N39" s="130"/>
      <c r="O39" s="130">
        <f t="shared" si="16"/>
        <v>0</v>
      </c>
      <c r="P39" s="132"/>
      <c r="Q39" s="130"/>
      <c r="R39" s="130"/>
      <c r="S39" s="130"/>
      <c r="T39" s="130"/>
      <c r="U39" s="130"/>
      <c r="V39" s="130">
        <f t="shared" si="17"/>
        <v>0</v>
      </c>
      <c r="W39" s="130"/>
      <c r="X39" s="130"/>
      <c r="Y39" s="130">
        <f t="shared" si="18"/>
        <v>0</v>
      </c>
      <c r="Z39" s="130">
        <f t="shared" si="5"/>
        <v>0</v>
      </c>
      <c r="AA39" s="131" t="str">
        <f t="shared" si="6"/>
        <v>nd</v>
      </c>
      <c r="AB39" s="127"/>
      <c r="AD39" s="133"/>
      <c r="AE39" s="130"/>
      <c r="AF39" s="130"/>
      <c r="AG39" s="130"/>
      <c r="AH39" s="130"/>
      <c r="AI39" s="130"/>
    </row>
    <row r="40" spans="1:35" x14ac:dyDescent="0.25">
      <c r="A40" s="121"/>
      <c r="B40" s="129">
        <f t="shared" si="7"/>
        <v>2027</v>
      </c>
      <c r="C40" s="132"/>
      <c r="D40" s="132"/>
      <c r="E40" s="130"/>
      <c r="F40" s="130"/>
      <c r="G40" s="130"/>
      <c r="H40" s="130"/>
      <c r="I40" s="130">
        <f t="shared" si="14"/>
        <v>0</v>
      </c>
      <c r="J40" s="130"/>
      <c r="K40" s="130"/>
      <c r="L40" s="130">
        <f t="shared" si="15"/>
        <v>0</v>
      </c>
      <c r="M40" s="130"/>
      <c r="N40" s="130"/>
      <c r="O40" s="130">
        <f t="shared" si="16"/>
        <v>0</v>
      </c>
      <c r="P40" s="132"/>
      <c r="Q40" s="132"/>
      <c r="R40" s="130"/>
      <c r="S40" s="130"/>
      <c r="T40" s="130"/>
      <c r="U40" s="130"/>
      <c r="V40" s="130">
        <f t="shared" si="17"/>
        <v>0</v>
      </c>
      <c r="W40" s="130"/>
      <c r="X40" s="130"/>
      <c r="Y40" s="130">
        <f t="shared" si="18"/>
        <v>0</v>
      </c>
      <c r="Z40" s="130">
        <f t="shared" si="5"/>
        <v>0</v>
      </c>
      <c r="AA40" s="131" t="str">
        <f t="shared" si="6"/>
        <v>nd</v>
      </c>
      <c r="AB40" s="127"/>
      <c r="AD40" s="133"/>
      <c r="AE40" s="134"/>
      <c r="AF40" s="130"/>
      <c r="AG40" s="130"/>
      <c r="AH40" s="130"/>
      <c r="AI40" s="130"/>
    </row>
    <row r="41" spans="1:35" x14ac:dyDescent="0.25">
      <c r="A41" s="121"/>
      <c r="B41" s="129">
        <f t="shared" si="7"/>
        <v>2028</v>
      </c>
      <c r="C41" s="132"/>
      <c r="D41" s="132"/>
      <c r="E41" s="132"/>
      <c r="F41" s="130"/>
      <c r="G41" s="130"/>
      <c r="H41" s="130"/>
      <c r="I41" s="130">
        <f t="shared" si="14"/>
        <v>0</v>
      </c>
      <c r="J41" s="130"/>
      <c r="K41" s="130"/>
      <c r="L41" s="130">
        <f t="shared" si="15"/>
        <v>0</v>
      </c>
      <c r="M41" s="130"/>
      <c r="N41" s="130"/>
      <c r="O41" s="130">
        <f t="shared" si="16"/>
        <v>0</v>
      </c>
      <c r="P41" s="132"/>
      <c r="Q41" s="132"/>
      <c r="R41" s="132"/>
      <c r="S41" s="130"/>
      <c r="T41" s="130"/>
      <c r="U41" s="130"/>
      <c r="V41" s="130">
        <f t="shared" si="17"/>
        <v>0</v>
      </c>
      <c r="W41" s="130"/>
      <c r="X41" s="130"/>
      <c r="Y41" s="130">
        <f t="shared" si="18"/>
        <v>0</v>
      </c>
      <c r="Z41" s="130">
        <f t="shared" si="5"/>
        <v>0</v>
      </c>
      <c r="AA41" s="131" t="str">
        <f t="shared" si="6"/>
        <v>nd</v>
      </c>
      <c r="AB41" s="127"/>
      <c r="AD41" s="133"/>
      <c r="AE41" s="134"/>
      <c r="AF41" s="134"/>
      <c r="AG41" s="130"/>
      <c r="AH41" s="130"/>
      <c r="AI41" s="130"/>
    </row>
    <row r="42" spans="1:35" x14ac:dyDescent="0.25">
      <c r="A42" s="121"/>
      <c r="B42" s="129">
        <f t="shared" si="7"/>
        <v>2029</v>
      </c>
      <c r="C42" s="132"/>
      <c r="D42" s="132"/>
      <c r="E42" s="132"/>
      <c r="F42" s="132"/>
      <c r="G42" s="130"/>
      <c r="H42" s="130"/>
      <c r="I42" s="130">
        <f t="shared" si="14"/>
        <v>0</v>
      </c>
      <c r="J42" s="130"/>
      <c r="K42" s="130"/>
      <c r="L42" s="130">
        <f t="shared" si="15"/>
        <v>0</v>
      </c>
      <c r="M42" s="130"/>
      <c r="N42" s="130"/>
      <c r="O42" s="130">
        <f t="shared" si="16"/>
        <v>0</v>
      </c>
      <c r="P42" s="132"/>
      <c r="Q42" s="132"/>
      <c r="R42" s="132"/>
      <c r="S42" s="132"/>
      <c r="T42" s="130"/>
      <c r="U42" s="130"/>
      <c r="V42" s="130">
        <f t="shared" si="17"/>
        <v>0</v>
      </c>
      <c r="W42" s="130"/>
      <c r="X42" s="130"/>
      <c r="Y42" s="130">
        <f t="shared" si="18"/>
        <v>0</v>
      </c>
      <c r="Z42" s="130">
        <f t="shared" si="5"/>
        <v>0</v>
      </c>
      <c r="AA42" s="131" t="str">
        <f t="shared" si="6"/>
        <v>nd</v>
      </c>
      <c r="AB42" s="127"/>
      <c r="AD42" s="133"/>
      <c r="AE42" s="134"/>
      <c r="AF42" s="134"/>
      <c r="AG42" s="134"/>
      <c r="AH42" s="130"/>
      <c r="AI42" s="130"/>
    </row>
    <row r="43" spans="1:35" x14ac:dyDescent="0.25">
      <c r="A43" s="121"/>
      <c r="B43" s="129">
        <f t="shared" si="7"/>
        <v>2030</v>
      </c>
      <c r="C43" s="132"/>
      <c r="D43" s="132"/>
      <c r="E43" s="132"/>
      <c r="F43" s="132"/>
      <c r="G43" s="132"/>
      <c r="H43" s="130"/>
      <c r="I43" s="130">
        <f t="shared" si="14"/>
        <v>0</v>
      </c>
      <c r="J43" s="130"/>
      <c r="K43" s="130"/>
      <c r="L43" s="130">
        <f t="shared" si="15"/>
        <v>0</v>
      </c>
      <c r="M43" s="130"/>
      <c r="N43" s="130"/>
      <c r="O43" s="130">
        <f t="shared" si="16"/>
        <v>0</v>
      </c>
      <c r="P43" s="132"/>
      <c r="Q43" s="132"/>
      <c r="R43" s="132"/>
      <c r="S43" s="132"/>
      <c r="T43" s="132"/>
      <c r="U43" s="130"/>
      <c r="V43" s="130">
        <f t="shared" si="17"/>
        <v>0</v>
      </c>
      <c r="W43" s="130"/>
      <c r="X43" s="130"/>
      <c r="Y43" s="130">
        <f t="shared" si="18"/>
        <v>0</v>
      </c>
      <c r="Z43" s="130">
        <f t="shared" si="5"/>
        <v>0</v>
      </c>
      <c r="AA43" s="131" t="str">
        <f t="shared" si="6"/>
        <v>nd</v>
      </c>
      <c r="AB43" s="127"/>
      <c r="AD43" s="133"/>
      <c r="AE43" s="134"/>
      <c r="AF43" s="134"/>
      <c r="AG43" s="134"/>
      <c r="AH43" s="134"/>
      <c r="AI43" s="130"/>
    </row>
    <row r="44" spans="1:35" x14ac:dyDescent="0.25">
      <c r="A44" s="121"/>
      <c r="B44" s="135" t="s">
        <v>299</v>
      </c>
      <c r="C44" s="136">
        <f t="shared" si="8"/>
        <v>0</v>
      </c>
      <c r="D44" s="136">
        <f t="shared" si="8"/>
        <v>0</v>
      </c>
      <c r="E44" s="136">
        <f t="shared" si="8"/>
        <v>0</v>
      </c>
      <c r="F44" s="136">
        <f t="shared" si="8"/>
        <v>0</v>
      </c>
      <c r="G44" s="136">
        <f t="shared" si="8"/>
        <v>0</v>
      </c>
      <c r="H44" s="136">
        <f t="shared" si="8"/>
        <v>0</v>
      </c>
      <c r="I44" s="136">
        <f t="shared" si="8"/>
        <v>0</v>
      </c>
      <c r="J44" s="136">
        <f t="shared" si="8"/>
        <v>0</v>
      </c>
      <c r="K44" s="136">
        <f t="shared" si="8"/>
        <v>0</v>
      </c>
      <c r="L44" s="136">
        <f t="shared" si="8"/>
        <v>0</v>
      </c>
      <c r="M44" s="136">
        <f t="shared" si="8"/>
        <v>0</v>
      </c>
      <c r="N44" s="136">
        <f t="shared" si="8"/>
        <v>0</v>
      </c>
      <c r="O44" s="136">
        <f t="shared" si="8"/>
        <v>0</v>
      </c>
      <c r="P44" s="136">
        <f t="shared" si="8"/>
        <v>0</v>
      </c>
      <c r="Q44" s="136">
        <f t="shared" si="8"/>
        <v>0</v>
      </c>
      <c r="R44" s="136">
        <f t="shared" si="8"/>
        <v>0</v>
      </c>
      <c r="S44" s="136">
        <f t="shared" si="8"/>
        <v>0</v>
      </c>
      <c r="T44" s="136">
        <f t="shared" si="8"/>
        <v>0</v>
      </c>
      <c r="U44" s="136">
        <f t="shared" si="8"/>
        <v>0</v>
      </c>
      <c r="V44" s="136">
        <f t="shared" si="8"/>
        <v>0</v>
      </c>
      <c r="W44" s="136">
        <f t="shared" si="8"/>
        <v>0</v>
      </c>
      <c r="X44" s="136">
        <f t="shared" si="8"/>
        <v>0</v>
      </c>
      <c r="Y44" s="136">
        <f t="shared" si="8"/>
        <v>0</v>
      </c>
      <c r="Z44" s="130">
        <f t="shared" si="5"/>
        <v>0</v>
      </c>
      <c r="AA44" s="131" t="str">
        <f t="shared" si="6"/>
        <v>nd</v>
      </c>
      <c r="AB44" s="127"/>
      <c r="AD44" s="137"/>
      <c r="AE44" s="137"/>
      <c r="AF44" s="137"/>
      <c r="AG44" s="137"/>
      <c r="AH44" s="137"/>
      <c r="AI44" s="137"/>
    </row>
    <row r="48" spans="1:35" ht="15.75" x14ac:dyDescent="0.3">
      <c r="B48" s="119" t="s">
        <v>250</v>
      </c>
    </row>
    <row r="49" spans="1:35" x14ac:dyDescent="0.25">
      <c r="B49" s="120"/>
      <c r="C49" s="120"/>
      <c r="D49" s="120"/>
      <c r="E49" s="120"/>
      <c r="F49" s="120"/>
      <c r="G49" s="120"/>
      <c r="H49" s="120"/>
      <c r="I49" s="120"/>
      <c r="J49" s="120"/>
      <c r="K49" s="120"/>
      <c r="L49" s="120"/>
      <c r="M49" s="120"/>
      <c r="N49" s="120"/>
      <c r="O49" s="120"/>
      <c r="P49" s="120"/>
      <c r="Q49" s="120"/>
      <c r="R49" s="120"/>
      <c r="S49" s="120"/>
      <c r="T49" s="120"/>
      <c r="U49" s="120"/>
      <c r="V49" s="120"/>
      <c r="W49" s="120"/>
      <c r="X49" s="120"/>
      <c r="Y49" s="120"/>
    </row>
    <row r="50" spans="1:35" x14ac:dyDescent="0.25">
      <c r="A50" s="121"/>
      <c r="B50" s="186" t="s">
        <v>268</v>
      </c>
      <c r="C50" s="188" t="s">
        <v>269</v>
      </c>
      <c r="D50" s="189"/>
      <c r="E50" s="189"/>
      <c r="F50" s="189"/>
      <c r="G50" s="189"/>
      <c r="H50" s="189"/>
      <c r="I50" s="189"/>
      <c r="J50" s="189"/>
      <c r="K50" s="189"/>
      <c r="L50" s="189"/>
      <c r="M50" s="189"/>
      <c r="N50" s="189"/>
      <c r="O50" s="190"/>
      <c r="P50" s="191" t="s">
        <v>270</v>
      </c>
      <c r="Q50" s="192"/>
      <c r="R50" s="192"/>
      <c r="S50" s="192"/>
      <c r="T50" s="192"/>
      <c r="U50" s="192"/>
      <c r="V50" s="192"/>
      <c r="W50" s="192"/>
      <c r="X50" s="192"/>
      <c r="Y50" s="193"/>
      <c r="Z50" s="122"/>
      <c r="AA50" s="120"/>
      <c r="AD50" s="194" t="s">
        <v>271</v>
      </c>
      <c r="AE50" s="194"/>
      <c r="AF50" s="194"/>
      <c r="AG50" s="123"/>
      <c r="AH50" s="124"/>
      <c r="AI50" s="124"/>
    </row>
    <row r="51" spans="1:35" ht="76.5" x14ac:dyDescent="0.25">
      <c r="A51" s="121"/>
      <c r="B51" s="187"/>
      <c r="C51" s="125" t="s">
        <v>272</v>
      </c>
      <c r="D51" s="125" t="s">
        <v>273</v>
      </c>
      <c r="E51" s="125" t="s">
        <v>274</v>
      </c>
      <c r="F51" s="125" t="s">
        <v>275</v>
      </c>
      <c r="G51" s="125" t="s">
        <v>276</v>
      </c>
      <c r="H51" s="125" t="s">
        <v>277</v>
      </c>
      <c r="I51" s="125" t="s">
        <v>278</v>
      </c>
      <c r="J51" s="125" t="s">
        <v>253</v>
      </c>
      <c r="K51" s="125" t="s">
        <v>254</v>
      </c>
      <c r="L51" s="125" t="s">
        <v>279</v>
      </c>
      <c r="M51" s="125" t="s">
        <v>255</v>
      </c>
      <c r="N51" s="125" t="s">
        <v>256</v>
      </c>
      <c r="O51" s="125" t="s">
        <v>280</v>
      </c>
      <c r="P51" s="126" t="s">
        <v>281</v>
      </c>
      <c r="Q51" s="126" t="s">
        <v>282</v>
      </c>
      <c r="R51" s="126" t="s">
        <v>283</v>
      </c>
      <c r="S51" s="126" t="s">
        <v>284</v>
      </c>
      <c r="T51" s="126" t="s">
        <v>285</v>
      </c>
      <c r="U51" s="126" t="s">
        <v>286</v>
      </c>
      <c r="V51" s="126" t="s">
        <v>287</v>
      </c>
      <c r="W51" s="126" t="s">
        <v>288</v>
      </c>
      <c r="X51" s="126" t="s">
        <v>289</v>
      </c>
      <c r="Y51" s="126" t="s">
        <v>290</v>
      </c>
      <c r="Z51" s="107" t="s">
        <v>291</v>
      </c>
      <c r="AA51" s="108" t="s">
        <v>292</v>
      </c>
      <c r="AB51" s="127"/>
      <c r="AD51" s="109" t="s">
        <v>293</v>
      </c>
      <c r="AE51" s="128" t="s">
        <v>294</v>
      </c>
      <c r="AF51" s="128" t="s">
        <v>295</v>
      </c>
      <c r="AG51" s="128" t="s">
        <v>296</v>
      </c>
      <c r="AH51" s="128" t="s">
        <v>297</v>
      </c>
      <c r="AI51" s="128" t="s">
        <v>298</v>
      </c>
    </row>
    <row r="52" spans="1:35" x14ac:dyDescent="0.25">
      <c r="A52" s="121"/>
      <c r="B52" s="129">
        <v>2025</v>
      </c>
      <c r="C52" s="130"/>
      <c r="D52" s="130"/>
      <c r="E52" s="130"/>
      <c r="F52" s="130"/>
      <c r="G52" s="130"/>
      <c r="H52" s="130"/>
      <c r="I52" s="130">
        <f t="shared" ref="I52:I57" si="19">SUM(C52:H52)</f>
        <v>0</v>
      </c>
      <c r="J52" s="130"/>
      <c r="K52" s="130"/>
      <c r="L52" s="130">
        <f t="shared" ref="L52:L57" si="20">I52-J52-K52</f>
        <v>0</v>
      </c>
      <c r="M52" s="130"/>
      <c r="N52" s="130"/>
      <c r="O52" s="130">
        <f t="shared" ref="O52:O57" si="21">L52-M52-N52</f>
        <v>0</v>
      </c>
      <c r="P52" s="130"/>
      <c r="Q52" s="130"/>
      <c r="R52" s="130"/>
      <c r="S52" s="130"/>
      <c r="T52" s="130"/>
      <c r="U52" s="130"/>
      <c r="V52" s="130">
        <f t="shared" ref="V52:V57" si="22">SUM(P52:U52)</f>
        <v>0</v>
      </c>
      <c r="W52" s="130"/>
      <c r="X52" s="130"/>
      <c r="Y52" s="130">
        <f t="shared" ref="Y52:Y57" si="23">SUM(V52:X52)</f>
        <v>0</v>
      </c>
      <c r="Z52" s="130">
        <f t="shared" si="5"/>
        <v>0</v>
      </c>
      <c r="AA52" s="131" t="str">
        <f t="shared" si="6"/>
        <v>nd</v>
      </c>
      <c r="AB52" s="127"/>
      <c r="AC52" s="121"/>
      <c r="AD52" s="130"/>
      <c r="AE52" s="130"/>
      <c r="AF52" s="130"/>
      <c r="AG52" s="130"/>
      <c r="AH52" s="130"/>
      <c r="AI52" s="130"/>
    </row>
    <row r="53" spans="1:35" x14ac:dyDescent="0.25">
      <c r="A53" s="121"/>
      <c r="B53" s="129">
        <f t="shared" si="7"/>
        <v>2026</v>
      </c>
      <c r="C53" s="132"/>
      <c r="D53" s="130"/>
      <c r="E53" s="130"/>
      <c r="F53" s="130"/>
      <c r="G53" s="130"/>
      <c r="H53" s="130"/>
      <c r="I53" s="130">
        <f t="shared" si="19"/>
        <v>0</v>
      </c>
      <c r="J53" s="130"/>
      <c r="K53" s="130"/>
      <c r="L53" s="130">
        <f t="shared" si="20"/>
        <v>0</v>
      </c>
      <c r="M53" s="130"/>
      <c r="N53" s="130"/>
      <c r="O53" s="130">
        <f t="shared" si="21"/>
        <v>0</v>
      </c>
      <c r="P53" s="132"/>
      <c r="Q53" s="130"/>
      <c r="R53" s="130"/>
      <c r="S53" s="130"/>
      <c r="T53" s="130"/>
      <c r="U53" s="130"/>
      <c r="V53" s="130">
        <f t="shared" si="22"/>
        <v>0</v>
      </c>
      <c r="W53" s="130"/>
      <c r="X53" s="130"/>
      <c r="Y53" s="130">
        <f t="shared" si="23"/>
        <v>0</v>
      </c>
      <c r="Z53" s="130">
        <f t="shared" si="5"/>
        <v>0</v>
      </c>
      <c r="AA53" s="131" t="str">
        <f t="shared" si="6"/>
        <v>nd</v>
      </c>
      <c r="AB53" s="127"/>
      <c r="AD53" s="133"/>
      <c r="AE53" s="130"/>
      <c r="AF53" s="130"/>
      <c r="AG53" s="130"/>
      <c r="AH53" s="130"/>
      <c r="AI53" s="130"/>
    </row>
    <row r="54" spans="1:35" x14ac:dyDescent="0.25">
      <c r="A54" s="121"/>
      <c r="B54" s="129">
        <f t="shared" si="7"/>
        <v>2027</v>
      </c>
      <c r="C54" s="132"/>
      <c r="D54" s="132"/>
      <c r="E54" s="130"/>
      <c r="F54" s="130"/>
      <c r="G54" s="130"/>
      <c r="H54" s="130"/>
      <c r="I54" s="130">
        <f t="shared" si="19"/>
        <v>0</v>
      </c>
      <c r="J54" s="130"/>
      <c r="K54" s="130"/>
      <c r="L54" s="130">
        <f t="shared" si="20"/>
        <v>0</v>
      </c>
      <c r="M54" s="130"/>
      <c r="N54" s="130"/>
      <c r="O54" s="130">
        <f t="shared" si="21"/>
        <v>0</v>
      </c>
      <c r="P54" s="132"/>
      <c r="Q54" s="132"/>
      <c r="R54" s="130"/>
      <c r="S54" s="130"/>
      <c r="T54" s="130"/>
      <c r="U54" s="130"/>
      <c r="V54" s="130">
        <f t="shared" si="22"/>
        <v>0</v>
      </c>
      <c r="W54" s="130"/>
      <c r="X54" s="130"/>
      <c r="Y54" s="130">
        <f t="shared" si="23"/>
        <v>0</v>
      </c>
      <c r="Z54" s="130">
        <f t="shared" si="5"/>
        <v>0</v>
      </c>
      <c r="AA54" s="131" t="str">
        <f t="shared" si="6"/>
        <v>nd</v>
      </c>
      <c r="AB54" s="127"/>
      <c r="AD54" s="133"/>
      <c r="AE54" s="134"/>
      <c r="AF54" s="130"/>
      <c r="AG54" s="130"/>
      <c r="AH54" s="130"/>
      <c r="AI54" s="130"/>
    </row>
    <row r="55" spans="1:35" x14ac:dyDescent="0.25">
      <c r="A55" s="121"/>
      <c r="B55" s="129">
        <f t="shared" si="7"/>
        <v>2028</v>
      </c>
      <c r="C55" s="132"/>
      <c r="D55" s="132"/>
      <c r="E55" s="132"/>
      <c r="F55" s="130"/>
      <c r="G55" s="130"/>
      <c r="H55" s="130"/>
      <c r="I55" s="130">
        <f t="shared" si="19"/>
        <v>0</v>
      </c>
      <c r="J55" s="130"/>
      <c r="K55" s="130"/>
      <c r="L55" s="130">
        <f t="shared" si="20"/>
        <v>0</v>
      </c>
      <c r="M55" s="130"/>
      <c r="N55" s="130"/>
      <c r="O55" s="130">
        <f t="shared" si="21"/>
        <v>0</v>
      </c>
      <c r="P55" s="132"/>
      <c r="Q55" s="132"/>
      <c r="R55" s="132"/>
      <c r="S55" s="130"/>
      <c r="T55" s="130"/>
      <c r="U55" s="130"/>
      <c r="V55" s="130">
        <f t="shared" si="22"/>
        <v>0</v>
      </c>
      <c r="W55" s="130"/>
      <c r="X55" s="130"/>
      <c r="Y55" s="130">
        <f t="shared" si="23"/>
        <v>0</v>
      </c>
      <c r="Z55" s="130">
        <f t="shared" si="5"/>
        <v>0</v>
      </c>
      <c r="AA55" s="131" t="str">
        <f t="shared" si="6"/>
        <v>nd</v>
      </c>
      <c r="AB55" s="127"/>
      <c r="AD55" s="133"/>
      <c r="AE55" s="134"/>
      <c r="AF55" s="134"/>
      <c r="AG55" s="130"/>
      <c r="AH55" s="130"/>
      <c r="AI55" s="130"/>
    </row>
    <row r="56" spans="1:35" x14ac:dyDescent="0.25">
      <c r="A56" s="121"/>
      <c r="B56" s="129">
        <f t="shared" si="7"/>
        <v>2029</v>
      </c>
      <c r="C56" s="132"/>
      <c r="D56" s="132"/>
      <c r="E56" s="132"/>
      <c r="F56" s="132"/>
      <c r="G56" s="130"/>
      <c r="H56" s="130"/>
      <c r="I56" s="130">
        <f t="shared" si="19"/>
        <v>0</v>
      </c>
      <c r="J56" s="130"/>
      <c r="K56" s="130"/>
      <c r="L56" s="130">
        <f t="shared" si="20"/>
        <v>0</v>
      </c>
      <c r="M56" s="130"/>
      <c r="N56" s="130"/>
      <c r="O56" s="130">
        <f t="shared" si="21"/>
        <v>0</v>
      </c>
      <c r="P56" s="132"/>
      <c r="Q56" s="132"/>
      <c r="R56" s="132"/>
      <c r="S56" s="132"/>
      <c r="T56" s="130"/>
      <c r="U56" s="130"/>
      <c r="V56" s="130">
        <f t="shared" si="22"/>
        <v>0</v>
      </c>
      <c r="W56" s="130"/>
      <c r="X56" s="130"/>
      <c r="Y56" s="130">
        <f t="shared" si="23"/>
        <v>0</v>
      </c>
      <c r="Z56" s="130">
        <f t="shared" si="5"/>
        <v>0</v>
      </c>
      <c r="AA56" s="131" t="str">
        <f t="shared" si="6"/>
        <v>nd</v>
      </c>
      <c r="AB56" s="127"/>
      <c r="AD56" s="133"/>
      <c r="AE56" s="134"/>
      <c r="AF56" s="134"/>
      <c r="AG56" s="134"/>
      <c r="AH56" s="130"/>
      <c r="AI56" s="130"/>
    </row>
    <row r="57" spans="1:35" x14ac:dyDescent="0.25">
      <c r="A57" s="121"/>
      <c r="B57" s="129">
        <f t="shared" si="7"/>
        <v>2030</v>
      </c>
      <c r="C57" s="132"/>
      <c r="D57" s="132"/>
      <c r="E57" s="132"/>
      <c r="F57" s="132"/>
      <c r="G57" s="132"/>
      <c r="H57" s="130"/>
      <c r="I57" s="130">
        <f t="shared" si="19"/>
        <v>0</v>
      </c>
      <c r="J57" s="130"/>
      <c r="K57" s="130"/>
      <c r="L57" s="130">
        <f t="shared" si="20"/>
        <v>0</v>
      </c>
      <c r="M57" s="130"/>
      <c r="N57" s="130"/>
      <c r="O57" s="130">
        <f t="shared" si="21"/>
        <v>0</v>
      </c>
      <c r="P57" s="132"/>
      <c r="Q57" s="132"/>
      <c r="R57" s="132"/>
      <c r="S57" s="132"/>
      <c r="T57" s="132"/>
      <c r="U57" s="130"/>
      <c r="V57" s="130">
        <f t="shared" si="22"/>
        <v>0</v>
      </c>
      <c r="W57" s="130"/>
      <c r="X57" s="130"/>
      <c r="Y57" s="130">
        <f t="shared" si="23"/>
        <v>0</v>
      </c>
      <c r="Z57" s="130">
        <f t="shared" si="5"/>
        <v>0</v>
      </c>
      <c r="AA57" s="131" t="str">
        <f t="shared" si="6"/>
        <v>nd</v>
      </c>
      <c r="AB57" s="127"/>
      <c r="AD57" s="133"/>
      <c r="AE57" s="134"/>
      <c r="AF57" s="134"/>
      <c r="AG57" s="134"/>
      <c r="AH57" s="134"/>
      <c r="AI57" s="130"/>
    </row>
    <row r="58" spans="1:35" x14ac:dyDescent="0.25">
      <c r="A58" s="121"/>
      <c r="B58" s="135" t="s">
        <v>299</v>
      </c>
      <c r="C58" s="136">
        <f t="shared" si="8"/>
        <v>0</v>
      </c>
      <c r="D58" s="136">
        <f t="shared" si="8"/>
        <v>0</v>
      </c>
      <c r="E58" s="136">
        <f t="shared" si="8"/>
        <v>0</v>
      </c>
      <c r="F58" s="136">
        <f t="shared" si="8"/>
        <v>0</v>
      </c>
      <c r="G58" s="136">
        <f t="shared" si="8"/>
        <v>0</v>
      </c>
      <c r="H58" s="136">
        <f t="shared" si="8"/>
        <v>0</v>
      </c>
      <c r="I58" s="136">
        <f t="shared" si="8"/>
        <v>0</v>
      </c>
      <c r="J58" s="136">
        <f t="shared" si="8"/>
        <v>0</v>
      </c>
      <c r="K58" s="136">
        <f t="shared" si="8"/>
        <v>0</v>
      </c>
      <c r="L58" s="136">
        <f t="shared" si="8"/>
        <v>0</v>
      </c>
      <c r="M58" s="136">
        <f t="shared" si="8"/>
        <v>0</v>
      </c>
      <c r="N58" s="136">
        <f t="shared" si="8"/>
        <v>0</v>
      </c>
      <c r="O58" s="136">
        <f t="shared" si="8"/>
        <v>0</v>
      </c>
      <c r="P58" s="136">
        <f t="shared" si="8"/>
        <v>0</v>
      </c>
      <c r="Q58" s="136">
        <f t="shared" si="8"/>
        <v>0</v>
      </c>
      <c r="R58" s="136">
        <f t="shared" si="8"/>
        <v>0</v>
      </c>
      <c r="S58" s="136">
        <f t="shared" si="8"/>
        <v>0</v>
      </c>
      <c r="T58" s="136">
        <f t="shared" si="8"/>
        <v>0</v>
      </c>
      <c r="U58" s="136">
        <f t="shared" si="8"/>
        <v>0</v>
      </c>
      <c r="V58" s="136">
        <f t="shared" si="8"/>
        <v>0</v>
      </c>
      <c r="W58" s="136">
        <f t="shared" si="8"/>
        <v>0</v>
      </c>
      <c r="X58" s="136">
        <f t="shared" si="8"/>
        <v>0</v>
      </c>
      <c r="Y58" s="136">
        <f t="shared" si="8"/>
        <v>0</v>
      </c>
      <c r="Z58" s="130">
        <f t="shared" si="5"/>
        <v>0</v>
      </c>
      <c r="AA58" s="131" t="str">
        <f t="shared" si="6"/>
        <v>nd</v>
      </c>
      <c r="AB58" s="127"/>
      <c r="AD58" s="137"/>
      <c r="AE58" s="137"/>
      <c r="AF58" s="137"/>
      <c r="AG58" s="137"/>
      <c r="AH58" s="137"/>
      <c r="AI58" s="137"/>
    </row>
    <row r="59" spans="1:35" x14ac:dyDescent="0.25">
      <c r="B59" s="137"/>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row>
    <row r="62" spans="1:35" ht="15.75" x14ac:dyDescent="0.3">
      <c r="B62" s="119" t="s">
        <v>251</v>
      </c>
    </row>
    <row r="63" spans="1:35" x14ac:dyDescent="0.25">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row>
    <row r="64" spans="1:35" x14ac:dyDescent="0.25">
      <c r="A64" s="121"/>
      <c r="B64" s="186" t="s">
        <v>268</v>
      </c>
      <c r="C64" s="188" t="s">
        <v>269</v>
      </c>
      <c r="D64" s="189"/>
      <c r="E64" s="189"/>
      <c r="F64" s="189"/>
      <c r="G64" s="189"/>
      <c r="H64" s="189"/>
      <c r="I64" s="189"/>
      <c r="J64" s="189"/>
      <c r="K64" s="189"/>
      <c r="L64" s="189"/>
      <c r="M64" s="189"/>
      <c r="N64" s="189"/>
      <c r="O64" s="190"/>
      <c r="P64" s="191" t="s">
        <v>270</v>
      </c>
      <c r="Q64" s="192"/>
      <c r="R64" s="192"/>
      <c r="S64" s="192"/>
      <c r="T64" s="192"/>
      <c r="U64" s="192"/>
      <c r="V64" s="192"/>
      <c r="W64" s="192"/>
      <c r="X64" s="192"/>
      <c r="Y64" s="193"/>
      <c r="Z64" s="122"/>
      <c r="AA64" s="120"/>
      <c r="AD64" s="194" t="s">
        <v>271</v>
      </c>
      <c r="AE64" s="194"/>
      <c r="AF64" s="194"/>
      <c r="AG64" s="123"/>
      <c r="AH64" s="124"/>
      <c r="AI64" s="124"/>
    </row>
    <row r="65" spans="1:35" ht="76.5" x14ac:dyDescent="0.25">
      <c r="A65" s="121"/>
      <c r="B65" s="187"/>
      <c r="C65" s="125" t="s">
        <v>272</v>
      </c>
      <c r="D65" s="125" t="s">
        <v>273</v>
      </c>
      <c r="E65" s="125" t="s">
        <v>274</v>
      </c>
      <c r="F65" s="125" t="s">
        <v>275</v>
      </c>
      <c r="G65" s="125" t="s">
        <v>276</v>
      </c>
      <c r="H65" s="125" t="s">
        <v>277</v>
      </c>
      <c r="I65" s="125" t="s">
        <v>278</v>
      </c>
      <c r="J65" s="125" t="s">
        <v>253</v>
      </c>
      <c r="K65" s="125" t="s">
        <v>254</v>
      </c>
      <c r="L65" s="125" t="s">
        <v>279</v>
      </c>
      <c r="M65" s="125" t="s">
        <v>255</v>
      </c>
      <c r="N65" s="125" t="s">
        <v>256</v>
      </c>
      <c r="O65" s="125" t="s">
        <v>280</v>
      </c>
      <c r="P65" s="126" t="s">
        <v>281</v>
      </c>
      <c r="Q65" s="126" t="s">
        <v>282</v>
      </c>
      <c r="R65" s="126" t="s">
        <v>283</v>
      </c>
      <c r="S65" s="126" t="s">
        <v>284</v>
      </c>
      <c r="T65" s="126" t="s">
        <v>285</v>
      </c>
      <c r="U65" s="126" t="s">
        <v>286</v>
      </c>
      <c r="V65" s="126" t="s">
        <v>287</v>
      </c>
      <c r="W65" s="126" t="s">
        <v>288</v>
      </c>
      <c r="X65" s="126" t="s">
        <v>289</v>
      </c>
      <c r="Y65" s="126" t="s">
        <v>290</v>
      </c>
      <c r="Z65" s="107" t="s">
        <v>291</v>
      </c>
      <c r="AA65" s="108" t="s">
        <v>292</v>
      </c>
      <c r="AB65" s="127"/>
      <c r="AD65" s="109" t="s">
        <v>293</v>
      </c>
      <c r="AE65" s="128" t="s">
        <v>294</v>
      </c>
      <c r="AF65" s="128" t="s">
        <v>295</v>
      </c>
      <c r="AG65" s="128" t="s">
        <v>296</v>
      </c>
      <c r="AH65" s="128" t="s">
        <v>297</v>
      </c>
      <c r="AI65" s="128" t="s">
        <v>298</v>
      </c>
    </row>
    <row r="66" spans="1:35" x14ac:dyDescent="0.25">
      <c r="A66" s="121"/>
      <c r="B66" s="129">
        <v>2025</v>
      </c>
      <c r="C66" s="130"/>
      <c r="D66" s="130"/>
      <c r="E66" s="130"/>
      <c r="F66" s="130"/>
      <c r="G66" s="130"/>
      <c r="H66" s="130"/>
      <c r="I66" s="130">
        <f t="shared" ref="I66:I71" si="24">SUM(C66:H66)</f>
        <v>0</v>
      </c>
      <c r="J66" s="130"/>
      <c r="K66" s="130"/>
      <c r="L66" s="130">
        <f t="shared" ref="L66:L71" si="25">I66-J66-K66</f>
        <v>0</v>
      </c>
      <c r="M66" s="130"/>
      <c r="N66" s="130"/>
      <c r="O66" s="130">
        <f t="shared" ref="O66:O71" si="26">L66-M66-N66</f>
        <v>0</v>
      </c>
      <c r="P66" s="130"/>
      <c r="Q66" s="130"/>
      <c r="R66" s="130"/>
      <c r="S66" s="130"/>
      <c r="T66" s="130"/>
      <c r="U66" s="130"/>
      <c r="V66" s="130">
        <f t="shared" ref="V66:V71" si="27">SUM(P66:U66)</f>
        <v>0</v>
      </c>
      <c r="W66" s="130"/>
      <c r="X66" s="130"/>
      <c r="Y66" s="130">
        <f t="shared" ref="Y66:Y71" si="28">SUM(V66:X66)</f>
        <v>0</v>
      </c>
      <c r="Z66" s="130">
        <f t="shared" si="5"/>
        <v>0</v>
      </c>
      <c r="AA66" s="131" t="str">
        <f t="shared" si="6"/>
        <v>nd</v>
      </c>
      <c r="AB66" s="127"/>
      <c r="AC66" s="121"/>
      <c r="AD66" s="130"/>
      <c r="AE66" s="130"/>
      <c r="AF66" s="130"/>
      <c r="AG66" s="130"/>
      <c r="AH66" s="130"/>
      <c r="AI66" s="130"/>
    </row>
    <row r="67" spans="1:35" x14ac:dyDescent="0.25">
      <c r="A67" s="121"/>
      <c r="B67" s="129">
        <f t="shared" si="7"/>
        <v>2026</v>
      </c>
      <c r="C67" s="132"/>
      <c r="D67" s="130"/>
      <c r="E67" s="130"/>
      <c r="F67" s="130"/>
      <c r="G67" s="130"/>
      <c r="H67" s="130"/>
      <c r="I67" s="130">
        <f t="shared" si="24"/>
        <v>0</v>
      </c>
      <c r="J67" s="130"/>
      <c r="K67" s="130"/>
      <c r="L67" s="130">
        <f t="shared" si="25"/>
        <v>0</v>
      </c>
      <c r="M67" s="130"/>
      <c r="N67" s="130"/>
      <c r="O67" s="130">
        <f t="shared" si="26"/>
        <v>0</v>
      </c>
      <c r="P67" s="132"/>
      <c r="Q67" s="130"/>
      <c r="R67" s="130"/>
      <c r="S67" s="130"/>
      <c r="T67" s="130"/>
      <c r="U67" s="130"/>
      <c r="V67" s="130">
        <f t="shared" si="27"/>
        <v>0</v>
      </c>
      <c r="W67" s="130"/>
      <c r="X67" s="130"/>
      <c r="Y67" s="130">
        <f t="shared" si="28"/>
        <v>0</v>
      </c>
      <c r="Z67" s="130">
        <f t="shared" si="5"/>
        <v>0</v>
      </c>
      <c r="AA67" s="131" t="str">
        <f t="shared" si="6"/>
        <v>nd</v>
      </c>
      <c r="AB67" s="127"/>
      <c r="AD67" s="133"/>
      <c r="AE67" s="130"/>
      <c r="AF67" s="130"/>
      <c r="AG67" s="130"/>
      <c r="AH67" s="130"/>
      <c r="AI67" s="130"/>
    </row>
    <row r="68" spans="1:35" x14ac:dyDescent="0.25">
      <c r="A68" s="121"/>
      <c r="B68" s="129">
        <f t="shared" si="7"/>
        <v>2027</v>
      </c>
      <c r="C68" s="132"/>
      <c r="D68" s="132"/>
      <c r="E68" s="130"/>
      <c r="F68" s="130"/>
      <c r="G68" s="130"/>
      <c r="H68" s="130"/>
      <c r="I68" s="130">
        <f t="shared" si="24"/>
        <v>0</v>
      </c>
      <c r="J68" s="130"/>
      <c r="K68" s="130"/>
      <c r="L68" s="130">
        <f t="shared" si="25"/>
        <v>0</v>
      </c>
      <c r="M68" s="130"/>
      <c r="N68" s="130"/>
      <c r="O68" s="130">
        <f t="shared" si="26"/>
        <v>0</v>
      </c>
      <c r="P68" s="132"/>
      <c r="Q68" s="132"/>
      <c r="R68" s="130"/>
      <c r="S68" s="130"/>
      <c r="T68" s="130"/>
      <c r="U68" s="130"/>
      <c r="V68" s="130">
        <f t="shared" si="27"/>
        <v>0</v>
      </c>
      <c r="W68" s="130"/>
      <c r="X68" s="130"/>
      <c r="Y68" s="130">
        <f t="shared" si="28"/>
        <v>0</v>
      </c>
      <c r="Z68" s="130">
        <f t="shared" si="5"/>
        <v>0</v>
      </c>
      <c r="AA68" s="131" t="str">
        <f t="shared" si="6"/>
        <v>nd</v>
      </c>
      <c r="AB68" s="127"/>
      <c r="AD68" s="133"/>
      <c r="AE68" s="134"/>
      <c r="AF68" s="130"/>
      <c r="AG68" s="130"/>
      <c r="AH68" s="130"/>
      <c r="AI68" s="130"/>
    </row>
    <row r="69" spans="1:35" x14ac:dyDescent="0.25">
      <c r="A69" s="121"/>
      <c r="B69" s="129">
        <f t="shared" si="7"/>
        <v>2028</v>
      </c>
      <c r="C69" s="132"/>
      <c r="D69" s="132"/>
      <c r="E69" s="132"/>
      <c r="F69" s="130"/>
      <c r="G69" s="130"/>
      <c r="H69" s="130"/>
      <c r="I69" s="130">
        <f t="shared" si="24"/>
        <v>0</v>
      </c>
      <c r="J69" s="130"/>
      <c r="K69" s="130"/>
      <c r="L69" s="130">
        <f t="shared" si="25"/>
        <v>0</v>
      </c>
      <c r="M69" s="130"/>
      <c r="N69" s="130"/>
      <c r="O69" s="130">
        <f t="shared" si="26"/>
        <v>0</v>
      </c>
      <c r="P69" s="132"/>
      <c r="Q69" s="132"/>
      <c r="R69" s="132"/>
      <c r="S69" s="130"/>
      <c r="T69" s="130"/>
      <c r="U69" s="130"/>
      <c r="V69" s="130">
        <f t="shared" si="27"/>
        <v>0</v>
      </c>
      <c r="W69" s="130"/>
      <c r="X69" s="130"/>
      <c r="Y69" s="130">
        <f t="shared" si="28"/>
        <v>0</v>
      </c>
      <c r="Z69" s="130">
        <f t="shared" si="5"/>
        <v>0</v>
      </c>
      <c r="AA69" s="131" t="str">
        <f t="shared" si="6"/>
        <v>nd</v>
      </c>
      <c r="AB69" s="127"/>
      <c r="AD69" s="133"/>
      <c r="AE69" s="134"/>
      <c r="AF69" s="134"/>
      <c r="AG69" s="130"/>
      <c r="AH69" s="130"/>
      <c r="AI69" s="130"/>
    </row>
    <row r="70" spans="1:35" x14ac:dyDescent="0.25">
      <c r="A70" s="121"/>
      <c r="B70" s="129">
        <f t="shared" si="7"/>
        <v>2029</v>
      </c>
      <c r="C70" s="132"/>
      <c r="D70" s="132"/>
      <c r="E70" s="132"/>
      <c r="F70" s="132"/>
      <c r="G70" s="130"/>
      <c r="H70" s="130"/>
      <c r="I70" s="130">
        <f t="shared" si="24"/>
        <v>0</v>
      </c>
      <c r="J70" s="130"/>
      <c r="K70" s="130"/>
      <c r="L70" s="130">
        <f t="shared" si="25"/>
        <v>0</v>
      </c>
      <c r="M70" s="130"/>
      <c r="N70" s="130"/>
      <c r="O70" s="130">
        <f t="shared" si="26"/>
        <v>0</v>
      </c>
      <c r="P70" s="132"/>
      <c r="Q70" s="132"/>
      <c r="R70" s="132"/>
      <c r="S70" s="132"/>
      <c r="T70" s="130"/>
      <c r="U70" s="130"/>
      <c r="V70" s="130">
        <f t="shared" si="27"/>
        <v>0</v>
      </c>
      <c r="W70" s="130"/>
      <c r="X70" s="130"/>
      <c r="Y70" s="130">
        <f t="shared" si="28"/>
        <v>0</v>
      </c>
      <c r="Z70" s="130">
        <f t="shared" si="5"/>
        <v>0</v>
      </c>
      <c r="AA70" s="131" t="str">
        <f t="shared" si="6"/>
        <v>nd</v>
      </c>
      <c r="AB70" s="127"/>
      <c r="AD70" s="133"/>
      <c r="AE70" s="134"/>
      <c r="AF70" s="134"/>
      <c r="AG70" s="134"/>
      <c r="AH70" s="130"/>
      <c r="AI70" s="130"/>
    </row>
    <row r="71" spans="1:35" x14ac:dyDescent="0.25">
      <c r="A71" s="121"/>
      <c r="B71" s="129">
        <f t="shared" si="7"/>
        <v>2030</v>
      </c>
      <c r="C71" s="132"/>
      <c r="D71" s="132"/>
      <c r="E71" s="132"/>
      <c r="F71" s="132"/>
      <c r="G71" s="132"/>
      <c r="H71" s="130"/>
      <c r="I71" s="130">
        <f t="shared" si="24"/>
        <v>0</v>
      </c>
      <c r="J71" s="130"/>
      <c r="K71" s="130"/>
      <c r="L71" s="130">
        <f t="shared" si="25"/>
        <v>0</v>
      </c>
      <c r="M71" s="130"/>
      <c r="N71" s="130"/>
      <c r="O71" s="130">
        <f t="shared" si="26"/>
        <v>0</v>
      </c>
      <c r="P71" s="132"/>
      <c r="Q71" s="132"/>
      <c r="R71" s="132"/>
      <c r="S71" s="132"/>
      <c r="T71" s="132"/>
      <c r="U71" s="130"/>
      <c r="V71" s="130">
        <f t="shared" si="27"/>
        <v>0</v>
      </c>
      <c r="W71" s="130"/>
      <c r="X71" s="130"/>
      <c r="Y71" s="130">
        <f t="shared" si="28"/>
        <v>0</v>
      </c>
      <c r="Z71" s="130">
        <f t="shared" si="5"/>
        <v>0</v>
      </c>
      <c r="AA71" s="131" t="str">
        <f t="shared" si="6"/>
        <v>nd</v>
      </c>
      <c r="AB71" s="127"/>
      <c r="AD71" s="133"/>
      <c r="AE71" s="134"/>
      <c r="AF71" s="134"/>
      <c r="AG71" s="134"/>
      <c r="AH71" s="134"/>
      <c r="AI71" s="130"/>
    </row>
    <row r="72" spans="1:35" x14ac:dyDescent="0.25">
      <c r="A72" s="121"/>
      <c r="B72" s="135" t="s">
        <v>299</v>
      </c>
      <c r="C72" s="136">
        <f t="shared" si="8"/>
        <v>0</v>
      </c>
      <c r="D72" s="136">
        <f t="shared" si="8"/>
        <v>0</v>
      </c>
      <c r="E72" s="136">
        <f t="shared" si="8"/>
        <v>0</v>
      </c>
      <c r="F72" s="136">
        <f t="shared" si="8"/>
        <v>0</v>
      </c>
      <c r="G72" s="136">
        <f t="shared" si="8"/>
        <v>0</v>
      </c>
      <c r="H72" s="136">
        <f t="shared" si="8"/>
        <v>0</v>
      </c>
      <c r="I72" s="136">
        <f t="shared" si="8"/>
        <v>0</v>
      </c>
      <c r="J72" s="136">
        <f t="shared" si="8"/>
        <v>0</v>
      </c>
      <c r="K72" s="136">
        <f t="shared" si="8"/>
        <v>0</v>
      </c>
      <c r="L72" s="136">
        <f t="shared" si="8"/>
        <v>0</v>
      </c>
      <c r="M72" s="136">
        <f t="shared" si="8"/>
        <v>0</v>
      </c>
      <c r="N72" s="136">
        <f t="shared" si="8"/>
        <v>0</v>
      </c>
      <c r="O72" s="136">
        <f t="shared" si="8"/>
        <v>0</v>
      </c>
      <c r="P72" s="136">
        <f t="shared" si="8"/>
        <v>0</v>
      </c>
      <c r="Q72" s="136">
        <f t="shared" si="8"/>
        <v>0</v>
      </c>
      <c r="R72" s="136">
        <f t="shared" si="8"/>
        <v>0</v>
      </c>
      <c r="S72" s="136">
        <f t="shared" si="8"/>
        <v>0</v>
      </c>
      <c r="T72" s="136">
        <f t="shared" si="8"/>
        <v>0</v>
      </c>
      <c r="U72" s="136">
        <f t="shared" si="8"/>
        <v>0</v>
      </c>
      <c r="V72" s="136">
        <f t="shared" si="8"/>
        <v>0</v>
      </c>
      <c r="W72" s="136">
        <f t="shared" si="8"/>
        <v>0</v>
      </c>
      <c r="X72" s="136">
        <f t="shared" si="8"/>
        <v>0</v>
      </c>
      <c r="Y72" s="136">
        <f t="shared" si="8"/>
        <v>0</v>
      </c>
      <c r="Z72" s="130">
        <f t="shared" si="5"/>
        <v>0</v>
      </c>
      <c r="AA72" s="131" t="str">
        <f t="shared" si="6"/>
        <v>nd</v>
      </c>
      <c r="AB72" s="127"/>
      <c r="AD72" s="137"/>
      <c r="AE72" s="137"/>
      <c r="AF72" s="137"/>
      <c r="AG72" s="137"/>
      <c r="AH72" s="137"/>
      <c r="AI72" s="137"/>
    </row>
    <row r="76" spans="1:35" ht="15.75" x14ac:dyDescent="0.3">
      <c r="B76" s="119" t="s">
        <v>252</v>
      </c>
    </row>
    <row r="77" spans="1:35" x14ac:dyDescent="0.25">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row>
    <row r="78" spans="1:35" x14ac:dyDescent="0.25">
      <c r="A78" s="121"/>
      <c r="B78" s="186" t="s">
        <v>268</v>
      </c>
      <c r="C78" s="188" t="s">
        <v>269</v>
      </c>
      <c r="D78" s="189"/>
      <c r="E78" s="189"/>
      <c r="F78" s="189"/>
      <c r="G78" s="189"/>
      <c r="H78" s="189"/>
      <c r="I78" s="189"/>
      <c r="J78" s="189"/>
      <c r="K78" s="189"/>
      <c r="L78" s="189"/>
      <c r="M78" s="189"/>
      <c r="N78" s="189"/>
      <c r="O78" s="190"/>
      <c r="P78" s="191" t="s">
        <v>270</v>
      </c>
      <c r="Q78" s="192"/>
      <c r="R78" s="192"/>
      <c r="S78" s="192"/>
      <c r="T78" s="192"/>
      <c r="U78" s="192"/>
      <c r="V78" s="192"/>
      <c r="W78" s="192"/>
      <c r="X78" s="192"/>
      <c r="Y78" s="193"/>
      <c r="Z78" s="122"/>
      <c r="AA78" s="120"/>
      <c r="AD78" s="194" t="s">
        <v>271</v>
      </c>
      <c r="AE78" s="194"/>
      <c r="AF78" s="194"/>
      <c r="AG78" s="123"/>
      <c r="AH78" s="124"/>
      <c r="AI78" s="124"/>
    </row>
    <row r="79" spans="1:35" ht="76.5" x14ac:dyDescent="0.25">
      <c r="A79" s="121"/>
      <c r="B79" s="187"/>
      <c r="C79" s="125" t="s">
        <v>272</v>
      </c>
      <c r="D79" s="125" t="s">
        <v>273</v>
      </c>
      <c r="E79" s="125" t="s">
        <v>274</v>
      </c>
      <c r="F79" s="125" t="s">
        <v>275</v>
      </c>
      <c r="G79" s="125" t="s">
        <v>276</v>
      </c>
      <c r="H79" s="125" t="s">
        <v>277</v>
      </c>
      <c r="I79" s="125" t="s">
        <v>278</v>
      </c>
      <c r="J79" s="125" t="s">
        <v>253</v>
      </c>
      <c r="K79" s="125" t="s">
        <v>254</v>
      </c>
      <c r="L79" s="125" t="s">
        <v>279</v>
      </c>
      <c r="M79" s="125" t="s">
        <v>255</v>
      </c>
      <c r="N79" s="125" t="s">
        <v>256</v>
      </c>
      <c r="O79" s="125" t="s">
        <v>280</v>
      </c>
      <c r="P79" s="126" t="s">
        <v>281</v>
      </c>
      <c r="Q79" s="126" t="s">
        <v>282</v>
      </c>
      <c r="R79" s="126" t="s">
        <v>283</v>
      </c>
      <c r="S79" s="126" t="s">
        <v>284</v>
      </c>
      <c r="T79" s="126" t="s">
        <v>285</v>
      </c>
      <c r="U79" s="126" t="s">
        <v>286</v>
      </c>
      <c r="V79" s="126" t="s">
        <v>287</v>
      </c>
      <c r="W79" s="126" t="s">
        <v>288</v>
      </c>
      <c r="X79" s="126" t="s">
        <v>289</v>
      </c>
      <c r="Y79" s="126" t="s">
        <v>290</v>
      </c>
      <c r="Z79" s="107" t="s">
        <v>291</v>
      </c>
      <c r="AA79" s="108" t="s">
        <v>292</v>
      </c>
      <c r="AB79" s="127"/>
      <c r="AD79" s="109" t="s">
        <v>293</v>
      </c>
      <c r="AE79" s="128" t="s">
        <v>294</v>
      </c>
      <c r="AF79" s="128" t="s">
        <v>295</v>
      </c>
      <c r="AG79" s="128" t="s">
        <v>296</v>
      </c>
      <c r="AH79" s="128" t="s">
        <v>297</v>
      </c>
      <c r="AI79" s="128" t="s">
        <v>298</v>
      </c>
    </row>
    <row r="80" spans="1:35" x14ac:dyDescent="0.25">
      <c r="A80" s="121"/>
      <c r="B80" s="129">
        <v>2025</v>
      </c>
      <c r="C80" s="130"/>
      <c r="D80" s="130"/>
      <c r="E80" s="130"/>
      <c r="F80" s="130"/>
      <c r="G80" s="130"/>
      <c r="H80" s="130"/>
      <c r="I80" s="130">
        <f t="shared" ref="I80:I85" si="29">SUM(C80:H80)</f>
        <v>0</v>
      </c>
      <c r="J80" s="130"/>
      <c r="K80" s="130"/>
      <c r="L80" s="130">
        <f t="shared" ref="L80:L85" si="30">I80-J80-K80</f>
        <v>0</v>
      </c>
      <c r="M80" s="130"/>
      <c r="N80" s="130"/>
      <c r="O80" s="130">
        <f t="shared" ref="O80:O85" si="31">L80-M80-N80</f>
        <v>0</v>
      </c>
      <c r="P80" s="130"/>
      <c r="Q80" s="130"/>
      <c r="R80" s="130"/>
      <c r="S80" s="130"/>
      <c r="T80" s="130"/>
      <c r="U80" s="130"/>
      <c r="V80" s="130">
        <f t="shared" ref="V80:V85" si="32">SUM(P80:U80)</f>
        <v>0</v>
      </c>
      <c r="W80" s="130"/>
      <c r="X80" s="130"/>
      <c r="Y80" s="130">
        <f t="shared" ref="Y80:Y85" si="33">SUM(V80:X80)</f>
        <v>0</v>
      </c>
      <c r="Z80" s="130">
        <f t="shared" ref="Z80:Z99" si="34">O80-Y80</f>
        <v>0</v>
      </c>
      <c r="AA80" s="131" t="str">
        <f t="shared" ref="AA80:AA99" si="35">IF(O80=0,"nd",Y80/O80)</f>
        <v>nd</v>
      </c>
      <c r="AB80" s="127"/>
      <c r="AC80" s="121"/>
      <c r="AD80" s="130"/>
      <c r="AE80" s="130"/>
      <c r="AF80" s="130"/>
      <c r="AG80" s="130"/>
      <c r="AH80" s="130"/>
      <c r="AI80" s="130"/>
    </row>
    <row r="81" spans="1:35" x14ac:dyDescent="0.25">
      <c r="A81" s="121"/>
      <c r="B81" s="129">
        <f t="shared" ref="B81:B99" si="36">B80+1</f>
        <v>2026</v>
      </c>
      <c r="C81" s="132"/>
      <c r="D81" s="130"/>
      <c r="E81" s="130"/>
      <c r="F81" s="130"/>
      <c r="G81" s="130"/>
      <c r="H81" s="130"/>
      <c r="I81" s="130">
        <f t="shared" si="29"/>
        <v>0</v>
      </c>
      <c r="J81" s="130"/>
      <c r="K81" s="130"/>
      <c r="L81" s="130">
        <f t="shared" si="30"/>
        <v>0</v>
      </c>
      <c r="M81" s="130"/>
      <c r="N81" s="130"/>
      <c r="O81" s="130">
        <f t="shared" si="31"/>
        <v>0</v>
      </c>
      <c r="P81" s="132"/>
      <c r="Q81" s="130"/>
      <c r="R81" s="130"/>
      <c r="S81" s="130"/>
      <c r="T81" s="130"/>
      <c r="U81" s="130"/>
      <c r="V81" s="130">
        <f t="shared" si="32"/>
        <v>0</v>
      </c>
      <c r="W81" s="130"/>
      <c r="X81" s="130"/>
      <c r="Y81" s="130">
        <f t="shared" si="33"/>
        <v>0</v>
      </c>
      <c r="Z81" s="130">
        <f t="shared" si="34"/>
        <v>0</v>
      </c>
      <c r="AA81" s="131" t="str">
        <f t="shared" si="35"/>
        <v>nd</v>
      </c>
      <c r="AB81" s="127"/>
      <c r="AD81" s="133"/>
      <c r="AE81" s="130"/>
      <c r="AF81" s="130"/>
      <c r="AG81" s="130"/>
      <c r="AH81" s="130"/>
      <c r="AI81" s="130"/>
    </row>
    <row r="82" spans="1:35" x14ac:dyDescent="0.25">
      <c r="A82" s="121"/>
      <c r="B82" s="129">
        <f t="shared" si="36"/>
        <v>2027</v>
      </c>
      <c r="C82" s="132"/>
      <c r="D82" s="132"/>
      <c r="E82" s="130"/>
      <c r="F82" s="130"/>
      <c r="G82" s="130"/>
      <c r="H82" s="130"/>
      <c r="I82" s="130">
        <f t="shared" si="29"/>
        <v>0</v>
      </c>
      <c r="J82" s="130"/>
      <c r="K82" s="130"/>
      <c r="L82" s="130">
        <f t="shared" si="30"/>
        <v>0</v>
      </c>
      <c r="M82" s="130"/>
      <c r="N82" s="130"/>
      <c r="O82" s="130">
        <f t="shared" si="31"/>
        <v>0</v>
      </c>
      <c r="P82" s="132"/>
      <c r="Q82" s="132"/>
      <c r="R82" s="130"/>
      <c r="S82" s="130"/>
      <c r="T82" s="130"/>
      <c r="U82" s="130"/>
      <c r="V82" s="130">
        <f t="shared" si="32"/>
        <v>0</v>
      </c>
      <c r="W82" s="130"/>
      <c r="X82" s="130"/>
      <c r="Y82" s="130">
        <f t="shared" si="33"/>
        <v>0</v>
      </c>
      <c r="Z82" s="130">
        <f t="shared" si="34"/>
        <v>0</v>
      </c>
      <c r="AA82" s="131" t="str">
        <f t="shared" si="35"/>
        <v>nd</v>
      </c>
      <c r="AB82" s="127"/>
      <c r="AD82" s="133"/>
      <c r="AE82" s="134"/>
      <c r="AF82" s="130"/>
      <c r="AG82" s="130"/>
      <c r="AH82" s="130"/>
      <c r="AI82" s="130"/>
    </row>
    <row r="83" spans="1:35" x14ac:dyDescent="0.25">
      <c r="A83" s="121"/>
      <c r="B83" s="129">
        <f t="shared" si="36"/>
        <v>2028</v>
      </c>
      <c r="C83" s="132"/>
      <c r="D83" s="132"/>
      <c r="E83" s="132"/>
      <c r="F83" s="130"/>
      <c r="G83" s="130"/>
      <c r="H83" s="130"/>
      <c r="I83" s="130">
        <f t="shared" si="29"/>
        <v>0</v>
      </c>
      <c r="J83" s="130"/>
      <c r="K83" s="130"/>
      <c r="L83" s="130">
        <f t="shared" si="30"/>
        <v>0</v>
      </c>
      <c r="M83" s="130"/>
      <c r="N83" s="130"/>
      <c r="O83" s="130">
        <f t="shared" si="31"/>
        <v>0</v>
      </c>
      <c r="P83" s="132"/>
      <c r="Q83" s="132"/>
      <c r="R83" s="132"/>
      <c r="S83" s="130"/>
      <c r="T83" s="130"/>
      <c r="U83" s="130"/>
      <c r="V83" s="130">
        <f t="shared" si="32"/>
        <v>0</v>
      </c>
      <c r="W83" s="130"/>
      <c r="X83" s="130"/>
      <c r="Y83" s="130">
        <f t="shared" si="33"/>
        <v>0</v>
      </c>
      <c r="Z83" s="130">
        <f t="shared" si="34"/>
        <v>0</v>
      </c>
      <c r="AA83" s="131" t="str">
        <f t="shared" si="35"/>
        <v>nd</v>
      </c>
      <c r="AB83" s="127"/>
      <c r="AD83" s="133"/>
      <c r="AE83" s="134"/>
      <c r="AF83" s="134"/>
      <c r="AG83" s="130"/>
      <c r="AH83" s="130"/>
      <c r="AI83" s="130"/>
    </row>
    <row r="84" spans="1:35" x14ac:dyDescent="0.25">
      <c r="A84" s="121"/>
      <c r="B84" s="129">
        <f t="shared" si="36"/>
        <v>2029</v>
      </c>
      <c r="C84" s="132"/>
      <c r="D84" s="132"/>
      <c r="E84" s="132"/>
      <c r="F84" s="132"/>
      <c r="G84" s="130"/>
      <c r="H84" s="130"/>
      <c r="I84" s="130">
        <f t="shared" si="29"/>
        <v>0</v>
      </c>
      <c r="J84" s="130"/>
      <c r="K84" s="130"/>
      <c r="L84" s="130">
        <f t="shared" si="30"/>
        <v>0</v>
      </c>
      <c r="M84" s="130"/>
      <c r="N84" s="130"/>
      <c r="O84" s="130">
        <f t="shared" si="31"/>
        <v>0</v>
      </c>
      <c r="P84" s="132"/>
      <c r="Q84" s="132"/>
      <c r="R84" s="132"/>
      <c r="S84" s="132"/>
      <c r="T84" s="130"/>
      <c r="U84" s="130"/>
      <c r="V84" s="130">
        <f t="shared" si="32"/>
        <v>0</v>
      </c>
      <c r="W84" s="130"/>
      <c r="X84" s="130"/>
      <c r="Y84" s="130">
        <f t="shared" si="33"/>
        <v>0</v>
      </c>
      <c r="Z84" s="130">
        <f t="shared" si="34"/>
        <v>0</v>
      </c>
      <c r="AA84" s="131" t="str">
        <f t="shared" si="35"/>
        <v>nd</v>
      </c>
      <c r="AB84" s="127"/>
      <c r="AD84" s="133"/>
      <c r="AE84" s="134"/>
      <c r="AF84" s="134"/>
      <c r="AG84" s="134"/>
      <c r="AH84" s="130"/>
      <c r="AI84" s="130"/>
    </row>
    <row r="85" spans="1:35" x14ac:dyDescent="0.25">
      <c r="A85" s="121"/>
      <c r="B85" s="129">
        <f t="shared" si="36"/>
        <v>2030</v>
      </c>
      <c r="C85" s="132"/>
      <c r="D85" s="132"/>
      <c r="E85" s="132"/>
      <c r="F85" s="132"/>
      <c r="G85" s="132"/>
      <c r="H85" s="130"/>
      <c r="I85" s="130">
        <f t="shared" si="29"/>
        <v>0</v>
      </c>
      <c r="J85" s="130"/>
      <c r="K85" s="130"/>
      <c r="L85" s="130">
        <f t="shared" si="30"/>
        <v>0</v>
      </c>
      <c r="M85" s="130"/>
      <c r="N85" s="130"/>
      <c r="O85" s="130">
        <f t="shared" si="31"/>
        <v>0</v>
      </c>
      <c r="P85" s="132"/>
      <c r="Q85" s="132"/>
      <c r="R85" s="132"/>
      <c r="S85" s="132"/>
      <c r="T85" s="132"/>
      <c r="U85" s="130"/>
      <c r="V85" s="130">
        <f t="shared" si="32"/>
        <v>0</v>
      </c>
      <c r="W85" s="130"/>
      <c r="X85" s="130"/>
      <c r="Y85" s="130">
        <f t="shared" si="33"/>
        <v>0</v>
      </c>
      <c r="Z85" s="130">
        <f t="shared" si="34"/>
        <v>0</v>
      </c>
      <c r="AA85" s="131" t="str">
        <f t="shared" si="35"/>
        <v>nd</v>
      </c>
      <c r="AB85" s="127"/>
      <c r="AD85" s="133"/>
      <c r="AE85" s="134"/>
      <c r="AF85" s="134"/>
      <c r="AG85" s="134"/>
      <c r="AH85" s="134"/>
      <c r="AI85" s="130"/>
    </row>
    <row r="86" spans="1:35" x14ac:dyDescent="0.25">
      <c r="A86" s="121"/>
      <c r="B86" s="135" t="s">
        <v>299</v>
      </c>
      <c r="C86" s="136">
        <f t="shared" ref="C86:Y100" si="37">SUM(C80:C85)</f>
        <v>0</v>
      </c>
      <c r="D86" s="136">
        <f t="shared" si="37"/>
        <v>0</v>
      </c>
      <c r="E86" s="136">
        <f t="shared" si="37"/>
        <v>0</v>
      </c>
      <c r="F86" s="136">
        <f t="shared" si="37"/>
        <v>0</v>
      </c>
      <c r="G86" s="136">
        <f t="shared" si="37"/>
        <v>0</v>
      </c>
      <c r="H86" s="136">
        <f t="shared" si="37"/>
        <v>0</v>
      </c>
      <c r="I86" s="136">
        <f t="shared" si="37"/>
        <v>0</v>
      </c>
      <c r="J86" s="136">
        <f t="shared" si="37"/>
        <v>0</v>
      </c>
      <c r="K86" s="136">
        <f t="shared" si="37"/>
        <v>0</v>
      </c>
      <c r="L86" s="136">
        <f t="shared" si="37"/>
        <v>0</v>
      </c>
      <c r="M86" s="136">
        <f t="shared" si="37"/>
        <v>0</v>
      </c>
      <c r="N86" s="136">
        <f t="shared" si="37"/>
        <v>0</v>
      </c>
      <c r="O86" s="136">
        <f t="shared" si="37"/>
        <v>0</v>
      </c>
      <c r="P86" s="136">
        <f t="shared" si="37"/>
        <v>0</v>
      </c>
      <c r="Q86" s="136">
        <f t="shared" si="37"/>
        <v>0</v>
      </c>
      <c r="R86" s="136">
        <f t="shared" si="37"/>
        <v>0</v>
      </c>
      <c r="S86" s="136">
        <f t="shared" si="37"/>
        <v>0</v>
      </c>
      <c r="T86" s="136">
        <f t="shared" si="37"/>
        <v>0</v>
      </c>
      <c r="U86" s="136">
        <f t="shared" si="37"/>
        <v>0</v>
      </c>
      <c r="V86" s="136">
        <f t="shared" si="37"/>
        <v>0</v>
      </c>
      <c r="W86" s="136">
        <f t="shared" si="37"/>
        <v>0</v>
      </c>
      <c r="X86" s="136">
        <f t="shared" si="37"/>
        <v>0</v>
      </c>
      <c r="Y86" s="136">
        <f t="shared" si="37"/>
        <v>0</v>
      </c>
      <c r="Z86" s="130">
        <f t="shared" si="34"/>
        <v>0</v>
      </c>
      <c r="AA86" s="131" t="str">
        <f t="shared" si="35"/>
        <v>nd</v>
      </c>
      <c r="AB86" s="127"/>
      <c r="AD86" s="137"/>
      <c r="AE86" s="137"/>
      <c r="AF86" s="137"/>
      <c r="AG86" s="137"/>
      <c r="AH86" s="137"/>
      <c r="AI86" s="137"/>
    </row>
    <row r="90" spans="1:35" ht="15.75" x14ac:dyDescent="0.3">
      <c r="B90" s="119" t="s">
        <v>300</v>
      </c>
    </row>
    <row r="91" spans="1:35" x14ac:dyDescent="0.25">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row>
    <row r="92" spans="1:35" x14ac:dyDescent="0.25">
      <c r="A92" s="121"/>
      <c r="B92" s="186" t="s">
        <v>268</v>
      </c>
      <c r="C92" s="188" t="s">
        <v>269</v>
      </c>
      <c r="D92" s="189"/>
      <c r="E92" s="189"/>
      <c r="F92" s="189"/>
      <c r="G92" s="189"/>
      <c r="H92" s="189"/>
      <c r="I92" s="189"/>
      <c r="J92" s="189"/>
      <c r="K92" s="189"/>
      <c r="L92" s="189"/>
      <c r="M92" s="189"/>
      <c r="N92" s="189"/>
      <c r="O92" s="190"/>
      <c r="P92" s="191" t="s">
        <v>270</v>
      </c>
      <c r="Q92" s="192"/>
      <c r="R92" s="192"/>
      <c r="S92" s="192"/>
      <c r="T92" s="192"/>
      <c r="U92" s="192"/>
      <c r="V92" s="192"/>
      <c r="W92" s="192"/>
      <c r="X92" s="192"/>
      <c r="Y92" s="193"/>
      <c r="Z92" s="122"/>
      <c r="AA92" s="120"/>
      <c r="AD92" s="194" t="s">
        <v>271</v>
      </c>
      <c r="AE92" s="194"/>
      <c r="AF92" s="194"/>
      <c r="AG92" s="123"/>
      <c r="AH92" s="124"/>
      <c r="AI92" s="124"/>
    </row>
    <row r="93" spans="1:35" ht="76.5" x14ac:dyDescent="0.25">
      <c r="A93" s="121"/>
      <c r="B93" s="187"/>
      <c r="C93" s="125" t="s">
        <v>272</v>
      </c>
      <c r="D93" s="125" t="s">
        <v>273</v>
      </c>
      <c r="E93" s="125" t="s">
        <v>274</v>
      </c>
      <c r="F93" s="125" t="s">
        <v>275</v>
      </c>
      <c r="G93" s="125" t="s">
        <v>276</v>
      </c>
      <c r="H93" s="125" t="s">
        <v>277</v>
      </c>
      <c r="I93" s="125" t="s">
        <v>278</v>
      </c>
      <c r="J93" s="125" t="s">
        <v>253</v>
      </c>
      <c r="K93" s="125" t="s">
        <v>254</v>
      </c>
      <c r="L93" s="125" t="s">
        <v>279</v>
      </c>
      <c r="M93" s="125" t="s">
        <v>255</v>
      </c>
      <c r="N93" s="125" t="s">
        <v>256</v>
      </c>
      <c r="O93" s="125" t="s">
        <v>280</v>
      </c>
      <c r="P93" s="126" t="s">
        <v>281</v>
      </c>
      <c r="Q93" s="126" t="s">
        <v>282</v>
      </c>
      <c r="R93" s="126" t="s">
        <v>283</v>
      </c>
      <c r="S93" s="126" t="s">
        <v>284</v>
      </c>
      <c r="T93" s="126" t="s">
        <v>285</v>
      </c>
      <c r="U93" s="126" t="s">
        <v>286</v>
      </c>
      <c r="V93" s="126" t="s">
        <v>287</v>
      </c>
      <c r="W93" s="126" t="s">
        <v>288</v>
      </c>
      <c r="X93" s="126" t="s">
        <v>289</v>
      </c>
      <c r="Y93" s="126" t="s">
        <v>290</v>
      </c>
      <c r="Z93" s="107" t="s">
        <v>291</v>
      </c>
      <c r="AA93" s="108" t="s">
        <v>292</v>
      </c>
      <c r="AB93" s="127"/>
      <c r="AD93" s="109" t="s">
        <v>293</v>
      </c>
      <c r="AE93" s="128" t="s">
        <v>294</v>
      </c>
      <c r="AF93" s="128" t="s">
        <v>295</v>
      </c>
      <c r="AG93" s="128" t="s">
        <v>296</v>
      </c>
      <c r="AH93" s="128" t="s">
        <v>297</v>
      </c>
      <c r="AI93" s="128" t="s">
        <v>298</v>
      </c>
    </row>
    <row r="94" spans="1:35" x14ac:dyDescent="0.25">
      <c r="A94" s="121"/>
      <c r="B94" s="129">
        <v>2025</v>
      </c>
      <c r="C94" s="130"/>
      <c r="D94" s="130"/>
      <c r="E94" s="130"/>
      <c r="F94" s="130"/>
      <c r="G94" s="130"/>
      <c r="H94" s="130"/>
      <c r="I94" s="130">
        <f t="shared" ref="I94:I99" si="38">SUM(C94:H94)</f>
        <v>0</v>
      </c>
      <c r="J94" s="130"/>
      <c r="K94" s="130"/>
      <c r="L94" s="130">
        <f t="shared" ref="L94:L99" si="39">I94-J94-K94</f>
        <v>0</v>
      </c>
      <c r="M94" s="130"/>
      <c r="N94" s="130"/>
      <c r="O94" s="130">
        <f t="shared" ref="O94:O99" si="40">L94-M94-N94</f>
        <v>0</v>
      </c>
      <c r="P94" s="130"/>
      <c r="Q94" s="130"/>
      <c r="R94" s="130"/>
      <c r="S94" s="130"/>
      <c r="T94" s="130"/>
      <c r="U94" s="130"/>
      <c r="V94" s="130">
        <f t="shared" ref="V94:V99" si="41">SUM(P94:U94)</f>
        <v>0</v>
      </c>
      <c r="W94" s="130"/>
      <c r="X94" s="130"/>
      <c r="Y94" s="130">
        <f t="shared" ref="Y94:Y99" si="42">SUM(V94:X94)</f>
        <v>0</v>
      </c>
      <c r="Z94" s="130">
        <f t="shared" si="34"/>
        <v>0</v>
      </c>
      <c r="AA94" s="131" t="str">
        <f t="shared" si="35"/>
        <v>nd</v>
      </c>
      <c r="AB94" s="127"/>
      <c r="AC94" s="121"/>
      <c r="AD94" s="130"/>
      <c r="AE94" s="130"/>
      <c r="AF94" s="130"/>
      <c r="AG94" s="130"/>
      <c r="AH94" s="130"/>
      <c r="AI94" s="130"/>
    </row>
    <row r="95" spans="1:35" x14ac:dyDescent="0.25">
      <c r="A95" s="121"/>
      <c r="B95" s="129">
        <f t="shared" si="36"/>
        <v>2026</v>
      </c>
      <c r="C95" s="132"/>
      <c r="D95" s="130"/>
      <c r="E95" s="130"/>
      <c r="F95" s="130"/>
      <c r="G95" s="130"/>
      <c r="H95" s="130"/>
      <c r="I95" s="130">
        <f t="shared" si="38"/>
        <v>0</v>
      </c>
      <c r="J95" s="130"/>
      <c r="K95" s="130"/>
      <c r="L95" s="130">
        <f t="shared" si="39"/>
        <v>0</v>
      </c>
      <c r="M95" s="130"/>
      <c r="N95" s="130"/>
      <c r="O95" s="130">
        <f t="shared" si="40"/>
        <v>0</v>
      </c>
      <c r="P95" s="132"/>
      <c r="Q95" s="130"/>
      <c r="R95" s="130"/>
      <c r="S95" s="130"/>
      <c r="T95" s="130"/>
      <c r="U95" s="130"/>
      <c r="V95" s="130">
        <f t="shared" si="41"/>
        <v>0</v>
      </c>
      <c r="W95" s="130"/>
      <c r="X95" s="130"/>
      <c r="Y95" s="130">
        <f t="shared" si="42"/>
        <v>0</v>
      </c>
      <c r="Z95" s="130">
        <f t="shared" si="34"/>
        <v>0</v>
      </c>
      <c r="AA95" s="131" t="str">
        <f t="shared" si="35"/>
        <v>nd</v>
      </c>
      <c r="AB95" s="127"/>
      <c r="AD95" s="133"/>
      <c r="AE95" s="130"/>
      <c r="AF95" s="130"/>
      <c r="AG95" s="130"/>
      <c r="AH95" s="130"/>
      <c r="AI95" s="130"/>
    </row>
    <row r="96" spans="1:35" x14ac:dyDescent="0.25">
      <c r="A96" s="121"/>
      <c r="B96" s="129">
        <f t="shared" si="36"/>
        <v>2027</v>
      </c>
      <c r="C96" s="132"/>
      <c r="D96" s="132"/>
      <c r="E96" s="130"/>
      <c r="F96" s="130"/>
      <c r="G96" s="130"/>
      <c r="H96" s="130"/>
      <c r="I96" s="130">
        <f t="shared" si="38"/>
        <v>0</v>
      </c>
      <c r="J96" s="130"/>
      <c r="K96" s="130"/>
      <c r="L96" s="130">
        <f t="shared" si="39"/>
        <v>0</v>
      </c>
      <c r="M96" s="130"/>
      <c r="N96" s="130"/>
      <c r="O96" s="130">
        <f t="shared" si="40"/>
        <v>0</v>
      </c>
      <c r="P96" s="132"/>
      <c r="Q96" s="132"/>
      <c r="R96" s="130"/>
      <c r="S96" s="130"/>
      <c r="T96" s="130"/>
      <c r="U96" s="130"/>
      <c r="V96" s="130">
        <f t="shared" si="41"/>
        <v>0</v>
      </c>
      <c r="W96" s="130"/>
      <c r="X96" s="130"/>
      <c r="Y96" s="130">
        <f t="shared" si="42"/>
        <v>0</v>
      </c>
      <c r="Z96" s="130">
        <f t="shared" si="34"/>
        <v>0</v>
      </c>
      <c r="AA96" s="131" t="str">
        <f t="shared" si="35"/>
        <v>nd</v>
      </c>
      <c r="AB96" s="127"/>
      <c r="AD96" s="133"/>
      <c r="AE96" s="134"/>
      <c r="AF96" s="130"/>
      <c r="AG96" s="130"/>
      <c r="AH96" s="130"/>
      <c r="AI96" s="130"/>
    </row>
    <row r="97" spans="1:35" x14ac:dyDescent="0.25">
      <c r="A97" s="121"/>
      <c r="B97" s="129">
        <f t="shared" si="36"/>
        <v>2028</v>
      </c>
      <c r="C97" s="132"/>
      <c r="D97" s="132"/>
      <c r="E97" s="132"/>
      <c r="F97" s="130"/>
      <c r="G97" s="130"/>
      <c r="H97" s="130"/>
      <c r="I97" s="130">
        <f t="shared" si="38"/>
        <v>0</v>
      </c>
      <c r="J97" s="130"/>
      <c r="K97" s="130"/>
      <c r="L97" s="130">
        <f t="shared" si="39"/>
        <v>0</v>
      </c>
      <c r="M97" s="130"/>
      <c r="N97" s="130"/>
      <c r="O97" s="130">
        <f t="shared" si="40"/>
        <v>0</v>
      </c>
      <c r="P97" s="132"/>
      <c r="Q97" s="132"/>
      <c r="R97" s="132"/>
      <c r="S97" s="130"/>
      <c r="T97" s="130"/>
      <c r="U97" s="130"/>
      <c r="V97" s="130">
        <f t="shared" si="41"/>
        <v>0</v>
      </c>
      <c r="W97" s="130"/>
      <c r="X97" s="130"/>
      <c r="Y97" s="130">
        <f t="shared" si="42"/>
        <v>0</v>
      </c>
      <c r="Z97" s="130">
        <f t="shared" si="34"/>
        <v>0</v>
      </c>
      <c r="AA97" s="131" t="str">
        <f t="shared" si="35"/>
        <v>nd</v>
      </c>
      <c r="AB97" s="127"/>
      <c r="AD97" s="133"/>
      <c r="AE97" s="134"/>
      <c r="AF97" s="134"/>
      <c r="AG97" s="130"/>
      <c r="AH97" s="130"/>
      <c r="AI97" s="130"/>
    </row>
    <row r="98" spans="1:35" x14ac:dyDescent="0.25">
      <c r="A98" s="121"/>
      <c r="B98" s="129">
        <f t="shared" si="36"/>
        <v>2029</v>
      </c>
      <c r="C98" s="132"/>
      <c r="D98" s="132"/>
      <c r="E98" s="132"/>
      <c r="F98" s="132"/>
      <c r="G98" s="130"/>
      <c r="H98" s="130"/>
      <c r="I98" s="130">
        <f t="shared" si="38"/>
        <v>0</v>
      </c>
      <c r="J98" s="130"/>
      <c r="K98" s="130"/>
      <c r="L98" s="130">
        <f t="shared" si="39"/>
        <v>0</v>
      </c>
      <c r="M98" s="130"/>
      <c r="N98" s="130"/>
      <c r="O98" s="130">
        <f t="shared" si="40"/>
        <v>0</v>
      </c>
      <c r="P98" s="132"/>
      <c r="Q98" s="132"/>
      <c r="R98" s="132"/>
      <c r="S98" s="132"/>
      <c r="T98" s="130"/>
      <c r="U98" s="130"/>
      <c r="V98" s="130">
        <f t="shared" si="41"/>
        <v>0</v>
      </c>
      <c r="W98" s="130"/>
      <c r="X98" s="130"/>
      <c r="Y98" s="130">
        <f t="shared" si="42"/>
        <v>0</v>
      </c>
      <c r="Z98" s="130">
        <f t="shared" si="34"/>
        <v>0</v>
      </c>
      <c r="AA98" s="131" t="str">
        <f t="shared" si="35"/>
        <v>nd</v>
      </c>
      <c r="AB98" s="127"/>
      <c r="AD98" s="133"/>
      <c r="AE98" s="134"/>
      <c r="AF98" s="134"/>
      <c r="AG98" s="134"/>
      <c r="AH98" s="130"/>
      <c r="AI98" s="130"/>
    </row>
    <row r="99" spans="1:35" x14ac:dyDescent="0.25">
      <c r="A99" s="121"/>
      <c r="B99" s="129">
        <f t="shared" si="36"/>
        <v>2030</v>
      </c>
      <c r="C99" s="132"/>
      <c r="D99" s="132"/>
      <c r="E99" s="132"/>
      <c r="F99" s="132"/>
      <c r="G99" s="132"/>
      <c r="H99" s="130"/>
      <c r="I99" s="130">
        <f t="shared" si="38"/>
        <v>0</v>
      </c>
      <c r="J99" s="130"/>
      <c r="K99" s="130"/>
      <c r="L99" s="130">
        <f t="shared" si="39"/>
        <v>0</v>
      </c>
      <c r="M99" s="130"/>
      <c r="N99" s="130"/>
      <c r="O99" s="130">
        <f t="shared" si="40"/>
        <v>0</v>
      </c>
      <c r="P99" s="132"/>
      <c r="Q99" s="132"/>
      <c r="R99" s="132"/>
      <c r="S99" s="132"/>
      <c r="T99" s="132"/>
      <c r="U99" s="130"/>
      <c r="V99" s="130">
        <f t="shared" si="41"/>
        <v>0</v>
      </c>
      <c r="W99" s="130"/>
      <c r="X99" s="130"/>
      <c r="Y99" s="130">
        <f t="shared" si="42"/>
        <v>0</v>
      </c>
      <c r="Z99" s="130">
        <f t="shared" si="34"/>
        <v>0</v>
      </c>
      <c r="AA99" s="131" t="str">
        <f t="shared" si="35"/>
        <v>nd</v>
      </c>
      <c r="AB99" s="127"/>
      <c r="AD99" s="133"/>
      <c r="AE99" s="134"/>
      <c r="AF99" s="134"/>
      <c r="AG99" s="134"/>
      <c r="AH99" s="134"/>
      <c r="AI99" s="130"/>
    </row>
    <row r="100" spans="1:35" x14ac:dyDescent="0.25">
      <c r="A100" s="121"/>
      <c r="B100" s="135" t="s">
        <v>299</v>
      </c>
      <c r="C100" s="136">
        <f t="shared" si="37"/>
        <v>0</v>
      </c>
      <c r="D100" s="136">
        <f t="shared" si="37"/>
        <v>0</v>
      </c>
      <c r="E100" s="136">
        <f t="shared" si="37"/>
        <v>0</v>
      </c>
      <c r="F100" s="136">
        <f t="shared" si="37"/>
        <v>0</v>
      </c>
      <c r="G100" s="136">
        <f t="shared" si="37"/>
        <v>0</v>
      </c>
      <c r="H100" s="136">
        <f t="shared" si="37"/>
        <v>0</v>
      </c>
      <c r="I100" s="136">
        <f t="shared" si="37"/>
        <v>0</v>
      </c>
      <c r="J100" s="136">
        <f t="shared" si="37"/>
        <v>0</v>
      </c>
      <c r="K100" s="136">
        <f t="shared" si="37"/>
        <v>0</v>
      </c>
      <c r="L100" s="136">
        <f t="shared" si="37"/>
        <v>0</v>
      </c>
      <c r="M100" s="136">
        <f t="shared" si="37"/>
        <v>0</v>
      </c>
      <c r="N100" s="136">
        <f t="shared" si="37"/>
        <v>0</v>
      </c>
      <c r="O100" s="136">
        <f t="shared" si="37"/>
        <v>0</v>
      </c>
      <c r="P100" s="136">
        <f t="shared" si="37"/>
        <v>0</v>
      </c>
      <c r="Q100" s="136">
        <f t="shared" si="37"/>
        <v>0</v>
      </c>
      <c r="R100" s="136">
        <f t="shared" si="37"/>
        <v>0</v>
      </c>
      <c r="S100" s="136">
        <f t="shared" si="37"/>
        <v>0</v>
      </c>
      <c r="T100" s="136">
        <f t="shared" si="37"/>
        <v>0</v>
      </c>
      <c r="U100" s="136">
        <f t="shared" si="37"/>
        <v>0</v>
      </c>
      <c r="V100" s="136">
        <f t="shared" si="37"/>
        <v>0</v>
      </c>
      <c r="W100" s="136">
        <f t="shared" si="37"/>
        <v>0</v>
      </c>
      <c r="X100" s="136">
        <f t="shared" si="37"/>
        <v>0</v>
      </c>
      <c r="Y100" s="136">
        <f t="shared" si="37"/>
        <v>0</v>
      </c>
      <c r="Z100" s="130">
        <f>O100-Y100</f>
        <v>0</v>
      </c>
      <c r="AA100" s="131" t="str">
        <f>IF(O100=0,"nd",Y100/O100)</f>
        <v>nd</v>
      </c>
      <c r="AB100" s="127"/>
      <c r="AD100" s="137"/>
      <c r="AE100" s="137"/>
      <c r="AF100" s="137"/>
      <c r="AG100" s="137"/>
      <c r="AH100" s="137"/>
      <c r="AI100" s="137"/>
    </row>
  </sheetData>
  <mergeCells count="29">
    <mergeCell ref="A1:E1"/>
    <mergeCell ref="B8:B9"/>
    <mergeCell ref="C8:O8"/>
    <mergeCell ref="P8:Y8"/>
    <mergeCell ref="AD8:AF8"/>
    <mergeCell ref="B22:B23"/>
    <mergeCell ref="C22:O22"/>
    <mergeCell ref="P22:Y22"/>
    <mergeCell ref="AD22:AF22"/>
    <mergeCell ref="B36:B37"/>
    <mergeCell ref="C36:O36"/>
    <mergeCell ref="P36:Y36"/>
    <mergeCell ref="AD36:AF36"/>
    <mergeCell ref="B50:B51"/>
    <mergeCell ref="C50:O50"/>
    <mergeCell ref="P50:Y50"/>
    <mergeCell ref="AD50:AF50"/>
    <mergeCell ref="B64:B65"/>
    <mergeCell ref="C64:O64"/>
    <mergeCell ref="P64:Y64"/>
    <mergeCell ref="AD64:AF64"/>
    <mergeCell ref="B78:B79"/>
    <mergeCell ref="C78:O78"/>
    <mergeCell ref="P78:Y78"/>
    <mergeCell ref="AD78:AF78"/>
    <mergeCell ref="B92:B93"/>
    <mergeCell ref="C92:O92"/>
    <mergeCell ref="P92:Y92"/>
    <mergeCell ref="AD92:AF92"/>
  </mergeCells>
  <pageMargins left="0.70078740157480324" right="0.70078740157480324" top="0.75196850393700787" bottom="0.75196850393700787" header="0.3" footer="0.3"/>
  <pageSetup paperSize="9" firstPageNumber="2147483648"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rgb="FF2F4077"/>
  </sheetPr>
  <dimension ref="A1:G157"/>
  <sheetViews>
    <sheetView showGridLines="0" workbookViewId="0">
      <selection activeCell="A11" sqref="A11"/>
    </sheetView>
  </sheetViews>
  <sheetFormatPr baseColWidth="10" defaultColWidth="11.5703125" defaultRowHeight="18" x14ac:dyDescent="0.25"/>
  <cols>
    <col min="1" max="1" width="50.85546875" style="1" customWidth="1"/>
    <col min="2" max="7" width="18.28515625" style="138" customWidth="1"/>
    <col min="8" max="9" width="15.85546875" style="1" customWidth="1"/>
    <col min="10" max="16384" width="11.5703125" style="1"/>
  </cols>
  <sheetData>
    <row r="1" spans="1:7" ht="70.5" customHeight="1" x14ac:dyDescent="0.25">
      <c r="A1" s="175" t="s">
        <v>242</v>
      </c>
      <c r="B1" s="176"/>
      <c r="C1" s="176"/>
      <c r="D1" s="176"/>
      <c r="E1" s="176"/>
      <c r="F1" s="176"/>
      <c r="G1" s="176"/>
    </row>
    <row r="2" spans="1:7" ht="21.75" x14ac:dyDescent="0.25">
      <c r="A2" s="3"/>
      <c r="B2" s="139"/>
    </row>
    <row r="3" spans="1:7" s="140" customFormat="1" ht="15.75" x14ac:dyDescent="0.25">
      <c r="A3" s="141" t="s">
        <v>301</v>
      </c>
      <c r="B3" s="142"/>
      <c r="C3" s="143"/>
      <c r="D3" s="143"/>
      <c r="E3" s="143"/>
      <c r="F3" s="143"/>
      <c r="G3" s="143"/>
    </row>
    <row r="4" spans="1:7" ht="21.75" x14ac:dyDescent="0.25">
      <c r="A4" s="3"/>
      <c r="B4" s="139"/>
    </row>
    <row r="5" spans="1:7" x14ac:dyDescent="0.25">
      <c r="A5" s="144" t="s">
        <v>302</v>
      </c>
      <c r="B5" s="145">
        <v>2025</v>
      </c>
      <c r="C5" s="145">
        <f>B5+1</f>
        <v>2026</v>
      </c>
      <c r="D5" s="145">
        <f t="shared" ref="D5:G5" si="0">C5+1</f>
        <v>2027</v>
      </c>
      <c r="E5" s="145">
        <f t="shared" si="0"/>
        <v>2028</v>
      </c>
      <c r="F5" s="145">
        <f t="shared" si="0"/>
        <v>2029</v>
      </c>
      <c r="G5" s="145">
        <f t="shared" si="0"/>
        <v>2030</v>
      </c>
    </row>
    <row r="6" spans="1:7" x14ac:dyDescent="0.25">
      <c r="A6" s="1" t="s">
        <v>303</v>
      </c>
    </row>
    <row r="7" spans="1:7" x14ac:dyDescent="0.25">
      <c r="A7" s="1" t="s">
        <v>304</v>
      </c>
    </row>
    <row r="8" spans="1:7" x14ac:dyDescent="0.25">
      <c r="A8" s="1" t="s">
        <v>305</v>
      </c>
    </row>
    <row r="10" spans="1:7" x14ac:dyDescent="0.25">
      <c r="A10" s="144" t="s">
        <v>306</v>
      </c>
      <c r="B10" s="145">
        <v>2025</v>
      </c>
      <c r="C10" s="145">
        <f>B10+1</f>
        <v>2026</v>
      </c>
      <c r="D10" s="145">
        <f t="shared" ref="D10:G70" si="1">C10+1</f>
        <v>2027</v>
      </c>
      <c r="E10" s="145">
        <f t="shared" si="1"/>
        <v>2028</v>
      </c>
      <c r="F10" s="145">
        <f t="shared" si="1"/>
        <v>2029</v>
      </c>
      <c r="G10" s="145">
        <f t="shared" si="1"/>
        <v>2030</v>
      </c>
    </row>
    <row r="11" spans="1:7" x14ac:dyDescent="0.25">
      <c r="A11" s="1" t="s">
        <v>303</v>
      </c>
    </row>
    <row r="12" spans="1:7" x14ac:dyDescent="0.25">
      <c r="A12" s="1" t="s">
        <v>307</v>
      </c>
    </row>
    <row r="13" spans="1:7" x14ac:dyDescent="0.25">
      <c r="A13" s="1" t="s">
        <v>308</v>
      </c>
    </row>
    <row r="14" spans="1:7" x14ac:dyDescent="0.25">
      <c r="A14" s="1" t="s">
        <v>304</v>
      </c>
    </row>
    <row r="15" spans="1:7" x14ac:dyDescent="0.25">
      <c r="A15" s="1" t="s">
        <v>309</v>
      </c>
    </row>
    <row r="16" spans="1:7" x14ac:dyDescent="0.25">
      <c r="A16" s="1" t="s">
        <v>305</v>
      </c>
    </row>
    <row r="17" spans="1:7" x14ac:dyDescent="0.25">
      <c r="A17" s="1" t="s">
        <v>310</v>
      </c>
    </row>
    <row r="18" spans="1:7" x14ac:dyDescent="0.25">
      <c r="A18" s="144" t="s">
        <v>311</v>
      </c>
    </row>
    <row r="20" spans="1:7" x14ac:dyDescent="0.25">
      <c r="A20" s="144" t="s">
        <v>312</v>
      </c>
      <c r="B20" s="145">
        <v>2025</v>
      </c>
      <c r="C20" s="145">
        <f>B20+1</f>
        <v>2026</v>
      </c>
      <c r="D20" s="145">
        <f t="shared" si="1"/>
        <v>2027</v>
      </c>
      <c r="E20" s="145">
        <f t="shared" si="1"/>
        <v>2028</v>
      </c>
      <c r="F20" s="145">
        <f t="shared" si="1"/>
        <v>2029</v>
      </c>
      <c r="G20" s="145">
        <f t="shared" si="1"/>
        <v>2030</v>
      </c>
    </row>
    <row r="21" spans="1:7" x14ac:dyDescent="0.25">
      <c r="A21" s="1" t="s">
        <v>303</v>
      </c>
      <c r="B21" s="9"/>
      <c r="C21" s="9"/>
      <c r="D21" s="9"/>
      <c r="E21" s="9"/>
      <c r="F21" s="9"/>
      <c r="G21" s="9"/>
    </row>
    <row r="22" spans="1:7" x14ac:dyDescent="0.25">
      <c r="A22" s="1" t="s">
        <v>307</v>
      </c>
      <c r="B22" s="9"/>
      <c r="C22" s="9"/>
      <c r="D22" s="9"/>
      <c r="E22" s="9"/>
      <c r="F22" s="9"/>
      <c r="G22" s="9"/>
    </row>
    <row r="23" spans="1:7" x14ac:dyDescent="0.25">
      <c r="A23" s="1" t="s">
        <v>308</v>
      </c>
      <c r="B23" s="9"/>
      <c r="C23" s="9"/>
      <c r="D23" s="9"/>
      <c r="E23" s="9"/>
      <c r="F23" s="9"/>
      <c r="G23" s="9"/>
    </row>
    <row r="24" spans="1:7" x14ac:dyDescent="0.25">
      <c r="A24" s="1" t="s">
        <v>304</v>
      </c>
      <c r="B24" s="9"/>
      <c r="C24" s="9"/>
      <c r="D24" s="9"/>
      <c r="E24" s="9"/>
      <c r="F24" s="9"/>
      <c r="G24" s="9"/>
    </row>
    <row r="25" spans="1:7" x14ac:dyDescent="0.25">
      <c r="A25" s="1" t="s">
        <v>309</v>
      </c>
      <c r="B25" s="9"/>
      <c r="C25" s="9"/>
      <c r="D25" s="9"/>
      <c r="E25" s="9"/>
      <c r="F25" s="9"/>
      <c r="G25" s="9"/>
    </row>
    <row r="26" spans="1:7" x14ac:dyDescent="0.25">
      <c r="A26" s="1" t="s">
        <v>305</v>
      </c>
      <c r="B26" s="9"/>
      <c r="C26" s="9"/>
      <c r="D26" s="9"/>
      <c r="E26" s="9"/>
      <c r="F26" s="9"/>
      <c r="G26" s="9"/>
    </row>
    <row r="27" spans="1:7" x14ac:dyDescent="0.25">
      <c r="A27" s="1" t="s">
        <v>310</v>
      </c>
      <c r="B27" s="9"/>
      <c r="C27" s="9"/>
      <c r="D27" s="9"/>
      <c r="E27" s="9"/>
      <c r="F27" s="9"/>
      <c r="G27" s="9"/>
    </row>
    <row r="28" spans="1:7" x14ac:dyDescent="0.25">
      <c r="A28" s="144" t="s">
        <v>311</v>
      </c>
      <c r="B28" s="9"/>
      <c r="C28" s="9"/>
      <c r="D28" s="9"/>
      <c r="E28" s="9"/>
      <c r="F28" s="9"/>
      <c r="G28" s="9"/>
    </row>
    <row r="30" spans="1:7" x14ac:dyDescent="0.25">
      <c r="A30" s="144" t="s">
        <v>313</v>
      </c>
      <c r="B30" s="145">
        <v>2025</v>
      </c>
      <c r="C30" s="145">
        <f>B30+1</f>
        <v>2026</v>
      </c>
      <c r="D30" s="145">
        <f t="shared" si="1"/>
        <v>2027</v>
      </c>
      <c r="E30" s="145">
        <f t="shared" si="1"/>
        <v>2028</v>
      </c>
      <c r="F30" s="145">
        <f t="shared" si="1"/>
        <v>2029</v>
      </c>
      <c r="G30" s="145">
        <f t="shared" si="1"/>
        <v>2030</v>
      </c>
    </row>
    <row r="31" spans="1:7" x14ac:dyDescent="0.25">
      <c r="A31" s="1" t="s">
        <v>303</v>
      </c>
    </row>
    <row r="32" spans="1:7" x14ac:dyDescent="0.25">
      <c r="A32" s="1" t="s">
        <v>307</v>
      </c>
    </row>
    <row r="33" spans="1:7" x14ac:dyDescent="0.25">
      <c r="A33" s="1" t="s">
        <v>308</v>
      </c>
    </row>
    <row r="34" spans="1:7" x14ac:dyDescent="0.25">
      <c r="A34" s="1" t="s">
        <v>304</v>
      </c>
    </row>
    <row r="35" spans="1:7" x14ac:dyDescent="0.25">
      <c r="A35" s="1" t="s">
        <v>309</v>
      </c>
    </row>
    <row r="36" spans="1:7" x14ac:dyDescent="0.25">
      <c r="A36" s="1" t="s">
        <v>305</v>
      </c>
    </row>
    <row r="37" spans="1:7" x14ac:dyDescent="0.25">
      <c r="A37" s="1" t="s">
        <v>310</v>
      </c>
    </row>
    <row r="38" spans="1:7" x14ac:dyDescent="0.25">
      <c r="A38" s="144" t="s">
        <v>311</v>
      </c>
    </row>
    <row r="40" spans="1:7" x14ac:dyDescent="0.25">
      <c r="A40" s="144" t="s">
        <v>255</v>
      </c>
      <c r="B40" s="145">
        <v>2025</v>
      </c>
      <c r="C40" s="145">
        <f>B40+1</f>
        <v>2026</v>
      </c>
      <c r="D40" s="145">
        <f t="shared" si="1"/>
        <v>2027</v>
      </c>
      <c r="E40" s="145">
        <f t="shared" si="1"/>
        <v>2028</v>
      </c>
      <c r="F40" s="145">
        <f t="shared" si="1"/>
        <v>2029</v>
      </c>
      <c r="G40" s="145">
        <f t="shared" si="1"/>
        <v>2030</v>
      </c>
    </row>
    <row r="41" spans="1:7" x14ac:dyDescent="0.25">
      <c r="A41" s="1" t="s">
        <v>303</v>
      </c>
    </row>
    <row r="42" spans="1:7" x14ac:dyDescent="0.25">
      <c r="A42" s="1" t="s">
        <v>307</v>
      </c>
    </row>
    <row r="43" spans="1:7" x14ac:dyDescent="0.25">
      <c r="A43" s="1" t="s">
        <v>308</v>
      </c>
    </row>
    <row r="44" spans="1:7" x14ac:dyDescent="0.25">
      <c r="A44" s="1" t="s">
        <v>304</v>
      </c>
    </row>
    <row r="45" spans="1:7" x14ac:dyDescent="0.25">
      <c r="A45" s="1" t="s">
        <v>309</v>
      </c>
    </row>
    <row r="46" spans="1:7" x14ac:dyDescent="0.25">
      <c r="A46" s="1" t="s">
        <v>305</v>
      </c>
    </row>
    <row r="47" spans="1:7" x14ac:dyDescent="0.25">
      <c r="A47" s="1" t="s">
        <v>310</v>
      </c>
    </row>
    <row r="48" spans="1:7" x14ac:dyDescent="0.25">
      <c r="A48" s="144" t="s">
        <v>311</v>
      </c>
    </row>
    <row r="50" spans="1:7" x14ac:dyDescent="0.25">
      <c r="A50" s="144" t="s">
        <v>314</v>
      </c>
      <c r="B50" s="145">
        <v>2025</v>
      </c>
      <c r="C50" s="145">
        <f>B50+1</f>
        <v>2026</v>
      </c>
      <c r="D50" s="145">
        <f t="shared" si="1"/>
        <v>2027</v>
      </c>
      <c r="E50" s="145">
        <f t="shared" si="1"/>
        <v>2028</v>
      </c>
      <c r="F50" s="145">
        <f t="shared" si="1"/>
        <v>2029</v>
      </c>
      <c r="G50" s="145">
        <f t="shared" si="1"/>
        <v>2030</v>
      </c>
    </row>
    <row r="51" spans="1:7" x14ac:dyDescent="0.25">
      <c r="A51" s="1" t="s">
        <v>303</v>
      </c>
    </row>
    <row r="52" spans="1:7" x14ac:dyDescent="0.25">
      <c r="A52" s="1" t="s">
        <v>307</v>
      </c>
    </row>
    <row r="53" spans="1:7" x14ac:dyDescent="0.25">
      <c r="A53" s="1" t="s">
        <v>308</v>
      </c>
    </row>
    <row r="54" spans="1:7" x14ac:dyDescent="0.25">
      <c r="A54" s="1" t="s">
        <v>304</v>
      </c>
    </row>
    <row r="55" spans="1:7" x14ac:dyDescent="0.25">
      <c r="A55" s="1" t="s">
        <v>309</v>
      </c>
    </row>
    <row r="56" spans="1:7" x14ac:dyDescent="0.25">
      <c r="A56" s="1" t="s">
        <v>305</v>
      </c>
    </row>
    <row r="57" spans="1:7" x14ac:dyDescent="0.25">
      <c r="A57" s="1" t="s">
        <v>310</v>
      </c>
    </row>
    <row r="58" spans="1:7" x14ac:dyDescent="0.25">
      <c r="A58" s="144" t="s">
        <v>311</v>
      </c>
    </row>
    <row r="60" spans="1:7" x14ac:dyDescent="0.25">
      <c r="A60" s="144" t="s">
        <v>315</v>
      </c>
      <c r="B60" s="145">
        <v>2025</v>
      </c>
      <c r="C60" s="145">
        <f>B60+1</f>
        <v>2026</v>
      </c>
      <c r="D60" s="145">
        <f t="shared" si="1"/>
        <v>2027</v>
      </c>
      <c r="E60" s="145">
        <f t="shared" si="1"/>
        <v>2028</v>
      </c>
      <c r="F60" s="145">
        <f t="shared" si="1"/>
        <v>2029</v>
      </c>
      <c r="G60" s="145">
        <f t="shared" si="1"/>
        <v>2030</v>
      </c>
    </row>
    <row r="61" spans="1:7" x14ac:dyDescent="0.25">
      <c r="A61" s="1" t="s">
        <v>303</v>
      </c>
    </row>
    <row r="62" spans="1:7" x14ac:dyDescent="0.25">
      <c r="A62" s="1" t="s">
        <v>307</v>
      </c>
    </row>
    <row r="63" spans="1:7" x14ac:dyDescent="0.25">
      <c r="A63" s="1" t="s">
        <v>308</v>
      </c>
    </row>
    <row r="64" spans="1:7" x14ac:dyDescent="0.25">
      <c r="A64" s="1" t="s">
        <v>304</v>
      </c>
    </row>
    <row r="65" spans="1:7" x14ac:dyDescent="0.25">
      <c r="A65" s="1" t="s">
        <v>309</v>
      </c>
    </row>
    <row r="66" spans="1:7" x14ac:dyDescent="0.25">
      <c r="A66" s="1" t="s">
        <v>305</v>
      </c>
    </row>
    <row r="67" spans="1:7" x14ac:dyDescent="0.25">
      <c r="A67" s="1" t="s">
        <v>310</v>
      </c>
    </row>
    <row r="68" spans="1:7" x14ac:dyDescent="0.25">
      <c r="A68" s="144" t="s">
        <v>311</v>
      </c>
    </row>
    <row r="70" spans="1:7" x14ac:dyDescent="0.25">
      <c r="A70" s="144" t="s">
        <v>316</v>
      </c>
      <c r="B70" s="145">
        <v>2025</v>
      </c>
      <c r="C70" s="145">
        <f>B70+1</f>
        <v>2026</v>
      </c>
      <c r="D70" s="145">
        <f t="shared" si="1"/>
        <v>2027</v>
      </c>
      <c r="E70" s="145">
        <f t="shared" si="1"/>
        <v>2028</v>
      </c>
      <c r="F70" s="145">
        <f t="shared" si="1"/>
        <v>2029</v>
      </c>
      <c r="G70" s="145">
        <f t="shared" si="1"/>
        <v>2030</v>
      </c>
    </row>
    <row r="71" spans="1:7" x14ac:dyDescent="0.25">
      <c r="A71" s="1" t="s">
        <v>303</v>
      </c>
    </row>
    <row r="72" spans="1:7" x14ac:dyDescent="0.25">
      <c r="A72" s="1" t="s">
        <v>307</v>
      </c>
    </row>
    <row r="73" spans="1:7" x14ac:dyDescent="0.25">
      <c r="A73" s="1" t="s">
        <v>308</v>
      </c>
    </row>
    <row r="74" spans="1:7" x14ac:dyDescent="0.25">
      <c r="A74" s="1" t="s">
        <v>304</v>
      </c>
    </row>
    <row r="75" spans="1:7" x14ac:dyDescent="0.25">
      <c r="A75" s="1" t="s">
        <v>309</v>
      </c>
    </row>
    <row r="76" spans="1:7" x14ac:dyDescent="0.25">
      <c r="A76" s="1" t="s">
        <v>305</v>
      </c>
    </row>
    <row r="77" spans="1:7" x14ac:dyDescent="0.25">
      <c r="A77" s="1" t="s">
        <v>310</v>
      </c>
    </row>
    <row r="78" spans="1:7" x14ac:dyDescent="0.25">
      <c r="A78" s="144" t="s">
        <v>311</v>
      </c>
    </row>
    <row r="80" spans="1:7" x14ac:dyDescent="0.25">
      <c r="A80" s="144" t="s">
        <v>317</v>
      </c>
      <c r="B80" s="145">
        <v>2025</v>
      </c>
      <c r="C80" s="145">
        <f>B80+1</f>
        <v>2026</v>
      </c>
      <c r="D80" s="145">
        <f t="shared" ref="D80:G90" si="2">C80+1</f>
        <v>2027</v>
      </c>
      <c r="E80" s="145">
        <f t="shared" si="2"/>
        <v>2028</v>
      </c>
      <c r="F80" s="145">
        <f t="shared" si="2"/>
        <v>2029</v>
      </c>
      <c r="G80" s="145">
        <f t="shared" si="2"/>
        <v>2030</v>
      </c>
    </row>
    <row r="81" spans="1:7" x14ac:dyDescent="0.25">
      <c r="A81" s="1" t="s">
        <v>303</v>
      </c>
    </row>
    <row r="82" spans="1:7" x14ac:dyDescent="0.25">
      <c r="A82" s="1" t="s">
        <v>307</v>
      </c>
    </row>
    <row r="83" spans="1:7" x14ac:dyDescent="0.25">
      <c r="A83" s="1" t="s">
        <v>308</v>
      </c>
    </row>
    <row r="84" spans="1:7" x14ac:dyDescent="0.25">
      <c r="A84" s="1" t="s">
        <v>304</v>
      </c>
    </row>
    <row r="85" spans="1:7" x14ac:dyDescent="0.25">
      <c r="A85" s="1" t="s">
        <v>309</v>
      </c>
    </row>
    <row r="86" spans="1:7" x14ac:dyDescent="0.25">
      <c r="A86" s="1" t="s">
        <v>305</v>
      </c>
    </row>
    <row r="87" spans="1:7" x14ac:dyDescent="0.25">
      <c r="A87" s="1" t="s">
        <v>310</v>
      </c>
    </row>
    <row r="88" spans="1:7" x14ac:dyDescent="0.25">
      <c r="A88" s="144" t="s">
        <v>311</v>
      </c>
    </row>
    <row r="90" spans="1:7" x14ac:dyDescent="0.25">
      <c r="A90" s="144" t="s">
        <v>318</v>
      </c>
      <c r="B90" s="145">
        <v>2025</v>
      </c>
      <c r="C90" s="145">
        <f>B90+1</f>
        <v>2026</v>
      </c>
      <c r="D90" s="145">
        <f t="shared" si="2"/>
        <v>2027</v>
      </c>
      <c r="E90" s="145">
        <f t="shared" si="2"/>
        <v>2028</v>
      </c>
      <c r="F90" s="145">
        <f t="shared" si="2"/>
        <v>2029</v>
      </c>
      <c r="G90" s="145">
        <f t="shared" si="2"/>
        <v>2030</v>
      </c>
    </row>
    <row r="91" spans="1:7" x14ac:dyDescent="0.25">
      <c r="A91" s="1" t="s">
        <v>303</v>
      </c>
    </row>
    <row r="92" spans="1:7" x14ac:dyDescent="0.25">
      <c r="A92" s="1" t="s">
        <v>307</v>
      </c>
    </row>
    <row r="93" spans="1:7" x14ac:dyDescent="0.25">
      <c r="A93" s="1" t="s">
        <v>308</v>
      </c>
    </row>
    <row r="94" spans="1:7" x14ac:dyDescent="0.25">
      <c r="A94" s="1" t="s">
        <v>304</v>
      </c>
    </row>
    <row r="95" spans="1:7" x14ac:dyDescent="0.25">
      <c r="A95" s="1" t="s">
        <v>309</v>
      </c>
    </row>
    <row r="96" spans="1:7" x14ac:dyDescent="0.25">
      <c r="A96" s="1" t="s">
        <v>305</v>
      </c>
    </row>
    <row r="97" spans="1:7" x14ac:dyDescent="0.25">
      <c r="A97" s="1" t="s">
        <v>310</v>
      </c>
    </row>
    <row r="98" spans="1:7" x14ac:dyDescent="0.25">
      <c r="A98" s="144" t="s">
        <v>311</v>
      </c>
    </row>
    <row r="100" spans="1:7" x14ac:dyDescent="0.25">
      <c r="A100" s="144" t="s">
        <v>319</v>
      </c>
      <c r="B100" s="145">
        <v>2025</v>
      </c>
      <c r="C100" s="145">
        <f>B100+1</f>
        <v>2026</v>
      </c>
      <c r="D100" s="145">
        <f t="shared" ref="D100:G150" si="3">C100+1</f>
        <v>2027</v>
      </c>
      <c r="E100" s="145">
        <f t="shared" si="3"/>
        <v>2028</v>
      </c>
      <c r="F100" s="145">
        <f t="shared" si="3"/>
        <v>2029</v>
      </c>
      <c r="G100" s="145">
        <f t="shared" si="3"/>
        <v>2030</v>
      </c>
    </row>
    <row r="101" spans="1:7" x14ac:dyDescent="0.25">
      <c r="A101" s="1" t="s">
        <v>303</v>
      </c>
    </row>
    <row r="102" spans="1:7" x14ac:dyDescent="0.25">
      <c r="A102" s="1" t="s">
        <v>307</v>
      </c>
    </row>
    <row r="103" spans="1:7" x14ac:dyDescent="0.25">
      <c r="A103" s="1" t="s">
        <v>308</v>
      </c>
    </row>
    <row r="104" spans="1:7" x14ac:dyDescent="0.25">
      <c r="A104" s="1" t="s">
        <v>304</v>
      </c>
    </row>
    <row r="105" spans="1:7" x14ac:dyDescent="0.25">
      <c r="A105" s="1" t="s">
        <v>309</v>
      </c>
    </row>
    <row r="106" spans="1:7" x14ac:dyDescent="0.25">
      <c r="A106" s="1" t="s">
        <v>305</v>
      </c>
    </row>
    <row r="107" spans="1:7" x14ac:dyDescent="0.25">
      <c r="A107" s="1" t="s">
        <v>310</v>
      </c>
    </row>
    <row r="108" spans="1:7" x14ac:dyDescent="0.25">
      <c r="A108" s="144" t="s">
        <v>311</v>
      </c>
    </row>
    <row r="110" spans="1:7" x14ac:dyDescent="0.25">
      <c r="A110" s="144" t="s">
        <v>320</v>
      </c>
      <c r="B110" s="145">
        <v>2025</v>
      </c>
      <c r="C110" s="145">
        <f>B110+1</f>
        <v>2026</v>
      </c>
      <c r="D110" s="145">
        <f t="shared" si="3"/>
        <v>2027</v>
      </c>
      <c r="E110" s="145">
        <f t="shared" si="3"/>
        <v>2028</v>
      </c>
      <c r="F110" s="145">
        <f t="shared" si="3"/>
        <v>2029</v>
      </c>
      <c r="G110" s="145">
        <f t="shared" si="3"/>
        <v>2030</v>
      </c>
    </row>
    <row r="111" spans="1:7" x14ac:dyDescent="0.25">
      <c r="A111" s="1" t="s">
        <v>303</v>
      </c>
    </row>
    <row r="112" spans="1:7" x14ac:dyDescent="0.25">
      <c r="A112" s="1" t="s">
        <v>307</v>
      </c>
    </row>
    <row r="113" spans="1:7" x14ac:dyDescent="0.25">
      <c r="A113" s="1" t="s">
        <v>308</v>
      </c>
    </row>
    <row r="114" spans="1:7" x14ac:dyDescent="0.25">
      <c r="A114" s="1" t="s">
        <v>304</v>
      </c>
    </row>
    <row r="115" spans="1:7" x14ac:dyDescent="0.25">
      <c r="A115" s="1" t="s">
        <v>309</v>
      </c>
    </row>
    <row r="116" spans="1:7" x14ac:dyDescent="0.25">
      <c r="A116" s="1" t="s">
        <v>305</v>
      </c>
    </row>
    <row r="117" spans="1:7" x14ac:dyDescent="0.25">
      <c r="A117" s="1" t="s">
        <v>310</v>
      </c>
    </row>
    <row r="118" spans="1:7" x14ac:dyDescent="0.25">
      <c r="A118" s="144" t="s">
        <v>311</v>
      </c>
    </row>
    <row r="120" spans="1:7" x14ac:dyDescent="0.25">
      <c r="A120" s="144" t="s">
        <v>321</v>
      </c>
      <c r="B120" s="145">
        <v>2025</v>
      </c>
      <c r="C120" s="145">
        <f>B120+1</f>
        <v>2026</v>
      </c>
      <c r="D120" s="145">
        <f t="shared" si="3"/>
        <v>2027</v>
      </c>
      <c r="E120" s="145">
        <f t="shared" si="3"/>
        <v>2028</v>
      </c>
      <c r="F120" s="145">
        <f t="shared" si="3"/>
        <v>2029</v>
      </c>
      <c r="G120" s="145">
        <f t="shared" si="3"/>
        <v>2030</v>
      </c>
    </row>
    <row r="121" spans="1:7" x14ac:dyDescent="0.25">
      <c r="A121" s="1" t="s">
        <v>303</v>
      </c>
    </row>
    <row r="122" spans="1:7" x14ac:dyDescent="0.25">
      <c r="A122" s="1" t="s">
        <v>307</v>
      </c>
    </row>
    <row r="123" spans="1:7" x14ac:dyDescent="0.25">
      <c r="A123" s="1" t="s">
        <v>308</v>
      </c>
    </row>
    <row r="124" spans="1:7" x14ac:dyDescent="0.25">
      <c r="A124" s="1" t="s">
        <v>304</v>
      </c>
    </row>
    <row r="125" spans="1:7" x14ac:dyDescent="0.25">
      <c r="A125" s="1" t="s">
        <v>309</v>
      </c>
    </row>
    <row r="126" spans="1:7" x14ac:dyDescent="0.25">
      <c r="A126" s="1" t="s">
        <v>305</v>
      </c>
    </row>
    <row r="127" spans="1:7" x14ac:dyDescent="0.25">
      <c r="A127" s="1" t="s">
        <v>310</v>
      </c>
    </row>
    <row r="128" spans="1:7" x14ac:dyDescent="0.25">
      <c r="A128" s="144" t="s">
        <v>311</v>
      </c>
    </row>
    <row r="129" spans="1:7" x14ac:dyDescent="0.25">
      <c r="A129" s="144" t="s">
        <v>322</v>
      </c>
    </row>
    <row r="131" spans="1:7" x14ac:dyDescent="0.25">
      <c r="A131" s="144" t="s">
        <v>323</v>
      </c>
      <c r="B131" s="145">
        <v>2025</v>
      </c>
      <c r="C131" s="145">
        <f>B131+1</f>
        <v>2026</v>
      </c>
      <c r="D131" s="145">
        <f t="shared" si="3"/>
        <v>2027</v>
      </c>
      <c r="E131" s="145">
        <f t="shared" si="3"/>
        <v>2028</v>
      </c>
      <c r="F131" s="145">
        <f t="shared" si="3"/>
        <v>2029</v>
      </c>
      <c r="G131" s="145">
        <f t="shared" si="3"/>
        <v>2030</v>
      </c>
    </row>
    <row r="132" spans="1:7" x14ac:dyDescent="0.25">
      <c r="A132" s="1" t="s">
        <v>303</v>
      </c>
      <c r="B132" s="146"/>
      <c r="C132" s="146"/>
      <c r="D132" s="146"/>
      <c r="E132" s="146"/>
      <c r="F132" s="146"/>
      <c r="G132" s="146"/>
    </row>
    <row r="133" spans="1:7" x14ac:dyDescent="0.25">
      <c r="A133" s="1" t="s">
        <v>307</v>
      </c>
      <c r="B133" s="146"/>
      <c r="C133" s="146"/>
      <c r="D133" s="146"/>
      <c r="E133" s="146"/>
      <c r="F133" s="146"/>
      <c r="G133" s="146"/>
    </row>
    <row r="134" spans="1:7" x14ac:dyDescent="0.25">
      <c r="A134" s="1" t="s">
        <v>308</v>
      </c>
      <c r="B134" s="146"/>
      <c r="C134" s="146"/>
      <c r="D134" s="146"/>
      <c r="E134" s="146"/>
      <c r="F134" s="146"/>
      <c r="G134" s="146"/>
    </row>
    <row r="135" spans="1:7" x14ac:dyDescent="0.25">
      <c r="A135" s="1" t="s">
        <v>304</v>
      </c>
      <c r="B135" s="146"/>
      <c r="C135" s="146"/>
      <c r="D135" s="146"/>
      <c r="E135" s="146"/>
      <c r="F135" s="146"/>
      <c r="G135" s="146"/>
    </row>
    <row r="136" spans="1:7" x14ac:dyDescent="0.25">
      <c r="A136" s="1" t="s">
        <v>309</v>
      </c>
      <c r="B136" s="146"/>
      <c r="C136" s="146"/>
      <c r="D136" s="146"/>
      <c r="E136" s="146"/>
      <c r="F136" s="146"/>
      <c r="G136" s="146"/>
    </row>
    <row r="137" spans="1:7" x14ac:dyDescent="0.25">
      <c r="A137" s="1" t="s">
        <v>305</v>
      </c>
      <c r="B137" s="146"/>
      <c r="C137" s="146"/>
      <c r="D137" s="146"/>
      <c r="E137" s="146"/>
      <c r="F137" s="146"/>
      <c r="G137" s="146"/>
    </row>
    <row r="138" spans="1:7" x14ac:dyDescent="0.25">
      <c r="A138" s="1" t="s">
        <v>310</v>
      </c>
      <c r="B138" s="146"/>
      <c r="C138" s="146"/>
      <c r="D138" s="146"/>
      <c r="E138" s="146"/>
      <c r="F138" s="146"/>
      <c r="G138" s="146"/>
    </row>
    <row r="139" spans="1:7" x14ac:dyDescent="0.25">
      <c r="A139" s="144" t="s">
        <v>311</v>
      </c>
      <c r="B139" s="146"/>
      <c r="C139" s="146"/>
      <c r="D139" s="146"/>
      <c r="E139" s="146"/>
      <c r="F139" s="146"/>
      <c r="G139" s="146"/>
    </row>
    <row r="140" spans="1:7" x14ac:dyDescent="0.25">
      <c r="A140" s="144" t="s">
        <v>322</v>
      </c>
      <c r="B140" s="146"/>
      <c r="C140" s="146"/>
      <c r="D140" s="146"/>
      <c r="E140" s="146"/>
      <c r="F140" s="146"/>
      <c r="G140" s="146"/>
    </row>
    <row r="143" spans="1:7" x14ac:dyDescent="0.25">
      <c r="A143" s="144" t="s">
        <v>324</v>
      </c>
      <c r="B143" s="145">
        <v>2025</v>
      </c>
      <c r="C143" s="145">
        <f>B143+1</f>
        <v>2026</v>
      </c>
      <c r="D143" s="145">
        <f t="shared" si="3"/>
        <v>2027</v>
      </c>
      <c r="E143" s="145">
        <f t="shared" si="3"/>
        <v>2028</v>
      </c>
      <c r="F143" s="145">
        <f t="shared" si="3"/>
        <v>2029</v>
      </c>
      <c r="G143" s="145">
        <f t="shared" si="3"/>
        <v>2030</v>
      </c>
    </row>
    <row r="144" spans="1:7" x14ac:dyDescent="0.25">
      <c r="A144" s="1" t="s">
        <v>325</v>
      </c>
    </row>
    <row r="145" spans="1:7" x14ac:dyDescent="0.25">
      <c r="A145" s="1" t="s">
        <v>326</v>
      </c>
    </row>
    <row r="146" spans="1:7" x14ac:dyDescent="0.25">
      <c r="A146" s="1" t="s">
        <v>327</v>
      </c>
    </row>
    <row r="147" spans="1:7" x14ac:dyDescent="0.25">
      <c r="A147" s="1" t="s">
        <v>328</v>
      </c>
    </row>
    <row r="148" spans="1:7" x14ac:dyDescent="0.25">
      <c r="A148" s="144" t="s">
        <v>329</v>
      </c>
    </row>
    <row r="150" spans="1:7" x14ac:dyDescent="0.25">
      <c r="A150" s="144" t="s">
        <v>330</v>
      </c>
      <c r="B150" s="145">
        <v>2025</v>
      </c>
      <c r="C150" s="145">
        <f>B150+1</f>
        <v>2026</v>
      </c>
      <c r="D150" s="145">
        <f t="shared" si="3"/>
        <v>2027</v>
      </c>
      <c r="E150" s="145">
        <f t="shared" si="3"/>
        <v>2028</v>
      </c>
      <c r="F150" s="145">
        <f t="shared" si="3"/>
        <v>2029</v>
      </c>
      <c r="G150" s="145">
        <f t="shared" si="3"/>
        <v>2030</v>
      </c>
    </row>
    <row r="151" spans="1:7" x14ac:dyDescent="0.25">
      <c r="A151" s="1" t="s">
        <v>331</v>
      </c>
    </row>
    <row r="152" spans="1:7" x14ac:dyDescent="0.25">
      <c r="A152" s="1" t="s">
        <v>332</v>
      </c>
    </row>
    <row r="153" spans="1:7" x14ac:dyDescent="0.25">
      <c r="A153" s="1" t="s">
        <v>333</v>
      </c>
    </row>
    <row r="154" spans="1:7" x14ac:dyDescent="0.25">
      <c r="A154" s="1" t="s">
        <v>334</v>
      </c>
    </row>
    <row r="155" spans="1:7" x14ac:dyDescent="0.25">
      <c r="A155" s="1" t="s">
        <v>335</v>
      </c>
    </row>
    <row r="156" spans="1:7" x14ac:dyDescent="0.25">
      <c r="A156" s="1" t="s">
        <v>336</v>
      </c>
    </row>
    <row r="157" spans="1:7" x14ac:dyDescent="0.25">
      <c r="A157" s="144" t="s">
        <v>337</v>
      </c>
    </row>
  </sheetData>
  <sheetProtection formatCells="0" formatRows="0"/>
  <mergeCells count="1">
    <mergeCell ref="A1:G1"/>
  </mergeCells>
  <pageMargins left="0.7" right="0.7" top="0.75" bottom="0.75" header="0.3" footer="0.3"/>
  <pageSetup paperSize="9" firstPageNumber="2147483648"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rgb="FF2F4077"/>
  </sheetPr>
  <dimension ref="A1:G157"/>
  <sheetViews>
    <sheetView showGridLines="0" workbookViewId="0">
      <selection activeCell="E37" sqref="E37"/>
    </sheetView>
  </sheetViews>
  <sheetFormatPr baseColWidth="10" defaultColWidth="11.5703125" defaultRowHeight="18" x14ac:dyDescent="0.25"/>
  <cols>
    <col min="1" max="1" width="50.85546875" style="1" customWidth="1"/>
    <col min="2" max="7" width="18.28515625" style="138" customWidth="1"/>
    <col min="8" max="9" width="15.85546875" style="1" customWidth="1"/>
    <col min="10" max="16384" width="11.5703125" style="1"/>
  </cols>
  <sheetData>
    <row r="1" spans="1:7" ht="70.5" customHeight="1" x14ac:dyDescent="0.25">
      <c r="A1" s="175" t="s">
        <v>242</v>
      </c>
      <c r="B1" s="176"/>
      <c r="C1" s="176"/>
      <c r="D1" s="176"/>
      <c r="E1" s="176"/>
      <c r="F1" s="176"/>
      <c r="G1" s="176"/>
    </row>
    <row r="2" spans="1:7" ht="21.75" x14ac:dyDescent="0.25">
      <c r="A2" s="3"/>
      <c r="B2" s="139"/>
    </row>
    <row r="3" spans="1:7" ht="33.6" customHeight="1" x14ac:dyDescent="0.25">
      <c r="A3" s="196" t="s">
        <v>338</v>
      </c>
      <c r="B3" s="196"/>
      <c r="C3" s="196"/>
      <c r="D3" s="196"/>
      <c r="E3" s="196"/>
      <c r="F3" s="196"/>
      <c r="G3" s="196"/>
    </row>
    <row r="4" spans="1:7" ht="21.75" x14ac:dyDescent="0.25">
      <c r="A4" s="3"/>
      <c r="B4" s="139"/>
    </row>
    <row r="5" spans="1:7" x14ac:dyDescent="0.25">
      <c r="A5" s="144" t="s">
        <v>302</v>
      </c>
      <c r="B5" s="145">
        <v>2025</v>
      </c>
      <c r="C5" s="145">
        <f>B5+1</f>
        <v>2026</v>
      </c>
      <c r="D5" s="145">
        <f t="shared" ref="D5:G5" si="0">C5+1</f>
        <v>2027</v>
      </c>
      <c r="E5" s="145">
        <f t="shared" si="0"/>
        <v>2028</v>
      </c>
      <c r="F5" s="145">
        <f t="shared" si="0"/>
        <v>2029</v>
      </c>
      <c r="G5" s="145">
        <f t="shared" si="0"/>
        <v>2030</v>
      </c>
    </row>
    <row r="6" spans="1:7" x14ac:dyDescent="0.25">
      <c r="A6" s="1" t="s">
        <v>303</v>
      </c>
    </row>
    <row r="7" spans="1:7" x14ac:dyDescent="0.25">
      <c r="A7" s="1" t="s">
        <v>304</v>
      </c>
    </row>
    <row r="8" spans="1:7" x14ac:dyDescent="0.25">
      <c r="A8" s="1" t="s">
        <v>305</v>
      </c>
    </row>
    <row r="10" spans="1:7" x14ac:dyDescent="0.25">
      <c r="A10" s="144" t="s">
        <v>306</v>
      </c>
      <c r="B10" s="145">
        <v>2025</v>
      </c>
      <c r="C10" s="145">
        <f>B10+1</f>
        <v>2026</v>
      </c>
      <c r="D10" s="145">
        <f t="shared" ref="D10:G70" si="1">C10+1</f>
        <v>2027</v>
      </c>
      <c r="E10" s="145">
        <f t="shared" si="1"/>
        <v>2028</v>
      </c>
      <c r="F10" s="145">
        <f t="shared" si="1"/>
        <v>2029</v>
      </c>
      <c r="G10" s="145">
        <f t="shared" si="1"/>
        <v>2030</v>
      </c>
    </row>
    <row r="11" spans="1:7" x14ac:dyDescent="0.25">
      <c r="A11" s="1" t="s">
        <v>303</v>
      </c>
    </row>
    <row r="12" spans="1:7" x14ac:dyDescent="0.25">
      <c r="A12" s="1" t="s">
        <v>307</v>
      </c>
    </row>
    <row r="13" spans="1:7" x14ac:dyDescent="0.25">
      <c r="A13" s="1" t="s">
        <v>308</v>
      </c>
    </row>
    <row r="14" spans="1:7" x14ac:dyDescent="0.25">
      <c r="A14" s="1" t="s">
        <v>304</v>
      </c>
    </row>
    <row r="15" spans="1:7" x14ac:dyDescent="0.25">
      <c r="A15" s="1" t="s">
        <v>309</v>
      </c>
    </row>
    <row r="16" spans="1:7" x14ac:dyDescent="0.25">
      <c r="A16" s="1" t="s">
        <v>305</v>
      </c>
    </row>
    <row r="17" spans="1:7" x14ac:dyDescent="0.25">
      <c r="A17" s="1" t="s">
        <v>310</v>
      </c>
    </row>
    <row r="18" spans="1:7" x14ac:dyDescent="0.25">
      <c r="A18" s="144" t="s">
        <v>311</v>
      </c>
    </row>
    <row r="20" spans="1:7" x14ac:dyDescent="0.25">
      <c r="A20" s="144" t="s">
        <v>312</v>
      </c>
      <c r="B20" s="145">
        <v>2025</v>
      </c>
      <c r="C20" s="145">
        <f>B20+1</f>
        <v>2026</v>
      </c>
      <c r="D20" s="145">
        <f t="shared" si="1"/>
        <v>2027</v>
      </c>
      <c r="E20" s="145">
        <f t="shared" si="1"/>
        <v>2028</v>
      </c>
      <c r="F20" s="145">
        <f t="shared" si="1"/>
        <v>2029</v>
      </c>
      <c r="G20" s="145">
        <f t="shared" si="1"/>
        <v>2030</v>
      </c>
    </row>
    <row r="21" spans="1:7" x14ac:dyDescent="0.25">
      <c r="A21" s="1" t="s">
        <v>303</v>
      </c>
      <c r="B21" s="9"/>
      <c r="C21" s="9"/>
      <c r="D21" s="9"/>
      <c r="E21" s="9"/>
      <c r="F21" s="9"/>
      <c r="G21" s="9"/>
    </row>
    <row r="22" spans="1:7" x14ac:dyDescent="0.25">
      <c r="A22" s="1" t="s">
        <v>307</v>
      </c>
      <c r="B22" s="9"/>
      <c r="C22" s="9"/>
      <c r="D22" s="9"/>
      <c r="E22" s="9"/>
      <c r="F22" s="9"/>
      <c r="G22" s="9"/>
    </row>
    <row r="23" spans="1:7" x14ac:dyDescent="0.25">
      <c r="A23" s="1" t="s">
        <v>308</v>
      </c>
      <c r="B23" s="9"/>
      <c r="C23" s="9"/>
      <c r="D23" s="9"/>
      <c r="E23" s="9"/>
      <c r="F23" s="9"/>
      <c r="G23" s="9"/>
    </row>
    <row r="24" spans="1:7" x14ac:dyDescent="0.25">
      <c r="A24" s="1" t="s">
        <v>304</v>
      </c>
      <c r="B24" s="9"/>
      <c r="C24" s="9"/>
      <c r="D24" s="9"/>
      <c r="E24" s="9"/>
      <c r="F24" s="9"/>
      <c r="G24" s="9"/>
    </row>
    <row r="25" spans="1:7" x14ac:dyDescent="0.25">
      <c r="A25" s="1" t="s">
        <v>309</v>
      </c>
      <c r="B25" s="9"/>
      <c r="C25" s="9"/>
      <c r="D25" s="9"/>
      <c r="E25" s="9"/>
      <c r="F25" s="9"/>
      <c r="G25" s="9"/>
    </row>
    <row r="26" spans="1:7" x14ac:dyDescent="0.25">
      <c r="A26" s="1" t="s">
        <v>305</v>
      </c>
      <c r="B26" s="9"/>
      <c r="C26" s="9"/>
      <c r="D26" s="9"/>
      <c r="E26" s="9"/>
      <c r="F26" s="9"/>
      <c r="G26" s="9"/>
    </row>
    <row r="27" spans="1:7" x14ac:dyDescent="0.25">
      <c r="A27" s="1" t="s">
        <v>310</v>
      </c>
      <c r="B27" s="9"/>
      <c r="C27" s="9"/>
      <c r="D27" s="9"/>
      <c r="E27" s="9"/>
      <c r="F27" s="9"/>
      <c r="G27" s="9"/>
    </row>
    <row r="28" spans="1:7" x14ac:dyDescent="0.25">
      <c r="A28" s="144" t="s">
        <v>311</v>
      </c>
      <c r="B28" s="9"/>
      <c r="C28" s="9"/>
      <c r="D28" s="9"/>
      <c r="E28" s="9"/>
      <c r="F28" s="9"/>
      <c r="G28" s="9"/>
    </row>
    <row r="30" spans="1:7" x14ac:dyDescent="0.25">
      <c r="A30" s="144" t="s">
        <v>313</v>
      </c>
      <c r="B30" s="145">
        <v>2025</v>
      </c>
      <c r="C30" s="145">
        <f>B30+1</f>
        <v>2026</v>
      </c>
      <c r="D30" s="145">
        <f t="shared" si="1"/>
        <v>2027</v>
      </c>
      <c r="E30" s="145">
        <f t="shared" si="1"/>
        <v>2028</v>
      </c>
      <c r="F30" s="145">
        <f t="shared" si="1"/>
        <v>2029</v>
      </c>
      <c r="G30" s="145">
        <f t="shared" si="1"/>
        <v>2030</v>
      </c>
    </row>
    <row r="31" spans="1:7" x14ac:dyDescent="0.25">
      <c r="A31" s="1" t="s">
        <v>303</v>
      </c>
    </row>
    <row r="32" spans="1:7" x14ac:dyDescent="0.25">
      <c r="A32" s="1" t="s">
        <v>307</v>
      </c>
    </row>
    <row r="33" spans="1:7" x14ac:dyDescent="0.25">
      <c r="A33" s="1" t="s">
        <v>308</v>
      </c>
    </row>
    <row r="34" spans="1:7" x14ac:dyDescent="0.25">
      <c r="A34" s="1" t="s">
        <v>304</v>
      </c>
    </row>
    <row r="35" spans="1:7" x14ac:dyDescent="0.25">
      <c r="A35" s="1" t="s">
        <v>309</v>
      </c>
    </row>
    <row r="36" spans="1:7" x14ac:dyDescent="0.25">
      <c r="A36" s="1" t="s">
        <v>305</v>
      </c>
    </row>
    <row r="37" spans="1:7" x14ac:dyDescent="0.25">
      <c r="A37" s="1" t="s">
        <v>310</v>
      </c>
    </row>
    <row r="38" spans="1:7" x14ac:dyDescent="0.25">
      <c r="A38" s="144" t="s">
        <v>311</v>
      </c>
    </row>
    <row r="40" spans="1:7" x14ac:dyDescent="0.25">
      <c r="A40" s="144" t="s">
        <v>255</v>
      </c>
      <c r="B40" s="145">
        <v>2025</v>
      </c>
      <c r="C40" s="145">
        <f>B40+1</f>
        <v>2026</v>
      </c>
      <c r="D40" s="145">
        <f t="shared" si="1"/>
        <v>2027</v>
      </c>
      <c r="E40" s="145">
        <f t="shared" si="1"/>
        <v>2028</v>
      </c>
      <c r="F40" s="145">
        <f t="shared" si="1"/>
        <v>2029</v>
      </c>
      <c r="G40" s="145">
        <f t="shared" si="1"/>
        <v>2030</v>
      </c>
    </row>
    <row r="41" spans="1:7" x14ac:dyDescent="0.25">
      <c r="A41" s="1" t="s">
        <v>303</v>
      </c>
    </row>
    <row r="42" spans="1:7" x14ac:dyDescent="0.25">
      <c r="A42" s="1" t="s">
        <v>307</v>
      </c>
    </row>
    <row r="43" spans="1:7" x14ac:dyDescent="0.25">
      <c r="A43" s="1" t="s">
        <v>308</v>
      </c>
    </row>
    <row r="44" spans="1:7" x14ac:dyDescent="0.25">
      <c r="A44" s="1" t="s">
        <v>304</v>
      </c>
    </row>
    <row r="45" spans="1:7" x14ac:dyDescent="0.25">
      <c r="A45" s="1" t="s">
        <v>309</v>
      </c>
    </row>
    <row r="46" spans="1:7" x14ac:dyDescent="0.25">
      <c r="A46" s="1" t="s">
        <v>305</v>
      </c>
    </row>
    <row r="47" spans="1:7" x14ac:dyDescent="0.25">
      <c r="A47" s="1" t="s">
        <v>310</v>
      </c>
    </row>
    <row r="48" spans="1:7" x14ac:dyDescent="0.25">
      <c r="A48" s="144" t="s">
        <v>311</v>
      </c>
    </row>
    <row r="50" spans="1:7" x14ac:dyDescent="0.25">
      <c r="A50" s="144" t="s">
        <v>314</v>
      </c>
      <c r="B50" s="145">
        <v>2025</v>
      </c>
      <c r="C50" s="145">
        <f>B50+1</f>
        <v>2026</v>
      </c>
      <c r="D50" s="145">
        <f t="shared" si="1"/>
        <v>2027</v>
      </c>
      <c r="E50" s="145">
        <f t="shared" si="1"/>
        <v>2028</v>
      </c>
      <c r="F50" s="145">
        <f t="shared" si="1"/>
        <v>2029</v>
      </c>
      <c r="G50" s="145">
        <f t="shared" si="1"/>
        <v>2030</v>
      </c>
    </row>
    <row r="51" spans="1:7" x14ac:dyDescent="0.25">
      <c r="A51" s="1" t="s">
        <v>303</v>
      </c>
    </row>
    <row r="52" spans="1:7" x14ac:dyDescent="0.25">
      <c r="A52" s="1" t="s">
        <v>307</v>
      </c>
    </row>
    <row r="53" spans="1:7" x14ac:dyDescent="0.25">
      <c r="A53" s="1" t="s">
        <v>308</v>
      </c>
    </row>
    <row r="54" spans="1:7" x14ac:dyDescent="0.25">
      <c r="A54" s="1" t="s">
        <v>304</v>
      </c>
    </row>
    <row r="55" spans="1:7" x14ac:dyDescent="0.25">
      <c r="A55" s="1" t="s">
        <v>309</v>
      </c>
    </row>
    <row r="56" spans="1:7" x14ac:dyDescent="0.25">
      <c r="A56" s="1" t="s">
        <v>305</v>
      </c>
    </row>
    <row r="57" spans="1:7" x14ac:dyDescent="0.25">
      <c r="A57" s="1" t="s">
        <v>310</v>
      </c>
    </row>
    <row r="58" spans="1:7" x14ac:dyDescent="0.25">
      <c r="A58" s="144" t="s">
        <v>311</v>
      </c>
    </row>
    <row r="60" spans="1:7" x14ac:dyDescent="0.25">
      <c r="A60" s="144" t="s">
        <v>315</v>
      </c>
      <c r="B60" s="145">
        <v>2025</v>
      </c>
      <c r="C60" s="145">
        <f>B60+1</f>
        <v>2026</v>
      </c>
      <c r="D60" s="145">
        <f t="shared" si="1"/>
        <v>2027</v>
      </c>
      <c r="E60" s="145">
        <f t="shared" si="1"/>
        <v>2028</v>
      </c>
      <c r="F60" s="145">
        <f t="shared" si="1"/>
        <v>2029</v>
      </c>
      <c r="G60" s="145">
        <f t="shared" si="1"/>
        <v>2030</v>
      </c>
    </row>
    <row r="61" spans="1:7" x14ac:dyDescent="0.25">
      <c r="A61" s="1" t="s">
        <v>303</v>
      </c>
    </row>
    <row r="62" spans="1:7" x14ac:dyDescent="0.25">
      <c r="A62" s="1" t="s">
        <v>307</v>
      </c>
    </row>
    <row r="63" spans="1:7" x14ac:dyDescent="0.25">
      <c r="A63" s="1" t="s">
        <v>308</v>
      </c>
    </row>
    <row r="64" spans="1:7" x14ac:dyDescent="0.25">
      <c r="A64" s="1" t="s">
        <v>304</v>
      </c>
    </row>
    <row r="65" spans="1:7" x14ac:dyDescent="0.25">
      <c r="A65" s="1" t="s">
        <v>309</v>
      </c>
    </row>
    <row r="66" spans="1:7" x14ac:dyDescent="0.25">
      <c r="A66" s="1" t="s">
        <v>305</v>
      </c>
    </row>
    <row r="67" spans="1:7" x14ac:dyDescent="0.25">
      <c r="A67" s="1" t="s">
        <v>310</v>
      </c>
    </row>
    <row r="68" spans="1:7" x14ac:dyDescent="0.25">
      <c r="A68" s="144" t="s">
        <v>311</v>
      </c>
    </row>
    <row r="70" spans="1:7" x14ac:dyDescent="0.25">
      <c r="A70" s="144" t="s">
        <v>316</v>
      </c>
      <c r="B70" s="145">
        <v>2025</v>
      </c>
      <c r="C70" s="145">
        <f>B70+1</f>
        <v>2026</v>
      </c>
      <c r="D70" s="145">
        <f t="shared" si="1"/>
        <v>2027</v>
      </c>
      <c r="E70" s="145">
        <f t="shared" si="1"/>
        <v>2028</v>
      </c>
      <c r="F70" s="145">
        <f t="shared" si="1"/>
        <v>2029</v>
      </c>
      <c r="G70" s="145">
        <f t="shared" si="1"/>
        <v>2030</v>
      </c>
    </row>
    <row r="71" spans="1:7" x14ac:dyDescent="0.25">
      <c r="A71" s="1" t="s">
        <v>303</v>
      </c>
    </row>
    <row r="72" spans="1:7" x14ac:dyDescent="0.25">
      <c r="A72" s="1" t="s">
        <v>307</v>
      </c>
    </row>
    <row r="73" spans="1:7" x14ac:dyDescent="0.25">
      <c r="A73" s="1" t="s">
        <v>308</v>
      </c>
    </row>
    <row r="74" spans="1:7" x14ac:dyDescent="0.25">
      <c r="A74" s="1" t="s">
        <v>304</v>
      </c>
    </row>
    <row r="75" spans="1:7" x14ac:dyDescent="0.25">
      <c r="A75" s="1" t="s">
        <v>309</v>
      </c>
    </row>
    <row r="76" spans="1:7" x14ac:dyDescent="0.25">
      <c r="A76" s="1" t="s">
        <v>305</v>
      </c>
    </row>
    <row r="77" spans="1:7" x14ac:dyDescent="0.25">
      <c r="A77" s="1" t="s">
        <v>310</v>
      </c>
    </row>
    <row r="78" spans="1:7" x14ac:dyDescent="0.25">
      <c r="A78" s="144" t="s">
        <v>311</v>
      </c>
    </row>
    <row r="80" spans="1:7" x14ac:dyDescent="0.25">
      <c r="A80" s="144" t="s">
        <v>317</v>
      </c>
      <c r="B80" s="145">
        <v>2025</v>
      </c>
      <c r="C80" s="145">
        <f>B80+1</f>
        <v>2026</v>
      </c>
      <c r="D80" s="145">
        <f t="shared" ref="D80:G90" si="2">C80+1</f>
        <v>2027</v>
      </c>
      <c r="E80" s="145">
        <f t="shared" si="2"/>
        <v>2028</v>
      </c>
      <c r="F80" s="145">
        <f t="shared" si="2"/>
        <v>2029</v>
      </c>
      <c r="G80" s="145">
        <f t="shared" si="2"/>
        <v>2030</v>
      </c>
    </row>
    <row r="81" spans="1:7" x14ac:dyDescent="0.25">
      <c r="A81" s="1" t="s">
        <v>303</v>
      </c>
    </row>
    <row r="82" spans="1:7" x14ac:dyDescent="0.25">
      <c r="A82" s="1" t="s">
        <v>307</v>
      </c>
    </row>
    <row r="83" spans="1:7" x14ac:dyDescent="0.25">
      <c r="A83" s="1" t="s">
        <v>308</v>
      </c>
    </row>
    <row r="84" spans="1:7" x14ac:dyDescent="0.25">
      <c r="A84" s="1" t="s">
        <v>304</v>
      </c>
    </row>
    <row r="85" spans="1:7" x14ac:dyDescent="0.25">
      <c r="A85" s="1" t="s">
        <v>309</v>
      </c>
    </row>
    <row r="86" spans="1:7" x14ac:dyDescent="0.25">
      <c r="A86" s="1" t="s">
        <v>305</v>
      </c>
    </row>
    <row r="87" spans="1:7" x14ac:dyDescent="0.25">
      <c r="A87" s="1" t="s">
        <v>310</v>
      </c>
    </row>
    <row r="88" spans="1:7" x14ac:dyDescent="0.25">
      <c r="A88" s="144" t="s">
        <v>311</v>
      </c>
    </row>
    <row r="90" spans="1:7" x14ac:dyDescent="0.25">
      <c r="A90" s="144" t="s">
        <v>318</v>
      </c>
      <c r="B90" s="145">
        <v>2025</v>
      </c>
      <c r="C90" s="145">
        <f>B90+1</f>
        <v>2026</v>
      </c>
      <c r="D90" s="145">
        <f t="shared" si="2"/>
        <v>2027</v>
      </c>
      <c r="E90" s="145">
        <f t="shared" si="2"/>
        <v>2028</v>
      </c>
      <c r="F90" s="145">
        <f t="shared" si="2"/>
        <v>2029</v>
      </c>
      <c r="G90" s="145">
        <f t="shared" si="2"/>
        <v>2030</v>
      </c>
    </row>
    <row r="91" spans="1:7" x14ac:dyDescent="0.25">
      <c r="A91" s="1" t="s">
        <v>303</v>
      </c>
    </row>
    <row r="92" spans="1:7" x14ac:dyDescent="0.25">
      <c r="A92" s="1" t="s">
        <v>307</v>
      </c>
    </row>
    <row r="93" spans="1:7" x14ac:dyDescent="0.25">
      <c r="A93" s="1" t="s">
        <v>308</v>
      </c>
    </row>
    <row r="94" spans="1:7" x14ac:dyDescent="0.25">
      <c r="A94" s="1" t="s">
        <v>304</v>
      </c>
    </row>
    <row r="95" spans="1:7" x14ac:dyDescent="0.25">
      <c r="A95" s="1" t="s">
        <v>309</v>
      </c>
    </row>
    <row r="96" spans="1:7" x14ac:dyDescent="0.25">
      <c r="A96" s="1" t="s">
        <v>305</v>
      </c>
    </row>
    <row r="97" spans="1:7" x14ac:dyDescent="0.25">
      <c r="A97" s="1" t="s">
        <v>310</v>
      </c>
    </row>
    <row r="98" spans="1:7" x14ac:dyDescent="0.25">
      <c r="A98" s="144" t="s">
        <v>311</v>
      </c>
    </row>
    <row r="100" spans="1:7" x14ac:dyDescent="0.25">
      <c r="A100" s="144" t="s">
        <v>319</v>
      </c>
      <c r="B100" s="145">
        <v>2025</v>
      </c>
      <c r="C100" s="145">
        <f>B100+1</f>
        <v>2026</v>
      </c>
      <c r="D100" s="145">
        <f t="shared" ref="D100:G150" si="3">C100+1</f>
        <v>2027</v>
      </c>
      <c r="E100" s="145">
        <f t="shared" si="3"/>
        <v>2028</v>
      </c>
      <c r="F100" s="145">
        <f t="shared" si="3"/>
        <v>2029</v>
      </c>
      <c r="G100" s="145">
        <f t="shared" si="3"/>
        <v>2030</v>
      </c>
    </row>
    <row r="101" spans="1:7" x14ac:dyDescent="0.25">
      <c r="A101" s="1" t="s">
        <v>303</v>
      </c>
    </row>
    <row r="102" spans="1:7" x14ac:dyDescent="0.25">
      <c r="A102" s="1" t="s">
        <v>307</v>
      </c>
    </row>
    <row r="103" spans="1:7" x14ac:dyDescent="0.25">
      <c r="A103" s="1" t="s">
        <v>308</v>
      </c>
    </row>
    <row r="104" spans="1:7" x14ac:dyDescent="0.25">
      <c r="A104" s="1" t="s">
        <v>304</v>
      </c>
    </row>
    <row r="105" spans="1:7" x14ac:dyDescent="0.25">
      <c r="A105" s="1" t="s">
        <v>309</v>
      </c>
    </row>
    <row r="106" spans="1:7" x14ac:dyDescent="0.25">
      <c r="A106" s="1" t="s">
        <v>305</v>
      </c>
    </row>
    <row r="107" spans="1:7" x14ac:dyDescent="0.25">
      <c r="A107" s="1" t="s">
        <v>310</v>
      </c>
    </row>
    <row r="108" spans="1:7" x14ac:dyDescent="0.25">
      <c r="A108" s="144" t="s">
        <v>311</v>
      </c>
    </row>
    <row r="110" spans="1:7" x14ac:dyDescent="0.25">
      <c r="A110" s="144" t="s">
        <v>320</v>
      </c>
      <c r="B110" s="145">
        <v>2025</v>
      </c>
      <c r="C110" s="145">
        <f>B110+1</f>
        <v>2026</v>
      </c>
      <c r="D110" s="145">
        <f t="shared" si="3"/>
        <v>2027</v>
      </c>
      <c r="E110" s="145">
        <f t="shared" si="3"/>
        <v>2028</v>
      </c>
      <c r="F110" s="145">
        <f t="shared" si="3"/>
        <v>2029</v>
      </c>
      <c r="G110" s="145">
        <f t="shared" si="3"/>
        <v>2030</v>
      </c>
    </row>
    <row r="111" spans="1:7" x14ac:dyDescent="0.25">
      <c r="A111" s="1" t="s">
        <v>303</v>
      </c>
    </row>
    <row r="112" spans="1:7" x14ac:dyDescent="0.25">
      <c r="A112" s="1" t="s">
        <v>307</v>
      </c>
    </row>
    <row r="113" spans="1:7" x14ac:dyDescent="0.25">
      <c r="A113" s="1" t="s">
        <v>308</v>
      </c>
    </row>
    <row r="114" spans="1:7" x14ac:dyDescent="0.25">
      <c r="A114" s="1" t="s">
        <v>304</v>
      </c>
    </row>
    <row r="115" spans="1:7" x14ac:dyDescent="0.25">
      <c r="A115" s="1" t="s">
        <v>309</v>
      </c>
    </row>
    <row r="116" spans="1:7" x14ac:dyDescent="0.25">
      <c r="A116" s="1" t="s">
        <v>305</v>
      </c>
    </row>
    <row r="117" spans="1:7" x14ac:dyDescent="0.25">
      <c r="A117" s="1" t="s">
        <v>310</v>
      </c>
    </row>
    <row r="118" spans="1:7" x14ac:dyDescent="0.25">
      <c r="A118" s="144" t="s">
        <v>311</v>
      </c>
    </row>
    <row r="120" spans="1:7" x14ac:dyDescent="0.25">
      <c r="A120" s="144" t="s">
        <v>321</v>
      </c>
      <c r="B120" s="145">
        <v>2025</v>
      </c>
      <c r="C120" s="145">
        <f>B120+1</f>
        <v>2026</v>
      </c>
      <c r="D120" s="145">
        <f t="shared" si="3"/>
        <v>2027</v>
      </c>
      <c r="E120" s="145">
        <f t="shared" si="3"/>
        <v>2028</v>
      </c>
      <c r="F120" s="145">
        <f t="shared" si="3"/>
        <v>2029</v>
      </c>
      <c r="G120" s="145">
        <f t="shared" si="3"/>
        <v>2030</v>
      </c>
    </row>
    <row r="121" spans="1:7" x14ac:dyDescent="0.25">
      <c r="A121" s="1" t="s">
        <v>303</v>
      </c>
    </row>
    <row r="122" spans="1:7" x14ac:dyDescent="0.25">
      <c r="A122" s="1" t="s">
        <v>307</v>
      </c>
    </row>
    <row r="123" spans="1:7" x14ac:dyDescent="0.25">
      <c r="A123" s="1" t="s">
        <v>308</v>
      </c>
    </row>
    <row r="124" spans="1:7" x14ac:dyDescent="0.25">
      <c r="A124" s="1" t="s">
        <v>304</v>
      </c>
    </row>
    <row r="125" spans="1:7" x14ac:dyDescent="0.25">
      <c r="A125" s="1" t="s">
        <v>309</v>
      </c>
    </row>
    <row r="126" spans="1:7" x14ac:dyDescent="0.25">
      <c r="A126" s="1" t="s">
        <v>305</v>
      </c>
    </row>
    <row r="127" spans="1:7" x14ac:dyDescent="0.25">
      <c r="A127" s="1" t="s">
        <v>310</v>
      </c>
    </row>
    <row r="128" spans="1:7" x14ac:dyDescent="0.25">
      <c r="A128" s="144" t="s">
        <v>311</v>
      </c>
    </row>
    <row r="129" spans="1:7" x14ac:dyDescent="0.25">
      <c r="A129" s="144" t="s">
        <v>322</v>
      </c>
    </row>
    <row r="131" spans="1:7" x14ac:dyDescent="0.25">
      <c r="A131" s="144" t="s">
        <v>323</v>
      </c>
      <c r="B131" s="145">
        <v>2025</v>
      </c>
      <c r="C131" s="145">
        <f>B131+1</f>
        <v>2026</v>
      </c>
      <c r="D131" s="145">
        <f t="shared" si="3"/>
        <v>2027</v>
      </c>
      <c r="E131" s="145">
        <f t="shared" si="3"/>
        <v>2028</v>
      </c>
      <c r="F131" s="145">
        <f t="shared" si="3"/>
        <v>2029</v>
      </c>
      <c r="G131" s="145">
        <f t="shared" si="3"/>
        <v>2030</v>
      </c>
    </row>
    <row r="132" spans="1:7" x14ac:dyDescent="0.25">
      <c r="A132" s="1" t="s">
        <v>303</v>
      </c>
      <c r="B132" s="146"/>
      <c r="C132" s="146"/>
      <c r="D132" s="146"/>
      <c r="E132" s="146"/>
      <c r="F132" s="146"/>
      <c r="G132" s="146"/>
    </row>
    <row r="133" spans="1:7" x14ac:dyDescent="0.25">
      <c r="A133" s="1" t="s">
        <v>307</v>
      </c>
      <c r="B133" s="146"/>
      <c r="C133" s="146"/>
      <c r="D133" s="146"/>
      <c r="E133" s="146"/>
      <c r="F133" s="146"/>
      <c r="G133" s="146"/>
    </row>
    <row r="134" spans="1:7" x14ac:dyDescent="0.25">
      <c r="A134" s="1" t="s">
        <v>308</v>
      </c>
      <c r="B134" s="146"/>
      <c r="C134" s="146"/>
      <c r="D134" s="146"/>
      <c r="E134" s="146"/>
      <c r="F134" s="146"/>
      <c r="G134" s="146"/>
    </row>
    <row r="135" spans="1:7" x14ac:dyDescent="0.25">
      <c r="A135" s="1" t="s">
        <v>304</v>
      </c>
      <c r="B135" s="146"/>
      <c r="C135" s="146"/>
      <c r="D135" s="146"/>
      <c r="E135" s="146"/>
      <c r="F135" s="146"/>
      <c r="G135" s="146"/>
    </row>
    <row r="136" spans="1:7" x14ac:dyDescent="0.25">
      <c r="A136" s="1" t="s">
        <v>309</v>
      </c>
      <c r="B136" s="146"/>
      <c r="C136" s="146"/>
      <c r="D136" s="146"/>
      <c r="E136" s="146"/>
      <c r="F136" s="146"/>
      <c r="G136" s="146"/>
    </row>
    <row r="137" spans="1:7" x14ac:dyDescent="0.25">
      <c r="A137" s="1" t="s">
        <v>305</v>
      </c>
      <c r="B137" s="146"/>
      <c r="C137" s="146"/>
      <c r="D137" s="146"/>
      <c r="E137" s="146"/>
      <c r="F137" s="146"/>
      <c r="G137" s="146"/>
    </row>
    <row r="138" spans="1:7" x14ac:dyDescent="0.25">
      <c r="A138" s="1" t="s">
        <v>310</v>
      </c>
      <c r="B138" s="146"/>
      <c r="C138" s="146"/>
      <c r="D138" s="146"/>
      <c r="E138" s="146"/>
      <c r="F138" s="146"/>
      <c r="G138" s="146"/>
    </row>
    <row r="139" spans="1:7" x14ac:dyDescent="0.25">
      <c r="A139" s="144" t="s">
        <v>311</v>
      </c>
      <c r="B139" s="146"/>
      <c r="C139" s="146"/>
      <c r="D139" s="146"/>
      <c r="E139" s="146"/>
      <c r="F139" s="146"/>
      <c r="G139" s="146"/>
    </row>
    <row r="140" spans="1:7" x14ac:dyDescent="0.25">
      <c r="A140" s="144" t="s">
        <v>322</v>
      </c>
      <c r="B140" s="146"/>
      <c r="C140" s="146"/>
      <c r="D140" s="146"/>
      <c r="E140" s="146"/>
      <c r="F140" s="146"/>
      <c r="G140" s="146"/>
    </row>
    <row r="143" spans="1:7" x14ac:dyDescent="0.25">
      <c r="A143" s="144" t="s">
        <v>324</v>
      </c>
      <c r="B143" s="145">
        <v>2025</v>
      </c>
      <c r="C143" s="145">
        <f>B143+1</f>
        <v>2026</v>
      </c>
      <c r="D143" s="145">
        <f t="shared" si="3"/>
        <v>2027</v>
      </c>
      <c r="E143" s="145">
        <f t="shared" si="3"/>
        <v>2028</v>
      </c>
      <c r="F143" s="145">
        <f t="shared" si="3"/>
        <v>2029</v>
      </c>
      <c r="G143" s="145">
        <f t="shared" si="3"/>
        <v>2030</v>
      </c>
    </row>
    <row r="144" spans="1:7" x14ac:dyDescent="0.25">
      <c r="A144" s="1" t="s">
        <v>325</v>
      </c>
    </row>
    <row r="145" spans="1:7" x14ac:dyDescent="0.25">
      <c r="A145" s="1" t="s">
        <v>326</v>
      </c>
    </row>
    <row r="146" spans="1:7" x14ac:dyDescent="0.25">
      <c r="A146" s="1" t="s">
        <v>327</v>
      </c>
    </row>
    <row r="147" spans="1:7" x14ac:dyDescent="0.25">
      <c r="A147" s="1" t="s">
        <v>328</v>
      </c>
    </row>
    <row r="148" spans="1:7" x14ac:dyDescent="0.25">
      <c r="A148" s="144" t="s">
        <v>329</v>
      </c>
    </row>
    <row r="150" spans="1:7" x14ac:dyDescent="0.25">
      <c r="A150" s="144" t="s">
        <v>330</v>
      </c>
      <c r="B150" s="145">
        <v>2025</v>
      </c>
      <c r="C150" s="145">
        <f>B150+1</f>
        <v>2026</v>
      </c>
      <c r="D150" s="145">
        <f t="shared" si="3"/>
        <v>2027</v>
      </c>
      <c r="E150" s="145">
        <f t="shared" si="3"/>
        <v>2028</v>
      </c>
      <c r="F150" s="145">
        <f t="shared" si="3"/>
        <v>2029</v>
      </c>
      <c r="G150" s="145">
        <f t="shared" si="3"/>
        <v>2030</v>
      </c>
    </row>
    <row r="151" spans="1:7" x14ac:dyDescent="0.25">
      <c r="A151" s="1" t="s">
        <v>331</v>
      </c>
    </row>
    <row r="152" spans="1:7" x14ac:dyDescent="0.25">
      <c r="A152" s="1" t="s">
        <v>332</v>
      </c>
    </row>
    <row r="153" spans="1:7" x14ac:dyDescent="0.25">
      <c r="A153" s="1" t="s">
        <v>333</v>
      </c>
    </row>
    <row r="154" spans="1:7" x14ac:dyDescent="0.25">
      <c r="A154" s="1" t="s">
        <v>334</v>
      </c>
    </row>
    <row r="155" spans="1:7" x14ac:dyDescent="0.25">
      <c r="A155" s="1" t="s">
        <v>335</v>
      </c>
    </row>
    <row r="156" spans="1:7" x14ac:dyDescent="0.25">
      <c r="A156" s="1" t="s">
        <v>336</v>
      </c>
    </row>
    <row r="157" spans="1:7" x14ac:dyDescent="0.25">
      <c r="A157" s="144" t="s">
        <v>337</v>
      </c>
    </row>
  </sheetData>
  <sheetProtection formatCells="0" formatRows="0"/>
  <mergeCells count="2">
    <mergeCell ref="A1:G1"/>
    <mergeCell ref="A3:G3"/>
  </mergeCells>
  <pageMargins left="0.7" right="0.7" top="0.75" bottom="0.75" header="0.3" footer="0.3"/>
  <pageSetup paperSize="9" firstPageNumber="2147483648"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017-23 garde Cadre de réponse</vt:lpstr>
      <vt:lpstr>TECH-Maîtrise financière</vt:lpstr>
      <vt:lpstr>TECH-Qualité Service (agents)</vt:lpstr>
      <vt:lpstr>TECH-Qualité Service (RH)</vt:lpstr>
      <vt:lpstr>TECH-Prévention</vt:lpstr>
      <vt:lpstr>TECH-Modèle CR comptable</vt:lpstr>
      <vt:lpstr>TECH-Modèle CR survenance</vt:lpstr>
      <vt:lpstr>TECH-Projections financières V0</vt:lpstr>
      <vt:lpstr>TECH-Projections financières V1</vt:lpstr>
      <vt:lpstr>TECH-Projections financières V2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Antoine Delage</dc:creator>
  <cp:lastModifiedBy>LAMI Nathalie</cp:lastModifiedBy>
  <cp:revision>10</cp:revision>
  <dcterms:created xsi:type="dcterms:W3CDTF">2016-04-29T08:04:09Z</dcterms:created>
  <dcterms:modified xsi:type="dcterms:W3CDTF">2023-10-26T09:24:33Z</dcterms:modified>
</cp:coreProperties>
</file>