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Y:\DAM\1. Procedures_DAM\Moy Gnx\11. Prestations de sureté, de sécurité incendie et de télésurveillance pour l'Université de Strasbourg\1. Passation\3. DCE\1-Docs modifiables\"/>
    </mc:Choice>
  </mc:AlternateContent>
  <xr:revisionPtr revIDLastSave="0" documentId="13_ncr:1_{AE8B745A-41C1-49F9-9F4E-B6523D68AF7E}" xr6:coauthVersionLast="47" xr6:coauthVersionMax="47" xr10:uidLastSave="{00000000-0000-0000-0000-000000000000}"/>
  <bookViews>
    <workbookView xWindow="28680" yWindow="-120" windowWidth="29040" windowHeight="15840" tabRatio="631" activeTab="2" xr2:uid="{00000000-000D-0000-FFFF-FFFF00000000}"/>
  </bookViews>
  <sheets>
    <sheet name="1-Page de garde" sheetId="5" r:id="rId1"/>
    <sheet name="2-BPU_Télésurveillance" sheetId="1" r:id="rId2"/>
    <sheet name="3-BPU_Planifiées" sheetId="3" r:id="rId3"/>
    <sheet name="4-BPU_Non-planifiées" sheetId="10" r:id="rId4"/>
    <sheet name="5-BPU_Urgentes" sheetId="9" r:id="rId5"/>
    <sheet name="6-BPU_Rondes" sheetId="6" r:id="rId6"/>
    <sheet name="7-DQE"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4" l="1"/>
  <c r="E18" i="4"/>
  <c r="A1" i="6"/>
  <c r="K35" i="9"/>
  <c r="L35" i="9"/>
  <c r="M35" i="9"/>
  <c r="N35" i="9"/>
  <c r="O35" i="9"/>
  <c r="K36" i="9"/>
  <c r="L36" i="9"/>
  <c r="M36" i="9"/>
  <c r="N36" i="9"/>
  <c r="O36" i="9"/>
  <c r="K37" i="9"/>
  <c r="L37" i="9"/>
  <c r="M37" i="9"/>
  <c r="N37" i="9"/>
  <c r="O37" i="9"/>
  <c r="K38" i="9"/>
  <c r="L38" i="9"/>
  <c r="M38" i="9"/>
  <c r="N38" i="9"/>
  <c r="O38" i="9"/>
  <c r="K39" i="9"/>
  <c r="L39" i="9"/>
  <c r="M39" i="9"/>
  <c r="N39" i="9"/>
  <c r="O39" i="9"/>
  <c r="K40" i="9"/>
  <c r="L40" i="9"/>
  <c r="M40" i="9"/>
  <c r="N40" i="9"/>
  <c r="O40" i="9"/>
  <c r="K41" i="9"/>
  <c r="L41" i="9"/>
  <c r="M41" i="9"/>
  <c r="N41" i="9"/>
  <c r="O41" i="9"/>
  <c r="O34" i="9"/>
  <c r="N34" i="9"/>
  <c r="M34" i="9"/>
  <c r="L34" i="9"/>
  <c r="K34" i="9"/>
  <c r="K26" i="9"/>
  <c r="L26" i="9"/>
  <c r="M26" i="9"/>
  <c r="N26" i="9"/>
  <c r="O26" i="9"/>
  <c r="K27" i="9"/>
  <c r="L27" i="9"/>
  <c r="M27" i="9"/>
  <c r="N27" i="9"/>
  <c r="O27" i="9"/>
  <c r="K28" i="9"/>
  <c r="L28" i="9"/>
  <c r="M28" i="9"/>
  <c r="N28" i="9"/>
  <c r="O28" i="9"/>
  <c r="K29" i="9"/>
  <c r="L29" i="9"/>
  <c r="M29" i="9"/>
  <c r="N29" i="9"/>
  <c r="O29" i="9"/>
  <c r="K30" i="9"/>
  <c r="L30" i="9"/>
  <c r="M30" i="9"/>
  <c r="N30" i="9"/>
  <c r="O30" i="9"/>
  <c r="K31" i="9"/>
  <c r="L31" i="9"/>
  <c r="M31" i="9"/>
  <c r="N31" i="9"/>
  <c r="O31" i="9"/>
  <c r="K32" i="9"/>
  <c r="L32" i="9"/>
  <c r="M32" i="9"/>
  <c r="N32" i="9"/>
  <c r="O32" i="9"/>
  <c r="O25" i="9"/>
  <c r="N25" i="9"/>
  <c r="M25" i="9"/>
  <c r="L25" i="9"/>
  <c r="K25" i="9"/>
  <c r="K17" i="9"/>
  <c r="L17" i="9"/>
  <c r="M17" i="9"/>
  <c r="N17" i="9"/>
  <c r="O17" i="9"/>
  <c r="K18" i="9"/>
  <c r="L18" i="9"/>
  <c r="M18" i="9"/>
  <c r="N18" i="9"/>
  <c r="O18" i="9"/>
  <c r="K19" i="9"/>
  <c r="L19" i="9"/>
  <c r="M19" i="9"/>
  <c r="N19" i="9"/>
  <c r="O19" i="9"/>
  <c r="K20" i="9"/>
  <c r="L20" i="9"/>
  <c r="M20" i="9"/>
  <c r="N20" i="9"/>
  <c r="O20" i="9"/>
  <c r="K21" i="9"/>
  <c r="L21" i="9"/>
  <c r="M21" i="9"/>
  <c r="N21" i="9"/>
  <c r="O21" i="9"/>
  <c r="K22" i="9"/>
  <c r="L22" i="9"/>
  <c r="M22" i="9"/>
  <c r="N22" i="9"/>
  <c r="O22" i="9"/>
  <c r="K23" i="9"/>
  <c r="L23" i="9"/>
  <c r="M23" i="9"/>
  <c r="N23" i="9"/>
  <c r="O23" i="9"/>
  <c r="O16" i="9"/>
  <c r="N16" i="9"/>
  <c r="M16" i="9"/>
  <c r="L16" i="9"/>
  <c r="K16" i="9"/>
  <c r="K8" i="9"/>
  <c r="L8" i="9"/>
  <c r="M8" i="9"/>
  <c r="N8" i="9"/>
  <c r="O8" i="9"/>
  <c r="K9" i="9"/>
  <c r="L9" i="9"/>
  <c r="M9" i="9"/>
  <c r="N9" i="9"/>
  <c r="O9" i="9"/>
  <c r="K10" i="9"/>
  <c r="L10" i="9"/>
  <c r="M10" i="9"/>
  <c r="N10" i="9"/>
  <c r="O10" i="9"/>
  <c r="K11" i="9"/>
  <c r="L11" i="9"/>
  <c r="M11" i="9"/>
  <c r="N11" i="9"/>
  <c r="O11" i="9"/>
  <c r="K12" i="9"/>
  <c r="L12" i="9"/>
  <c r="M12" i="9"/>
  <c r="N12" i="9"/>
  <c r="O12" i="9"/>
  <c r="K13" i="9"/>
  <c r="L13" i="9"/>
  <c r="M13" i="9"/>
  <c r="N13" i="9"/>
  <c r="O13" i="9"/>
  <c r="K14" i="9"/>
  <c r="L14" i="9"/>
  <c r="M14" i="9"/>
  <c r="N14" i="9"/>
  <c r="O14" i="9"/>
  <c r="L7" i="9"/>
  <c r="M7" i="9"/>
  <c r="N7" i="9"/>
  <c r="O7" i="9"/>
  <c r="K7" i="9"/>
  <c r="K35" i="10"/>
  <c r="L35" i="10"/>
  <c r="M35" i="10"/>
  <c r="N35" i="10"/>
  <c r="O35" i="10"/>
  <c r="K36" i="10"/>
  <c r="L36" i="10"/>
  <c r="M36" i="10"/>
  <c r="N36" i="10"/>
  <c r="O36" i="10"/>
  <c r="K37" i="10"/>
  <c r="L37" i="10"/>
  <c r="M37" i="10"/>
  <c r="N37" i="10"/>
  <c r="O37" i="10"/>
  <c r="K38" i="10"/>
  <c r="L38" i="10"/>
  <c r="M38" i="10"/>
  <c r="N38" i="10"/>
  <c r="O38" i="10"/>
  <c r="K39" i="10"/>
  <c r="L39" i="10"/>
  <c r="M39" i="10"/>
  <c r="N39" i="10"/>
  <c r="O39" i="10"/>
  <c r="K40" i="10"/>
  <c r="L40" i="10"/>
  <c r="M40" i="10"/>
  <c r="N40" i="10"/>
  <c r="O40" i="10"/>
  <c r="K41" i="10"/>
  <c r="L41" i="10"/>
  <c r="M41" i="10"/>
  <c r="N41" i="10"/>
  <c r="O41" i="10"/>
  <c r="O34" i="10"/>
  <c r="N34" i="10"/>
  <c r="M34" i="10"/>
  <c r="L34" i="10"/>
  <c r="K34" i="10"/>
  <c r="K26" i="10"/>
  <c r="L26" i="10"/>
  <c r="M26" i="10"/>
  <c r="N26" i="10"/>
  <c r="O26" i="10"/>
  <c r="K27" i="10"/>
  <c r="L27" i="10"/>
  <c r="M27" i="10"/>
  <c r="N27" i="10"/>
  <c r="O27" i="10"/>
  <c r="K28" i="10"/>
  <c r="L28" i="10"/>
  <c r="M28" i="10"/>
  <c r="N28" i="10"/>
  <c r="O28" i="10"/>
  <c r="K29" i="10"/>
  <c r="L29" i="10"/>
  <c r="M29" i="10"/>
  <c r="N29" i="10"/>
  <c r="O29" i="10"/>
  <c r="K30" i="10"/>
  <c r="L30" i="10"/>
  <c r="M30" i="10"/>
  <c r="N30" i="10"/>
  <c r="O30" i="10"/>
  <c r="K31" i="10"/>
  <c r="L31" i="10"/>
  <c r="M31" i="10"/>
  <c r="N31" i="10"/>
  <c r="O31" i="10"/>
  <c r="K32" i="10"/>
  <c r="L32" i="10"/>
  <c r="M32" i="10"/>
  <c r="N32" i="10"/>
  <c r="O32" i="10"/>
  <c r="O25" i="10"/>
  <c r="N25" i="10"/>
  <c r="M25" i="10"/>
  <c r="L25" i="10"/>
  <c r="K25" i="10"/>
  <c r="K17" i="10"/>
  <c r="L17" i="10"/>
  <c r="M17" i="10"/>
  <c r="N17" i="10"/>
  <c r="O17" i="10"/>
  <c r="K18" i="10"/>
  <c r="L18" i="10"/>
  <c r="M18" i="10"/>
  <c r="N18" i="10"/>
  <c r="O18" i="10"/>
  <c r="K19" i="10"/>
  <c r="L19" i="10"/>
  <c r="M19" i="10"/>
  <c r="N19" i="10"/>
  <c r="O19" i="10"/>
  <c r="K20" i="10"/>
  <c r="L20" i="10"/>
  <c r="M20" i="10"/>
  <c r="N20" i="10"/>
  <c r="O20" i="10"/>
  <c r="K21" i="10"/>
  <c r="L21" i="10"/>
  <c r="M21" i="10"/>
  <c r="N21" i="10"/>
  <c r="O21" i="10"/>
  <c r="K22" i="10"/>
  <c r="L22" i="10"/>
  <c r="M22" i="10"/>
  <c r="N22" i="10"/>
  <c r="O22" i="10"/>
  <c r="K23" i="10"/>
  <c r="L23" i="10"/>
  <c r="M23" i="10"/>
  <c r="N23" i="10"/>
  <c r="O23" i="10"/>
  <c r="O16" i="10"/>
  <c r="N16" i="10"/>
  <c r="M16" i="10"/>
  <c r="L16" i="10"/>
  <c r="K16" i="10"/>
  <c r="K8" i="10"/>
  <c r="L8" i="10"/>
  <c r="M8" i="10"/>
  <c r="N8" i="10"/>
  <c r="O8" i="10"/>
  <c r="K9" i="10"/>
  <c r="L9" i="10"/>
  <c r="M9" i="10"/>
  <c r="N9" i="10"/>
  <c r="O9" i="10"/>
  <c r="K10" i="10"/>
  <c r="L10" i="10"/>
  <c r="M10" i="10"/>
  <c r="N10" i="10"/>
  <c r="O10" i="10"/>
  <c r="K11" i="10"/>
  <c r="L11" i="10"/>
  <c r="M11" i="10"/>
  <c r="N11" i="10"/>
  <c r="O11" i="10"/>
  <c r="K12" i="10"/>
  <c r="L12" i="10"/>
  <c r="M12" i="10"/>
  <c r="N12" i="10"/>
  <c r="O12" i="10"/>
  <c r="K13" i="10"/>
  <c r="L13" i="10"/>
  <c r="M13" i="10"/>
  <c r="N13" i="10"/>
  <c r="O13" i="10"/>
  <c r="K14" i="10"/>
  <c r="L14" i="10"/>
  <c r="M14" i="10"/>
  <c r="N14" i="10"/>
  <c r="O14" i="10"/>
  <c r="L7" i="10"/>
  <c r="M7" i="10"/>
  <c r="N7" i="10"/>
  <c r="O7" i="10"/>
  <c r="K7" i="10"/>
  <c r="C3" i="10"/>
  <c r="A1" i="10"/>
  <c r="G17" i="3"/>
  <c r="D15" i="4" s="1"/>
  <c r="F15" i="4" s="1"/>
  <c r="G18" i="3"/>
  <c r="D16" i="4" s="1"/>
  <c r="F16" i="4" s="1"/>
  <c r="G19" i="3"/>
  <c r="D17" i="4" s="1"/>
  <c r="F17" i="4" s="1"/>
  <c r="G20" i="3"/>
  <c r="D18" i="4" s="1"/>
  <c r="G21" i="3"/>
  <c r="D19" i="4" s="1"/>
  <c r="F19" i="4" s="1"/>
  <c r="G22" i="3"/>
  <c r="D20" i="4" s="1"/>
  <c r="F20" i="4" s="1"/>
  <c r="G23" i="3"/>
  <c r="D21" i="4" s="1"/>
  <c r="F21" i="4" s="1"/>
  <c r="G16" i="3"/>
  <c r="D14" i="4" s="1"/>
  <c r="F14" i="4" s="1"/>
  <c r="G8" i="3"/>
  <c r="D7" i="4" s="1"/>
  <c r="F7" i="4" s="1"/>
  <c r="G9" i="3"/>
  <c r="D8" i="4" s="1"/>
  <c r="F8" i="4" s="1"/>
  <c r="G10" i="3"/>
  <c r="D9" i="4" s="1"/>
  <c r="F9" i="4" s="1"/>
  <c r="G11" i="3"/>
  <c r="D10" i="4" s="1"/>
  <c r="F10" i="4" s="1"/>
  <c r="G12" i="3"/>
  <c r="D11" i="4" s="1"/>
  <c r="F11" i="4" s="1"/>
  <c r="G13" i="3"/>
  <c r="D12" i="4" s="1"/>
  <c r="F12" i="4" s="1"/>
  <c r="G14" i="3"/>
  <c r="D13" i="4" s="1"/>
  <c r="F13" i="4" s="1"/>
  <c r="G7" i="3"/>
  <c r="D6" i="4" s="1"/>
  <c r="F6" i="4" s="1"/>
  <c r="C3" i="9"/>
  <c r="A1" i="9"/>
  <c r="F18" i="4" l="1"/>
  <c r="B4" i="4"/>
  <c r="A1" i="4"/>
  <c r="G35" i="3"/>
  <c r="G36" i="3"/>
  <c r="G37" i="3"/>
  <c r="G38" i="3"/>
  <c r="G39" i="3"/>
  <c r="G40" i="3"/>
  <c r="G41" i="3"/>
  <c r="G26" i="3"/>
  <c r="D23" i="4" s="1"/>
  <c r="F23" i="4" s="1"/>
  <c r="G27" i="3"/>
  <c r="D24" i="4" s="1"/>
  <c r="F24" i="4" s="1"/>
  <c r="G28" i="3"/>
  <c r="D25" i="4" s="1"/>
  <c r="F25" i="4" s="1"/>
  <c r="G29" i="3"/>
  <c r="D26" i="4" s="1"/>
  <c r="F26" i="4" s="1"/>
  <c r="G30" i="3"/>
  <c r="D27" i="4" s="1"/>
  <c r="F27" i="4" s="1"/>
  <c r="G31" i="3"/>
  <c r="D28" i="4" s="1"/>
  <c r="F28" i="4" s="1"/>
  <c r="G32" i="3"/>
  <c r="D29" i="4" s="1"/>
  <c r="F29" i="4" s="1"/>
  <c r="H8" i="6"/>
  <c r="H9" i="6"/>
  <c r="H10" i="6"/>
  <c r="H11" i="6"/>
  <c r="H12" i="6"/>
  <c r="H13" i="6"/>
  <c r="H14" i="6"/>
  <c r="H7" i="6"/>
  <c r="B3" i="6" l="1"/>
  <c r="C3" i="3"/>
  <c r="B3" i="1"/>
  <c r="A1" i="3"/>
  <c r="A1" i="1"/>
  <c r="G13" i="6" l="1"/>
  <c r="D36" i="4" s="1"/>
  <c r="F36" i="4" s="1"/>
  <c r="G14" i="6"/>
  <c r="D37" i="4" s="1"/>
  <c r="F37" i="4" s="1"/>
  <c r="G12" i="6" l="1"/>
  <c r="D35" i="4" s="1"/>
  <c r="F35" i="4" s="1"/>
  <c r="G11" i="6"/>
  <c r="D34" i="4" s="1"/>
  <c r="F34" i="4" s="1"/>
  <c r="G10" i="6"/>
  <c r="D33" i="4" s="1"/>
  <c r="F33" i="4" s="1"/>
  <c r="G9" i="6"/>
  <c r="D32" i="4" s="1"/>
  <c r="F32" i="4" s="1"/>
  <c r="G8" i="6"/>
  <c r="D31" i="4" s="1"/>
  <c r="F31" i="4" s="1"/>
  <c r="G7" i="6"/>
  <c r="D30" i="4" s="1"/>
  <c r="F30" i="4" s="1"/>
  <c r="G34" i="3" l="1"/>
  <c r="G25" i="3"/>
  <c r="D22" i="4" s="1"/>
  <c r="F22" i="4" s="1"/>
  <c r="G22" i="1"/>
  <c r="D48" i="4" s="1"/>
  <c r="F48" i="4" s="1"/>
  <c r="G20" i="1"/>
  <c r="D47" i="4" s="1"/>
  <c r="F47" i="4" s="1"/>
  <c r="G19" i="1"/>
  <c r="D46" i="4" s="1"/>
  <c r="F46" i="4" s="1"/>
  <c r="G18" i="1"/>
  <c r="D45" i="4" s="1"/>
  <c r="F45" i="4" s="1"/>
  <c r="G17" i="1"/>
  <c r="D44" i="4" s="1"/>
  <c r="F44" i="4" s="1"/>
  <c r="G30" i="1"/>
  <c r="D55" i="4" s="1"/>
  <c r="F55" i="4" s="1"/>
  <c r="G29" i="1"/>
  <c r="D54" i="4" s="1"/>
  <c r="F54" i="4" s="1"/>
  <c r="G28" i="1"/>
  <c r="D53" i="4" s="1"/>
  <c r="F53" i="4" s="1"/>
  <c r="G27" i="1"/>
  <c r="D52" i="4" s="1"/>
  <c r="F52" i="4" s="1"/>
  <c r="G25" i="1"/>
  <c r="D51" i="4" s="1"/>
  <c r="F51" i="4" s="1"/>
  <c r="G24" i="1"/>
  <c r="D50" i="4" s="1"/>
  <c r="F50" i="4" s="1"/>
  <c r="G23" i="1"/>
  <c r="D49" i="4" s="1"/>
  <c r="F49" i="4" s="1"/>
  <c r="G15" i="1"/>
  <c r="D43" i="4" s="1"/>
  <c r="F43" i="4" s="1"/>
  <c r="G14" i="1"/>
  <c r="D42" i="4" s="1"/>
  <c r="F42" i="4" s="1"/>
  <c r="G13" i="1"/>
  <c r="D41" i="4" s="1"/>
  <c r="F41" i="4" s="1"/>
  <c r="G12" i="1"/>
  <c r="D40" i="4" s="1"/>
  <c r="F40" i="4" s="1"/>
  <c r="G9" i="1"/>
  <c r="G8" i="1"/>
  <c r="D39" i="4" s="1"/>
  <c r="F39" i="4" s="1"/>
  <c r="G7" i="1"/>
  <c r="D38" i="4" s="1"/>
  <c r="F38" i="4" s="1"/>
  <c r="F56" i="4" l="1"/>
</calcChain>
</file>

<file path=xl/sharedStrings.xml><?xml version="1.0" encoding="utf-8"?>
<sst xmlns="http://schemas.openxmlformats.org/spreadsheetml/2006/main" count="364" uniqueCount="94">
  <si>
    <t>Type de prestation</t>
  </si>
  <si>
    <t>Plus-value pour la gestion des plages horaires</t>
  </si>
  <si>
    <t>Interventions liées à la télésurveillance</t>
  </si>
  <si>
    <t>Campus de Haguenau</t>
  </si>
  <si>
    <t>Campus de Sélestat</t>
  </si>
  <si>
    <t>Campus de Colmar</t>
  </si>
  <si>
    <t>Intervention suite au déclenchement d'une alarme technique (déplacement compris)</t>
  </si>
  <si>
    <t>Intervention suite au déclenchement d'une alarme PTI (déplacement compris)</t>
  </si>
  <si>
    <t>TYPE D'AGENT</t>
  </si>
  <si>
    <t>Période de travail</t>
  </si>
  <si>
    <t>Jours fériés légaux</t>
  </si>
  <si>
    <t>Agent SSIAP 1</t>
  </si>
  <si>
    <t>Agent SSIAP 2</t>
  </si>
  <si>
    <t>Prix unitaire mensuel 
en € TTC</t>
  </si>
  <si>
    <t>Taux de TVA
en %</t>
  </si>
  <si>
    <t>Prix unitaire mensuel
en € HT</t>
  </si>
  <si>
    <t>Bordereau des prix unitaires (BPU)
Prestations liées à la télésurveillance</t>
  </si>
  <si>
    <t>Intervention suite au déclenchement d'une alarme technique</t>
  </si>
  <si>
    <t>Intervention suite au déclenchement d'une alarme PTI</t>
  </si>
  <si>
    <t>Prix unitaire par intervention
en € HT</t>
  </si>
  <si>
    <t>Prix unitaire par intervention
en € TTC</t>
  </si>
  <si>
    <t>Abonnements liés à la télésurveillance</t>
  </si>
  <si>
    <t>Lieu d'intervention</t>
  </si>
  <si>
    <t>Intervention suite au déclenchement d'une alarme anti-intrusion</t>
  </si>
  <si>
    <t>Intervention suite au déclenchement d'une alarme incendie</t>
  </si>
  <si>
    <r>
      <rPr>
        <b/>
        <u/>
        <sz val="16"/>
        <rFont val="Unistra A"/>
      </rPr>
      <t>NOM DU CANDIDAT</t>
    </r>
    <r>
      <rPr>
        <b/>
        <sz val="16"/>
        <rFont val="Unistra A"/>
      </rPr>
      <t xml:space="preserve"> : </t>
    </r>
  </si>
  <si>
    <t>Personnels rondiers (rondes d'ouverture, rondes de fermeture, ronde de surveillance)</t>
  </si>
  <si>
    <t>Rondier</t>
  </si>
  <si>
    <t>Du lundi au samedi</t>
  </si>
  <si>
    <t>Plus-value par alarme supplémentaire de protection du travailleur isolé (PTI)</t>
  </si>
  <si>
    <t>Dimanche férié</t>
  </si>
  <si>
    <t>Dimanche</t>
  </si>
  <si>
    <t>jour (06h00 - 21h00)</t>
  </si>
  <si>
    <t>nuit (21h00 - 06h00)</t>
  </si>
  <si>
    <t>Personnels de sécurité incendie</t>
  </si>
  <si>
    <t>Agent de sécurité (ADS)</t>
  </si>
  <si>
    <t>Personnels de sureté</t>
  </si>
  <si>
    <t>Quantité annuelle estimée
(non-contractuelle)</t>
  </si>
  <si>
    <t>Prix total 
en € TTC</t>
  </si>
  <si>
    <t>Abonnement mensuel au centre de télésurveillance pour 1 bâtiment</t>
  </si>
  <si>
    <t>Prestations de sureté, de sécurité incendie et de télésurveillance pour l’Université de Strasbourg</t>
  </si>
  <si>
    <t>Page</t>
  </si>
  <si>
    <t>Contenu</t>
  </si>
  <si>
    <t>Page de garde</t>
  </si>
  <si>
    <t>BPU_Prestations liées à la télésurveillance</t>
  </si>
  <si>
    <t>Bordereau des prix unitaires (BPU)
Prestations liées à sécurité mobile (rondes)</t>
  </si>
  <si>
    <t>DQE_Détail Quantitatif Estimatif</t>
  </si>
  <si>
    <t>Rappel :
Missions planifiées : délai de commande supérieur à 24 heures franches
Missions non-planifiées : délai de commande inférieur à 24 heures franches</t>
  </si>
  <si>
    <t>Détail Quantitatif Estimatif (DQE)</t>
  </si>
  <si>
    <t>Prix unitaire 
en € TTC</t>
  </si>
  <si>
    <t>Prestation</t>
  </si>
  <si>
    <t>Plus-value par appareil PTI</t>
  </si>
  <si>
    <t>Intervention suite au déclenchement d'une alarme anti-intrusion (déplacement compris)</t>
  </si>
  <si>
    <t xml:space="preserve">Intervention suite au déclenchement d'une alarme incendie (déplacement compris)
</t>
  </si>
  <si>
    <t>Campus de l'Eurométropole de Strasbourg (Strasbourg, Illkirch, Niederhausbergen, Cronenbourg, Schiltigheim)</t>
  </si>
  <si>
    <t>Total du DQE en € TTC</t>
  </si>
  <si>
    <t>Les besoins récurrents (partie forfaitaire du marché, sur DPGF) ne sont pas inclus dans le présent DQE.</t>
  </si>
  <si>
    <t>Agent de sécurité cynophile 
(ou maître chien)</t>
  </si>
  <si>
    <t>Taux horaire
en € HT</t>
  </si>
  <si>
    <t>Taux horaire
en € TTC</t>
  </si>
  <si>
    <t>Taux unique pour 15 min de prestation supplémentaire</t>
  </si>
  <si>
    <t>Taux horaire HT
pour 
6h à 8h
de prestation</t>
  </si>
  <si>
    <t>Taux horaire HT
pour 
1h à 5h 
de prestation</t>
  </si>
  <si>
    <t>Taux horaire HT
pour 
8h à 12h
de prestation</t>
  </si>
  <si>
    <t>Taux horaire HT
pour 
12h ou +
de prestation</t>
  </si>
  <si>
    <t>Agent de sécurité cynophile 
(maître chien)</t>
  </si>
  <si>
    <t>BPU_Prestations planifiées de sûreté et de sécurité incendie</t>
  </si>
  <si>
    <t>BPU_Prestations non-planifiées de sûreté et de sécurité incendie</t>
  </si>
  <si>
    <t>BPU_Prestations urgentes de sûreté et de sécurité incendie</t>
  </si>
  <si>
    <t>BPU_Prestations de sécurité mobile (rondes)</t>
  </si>
  <si>
    <t>Le présent document comporte 7 pages</t>
  </si>
  <si>
    <t>Bordereau des prix unitaires (BPU)
et
Détail quantitatif estimatif (DQE)
Page de garde</t>
  </si>
  <si>
    <r>
      <t xml:space="preserve">Le candidat devra compléter les cellules en </t>
    </r>
    <r>
      <rPr>
        <b/>
        <i/>
        <u/>
        <sz val="16"/>
        <color rgb="FFFF0000"/>
        <rFont val="Unistra A"/>
      </rPr>
      <t>jaune clair</t>
    </r>
    <r>
      <rPr>
        <b/>
        <i/>
        <sz val="16"/>
        <color rgb="FFFF0000"/>
        <rFont val="Unistra A"/>
      </rPr>
      <t xml:space="preserve">.
L'ensemble des prix du présent document seront à renseigner </t>
    </r>
    <r>
      <rPr>
        <b/>
        <i/>
        <u/>
        <sz val="16"/>
        <color rgb="FFFF0000"/>
        <rFont val="Unistra A"/>
      </rPr>
      <t>au centième d'euro</t>
    </r>
    <r>
      <rPr>
        <b/>
        <i/>
        <sz val="16"/>
        <color rgb="FFFF0000"/>
        <rFont val="Unistra A"/>
      </rPr>
      <t xml:space="preserve"> (soit avec 2 décimales), et comprennent l'intégralité des frais annexes éventuels (Ex: déplacements, etc.).</t>
    </r>
  </si>
  <si>
    <t>Abonnement mensuel au centre de télésurveillance pour 1 bâtiment (ou 1 signal d'alarme)</t>
  </si>
  <si>
    <t>Bordereau des prix unitaires (BPU)
Prestations planifiées de sûreté et de sécurité incendie</t>
  </si>
  <si>
    <t>Bordereau des prix unitaires (BPU)
Prestations non-planifiées de sûreté et de sécurité incendie</t>
  </si>
  <si>
    <t>Bordereau des prix unitaires (BPU)
Prestations urgentes de sûreté et de sécurité incendie</t>
  </si>
  <si>
    <t>Rappel : Les prestations sont considérées comme non-planifiées lorsque l’Université de Strasbourg commande ces prestations au titulaire, avec un délai supérieur ou égal à 7 jours ouvrés avant le début des prestations (ou avec un délai supérieur ou égal à celui sur lequel le titulaire s'est engagé dans son offre).
Le titulaire aura la possibilité de facturer les prestations de durées inférieures à 4h sur une base de 4h minimum.</t>
  </si>
  <si>
    <t>Rappel : Les prestations sont considérées comme non-planifiées lorsque l’Université de Strasbourg commande ces prestations au titulaire, avec un délai inférieur à 7 jours ouvrés avant le début des prestations (ou avec un délai inférieur à celui sur lequel le titulaire s'est engagé dans son offre).
Le titulaire aura la possibilité de facturer les prestations de durées inférieures à 4h sur une base de 4h minimum.</t>
  </si>
  <si>
    <r>
      <t xml:space="preserve">Rappel: Le candidat doit renseigner l'intégralité des lignes du présent BPU, si une prestations est comprise dans le cadre d'une autre prestation, le candidat doit renseigner "0" dans la cellule correspondante. 
</t>
    </r>
    <r>
      <rPr>
        <b/>
        <i/>
        <sz val="12"/>
        <color rgb="FFFF0000"/>
        <rFont val="Unistra A"/>
      </rPr>
      <t>(Exemple: Si la gestion des plages horaires n'entrainent pas de plus-value, le candidat devra compléter la cellule "prix unitaire HT" par la valeur de "0".)</t>
    </r>
  </si>
  <si>
    <t>Agent SSIAP 1
(prestation planifiée)</t>
  </si>
  <si>
    <t>Agent SSIAP 2
(prestation planifiée)</t>
  </si>
  <si>
    <t>Agent de sécurité (ADS)
(prestation planifiée)</t>
  </si>
  <si>
    <t>Rondier
(prestation planifiée)</t>
  </si>
  <si>
    <r>
      <t>2</t>
    </r>
    <r>
      <rPr>
        <sz val="12"/>
        <color rgb="FFFF0000"/>
        <rFont val="Unistra A"/>
      </rPr>
      <t xml:space="preserve"> (à remplir)</t>
    </r>
  </si>
  <si>
    <r>
      <t>3</t>
    </r>
    <r>
      <rPr>
        <sz val="12"/>
        <color rgb="FFFF0000"/>
        <rFont val="Unistra A"/>
      </rPr>
      <t xml:space="preserve"> (à remplir)</t>
    </r>
  </si>
  <si>
    <r>
      <t xml:space="preserve">4 </t>
    </r>
    <r>
      <rPr>
        <sz val="12"/>
        <color rgb="FFFF0000"/>
        <rFont val="Unistra A"/>
      </rPr>
      <t>(à remplir)</t>
    </r>
  </si>
  <si>
    <r>
      <t xml:space="preserve">5 </t>
    </r>
    <r>
      <rPr>
        <sz val="12"/>
        <color rgb="FFFF0000"/>
        <rFont val="Unistra A"/>
      </rPr>
      <t>(à remplir)</t>
    </r>
  </si>
  <si>
    <r>
      <t xml:space="preserve">6 </t>
    </r>
    <r>
      <rPr>
        <sz val="12"/>
        <color rgb="FFFF0000"/>
        <rFont val="Unistra A"/>
      </rPr>
      <t>(à remplir)</t>
    </r>
  </si>
  <si>
    <t>Taux horaire HT
pour les rondes
planifiées</t>
  </si>
  <si>
    <t>Taux horaire HT
pour les rondes
urgentes</t>
  </si>
  <si>
    <t>Taux horaire TTC
pour les rondes
planifiées</t>
  </si>
  <si>
    <t>Taux horaire TTC
pour les rondes
urgentes</t>
  </si>
  <si>
    <r>
      <t xml:space="preserve">Rappel : S'agissant des prestations plannifiées, l’Unistra s’engage à transmettre le planning définitif des besoins au titulaire avant le 1er de chaque mois, avec un </t>
    </r>
    <r>
      <rPr>
        <b/>
        <u/>
        <sz val="16"/>
        <color rgb="FFFF0000"/>
        <rFont val="Unistra A"/>
      </rPr>
      <t>délai minimal de 12 jours ouvrés</t>
    </r>
    <r>
      <rPr>
        <b/>
        <sz val="16"/>
        <color rgb="FFFF0000"/>
        <rFont val="Unistra A"/>
      </rPr>
      <t>.
Dès lors que la prestation n’atteint pas une heure complète, le taux horaire sera divisé par 4, afin d’obtenir un prix pour le quart d’heure. Chaque quart d’heure entamé sera dû au titulaire.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</si>
</sst>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21" x14ac:knownFonts="1">
    <font>
      <sz val="11"/>
      <color theme="1"/>
      <name val="Calibri"/>
      <family val="2"/>
      <scheme val="minor"/>
    </font>
    <font>
      <sz val="11"/>
      <color theme="1"/>
      <name val="Calibri"/>
      <family val="2"/>
      <scheme val="minor"/>
    </font>
    <font>
      <b/>
      <u/>
      <sz val="16"/>
      <name val="Unistra A"/>
    </font>
    <font>
      <b/>
      <sz val="12"/>
      <name val="Unistra A"/>
    </font>
    <font>
      <b/>
      <u/>
      <sz val="12"/>
      <name val="Unistra A"/>
    </font>
    <font>
      <sz val="12"/>
      <name val="Unistra A"/>
    </font>
    <font>
      <b/>
      <sz val="12"/>
      <color indexed="8"/>
      <name val="Unistra A"/>
    </font>
    <font>
      <sz val="12"/>
      <color theme="1"/>
      <name val="Unistra A"/>
    </font>
    <font>
      <b/>
      <sz val="12"/>
      <color rgb="FFFF0000"/>
      <name val="Unistra A"/>
    </font>
    <font>
      <b/>
      <sz val="18"/>
      <color indexed="8"/>
      <name val="Unistra A"/>
    </font>
    <font>
      <b/>
      <u/>
      <sz val="18"/>
      <name val="Unistra A"/>
    </font>
    <font>
      <b/>
      <sz val="16"/>
      <name val="Unistra A"/>
    </font>
    <font>
      <b/>
      <sz val="16"/>
      <color rgb="FFFF0000"/>
      <name val="Unistra A"/>
    </font>
    <font>
      <b/>
      <i/>
      <sz val="16"/>
      <color rgb="FFFF0000"/>
      <name val="Unistra A"/>
    </font>
    <font>
      <b/>
      <i/>
      <u/>
      <sz val="16"/>
      <color rgb="FFFF0000"/>
      <name val="Unistra A"/>
    </font>
    <font>
      <sz val="16"/>
      <name val="Unistra A"/>
    </font>
    <font>
      <sz val="11"/>
      <color theme="1"/>
      <name val="Unistra A"/>
    </font>
    <font>
      <b/>
      <i/>
      <sz val="12"/>
      <color rgb="FFFF0000"/>
      <name val="Unistra A"/>
    </font>
    <font>
      <b/>
      <sz val="12"/>
      <color theme="1"/>
      <name val="Unistra A"/>
    </font>
    <font>
      <b/>
      <u/>
      <sz val="16"/>
      <color rgb="FFFF0000"/>
      <name val="Unistra A"/>
    </font>
    <font>
      <sz val="12"/>
      <color rgb="FFFF0000"/>
      <name val="Unistra A"/>
    </font>
  </fonts>
  <fills count="6">
    <fill>
      <patternFill patternType="none"/>
    </fill>
    <fill>
      <patternFill patternType="gray125"/>
    </fill>
    <fill>
      <patternFill patternType="solid">
        <fgColor theme="3" tint="0.79998168889431442"/>
        <bgColor indexed="64"/>
      </patternFill>
    </fill>
    <fill>
      <patternFill patternType="solid">
        <fgColor rgb="FFFFFFCC"/>
        <bgColor indexed="64"/>
      </patternFill>
    </fill>
    <fill>
      <patternFill patternType="solid">
        <fgColor rgb="FFFFFFFF"/>
        <bgColor indexed="64"/>
      </patternFill>
    </fill>
    <fill>
      <patternFill patternType="solid">
        <fgColor rgb="FFFFC000"/>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98">
    <xf numFmtId="0" fontId="0" fillId="0" borderId="0" xfId="0"/>
    <xf numFmtId="9" fontId="5" fillId="3" borderId="7" xfId="2" applyFont="1" applyFill="1" applyBorder="1" applyAlignment="1" applyProtection="1">
      <alignment horizontal="center" vertical="center"/>
      <protection locked="0"/>
    </xf>
    <xf numFmtId="9" fontId="5" fillId="3" borderId="9" xfId="2" applyFont="1" applyFill="1" applyBorder="1" applyAlignment="1" applyProtection="1">
      <alignment horizontal="center" vertical="center"/>
      <protection locked="0"/>
    </xf>
    <xf numFmtId="164" fontId="5" fillId="3" borderId="13" xfId="0" applyNumberFormat="1" applyFont="1" applyFill="1" applyBorder="1" applyAlignment="1" applyProtection="1">
      <alignment horizontal="center" vertical="center" wrapText="1"/>
      <protection locked="0"/>
    </xf>
    <xf numFmtId="164" fontId="5" fillId="3" borderId="9" xfId="0" applyNumberFormat="1" applyFont="1" applyFill="1" applyBorder="1" applyAlignment="1" applyProtection="1">
      <alignment horizontal="center" vertical="center" wrapText="1"/>
      <protection locked="0"/>
    </xf>
    <xf numFmtId="165" fontId="5" fillId="3" borderId="13" xfId="0" applyNumberFormat="1" applyFont="1" applyFill="1" applyBorder="1" applyAlignment="1" applyProtection="1">
      <alignment horizontal="center" vertical="center" wrapText="1"/>
      <protection locked="0"/>
    </xf>
    <xf numFmtId="9" fontId="5" fillId="3" borderId="13" xfId="2" applyFont="1" applyFill="1" applyBorder="1" applyAlignment="1" applyProtection="1">
      <alignment horizontal="center" vertical="center"/>
      <protection locked="0"/>
    </xf>
    <xf numFmtId="44" fontId="5" fillId="3" borderId="13" xfId="1" applyFont="1" applyFill="1" applyBorder="1" applyAlignment="1" applyProtection="1">
      <alignment horizontal="center" vertical="center" wrapText="1"/>
      <protection locked="0"/>
    </xf>
    <xf numFmtId="44" fontId="5" fillId="3" borderId="9" xfId="1" applyFont="1" applyFill="1" applyBorder="1" applyAlignment="1" applyProtection="1">
      <alignment horizontal="center" vertical="center" wrapText="1"/>
      <protection locked="0"/>
    </xf>
    <xf numFmtId="44" fontId="5" fillId="3" borderId="11" xfId="1" applyFont="1" applyFill="1" applyBorder="1" applyAlignment="1" applyProtection="1">
      <alignment horizontal="center" vertical="center" wrapText="1"/>
      <protection locked="0"/>
    </xf>
    <xf numFmtId="165" fontId="5" fillId="3" borderId="9" xfId="0" applyNumberFormat="1" applyFont="1" applyFill="1" applyBorder="1" applyAlignment="1" applyProtection="1">
      <alignment horizontal="center" vertical="center" wrapText="1"/>
      <protection locked="0"/>
    </xf>
    <xf numFmtId="165" fontId="5" fillId="3" borderId="7" xfId="0" applyNumberFormat="1" applyFont="1" applyFill="1" applyBorder="1" applyAlignment="1" applyProtection="1">
      <alignment horizontal="center" vertical="center" wrapText="1"/>
      <protection locked="0"/>
    </xf>
    <xf numFmtId="9" fontId="5" fillId="3" borderId="11" xfId="2" applyFont="1" applyFill="1" applyBorder="1" applyAlignment="1" applyProtection="1">
      <alignment horizontal="center" vertical="center"/>
      <protection locked="0"/>
    </xf>
    <xf numFmtId="0" fontId="7" fillId="0" borderId="0" xfId="0" applyFont="1" applyProtection="1"/>
    <xf numFmtId="0" fontId="5" fillId="0" borderId="0" xfId="0" applyFont="1" applyProtection="1"/>
    <xf numFmtId="0" fontId="3" fillId="0" borderId="6" xfId="0" applyFont="1" applyBorder="1" applyAlignment="1" applyProtection="1">
      <alignment horizontal="center" vertical="center" wrapText="1"/>
    </xf>
    <xf numFmtId="0" fontId="7" fillId="0" borderId="0" xfId="0" applyFont="1" applyAlignment="1" applyProtection="1">
      <alignment horizontal="center" vertical="center" wrapText="1"/>
    </xf>
    <xf numFmtId="165" fontId="7" fillId="0" borderId="13" xfId="0" applyNumberFormat="1" applyFont="1" applyBorder="1" applyProtection="1"/>
    <xf numFmtId="165" fontId="7" fillId="0" borderId="9" xfId="0" applyNumberFormat="1" applyFont="1" applyBorder="1" applyProtection="1"/>
    <xf numFmtId="0" fontId="5" fillId="0" borderId="0" xfId="0" applyFont="1" applyBorder="1" applyAlignment="1" applyProtection="1">
      <alignment horizontal="center" vertical="center" wrapText="1"/>
    </xf>
    <xf numFmtId="0" fontId="5" fillId="0" borderId="0" xfId="0" applyFont="1" applyBorder="1" applyAlignment="1" applyProtection="1">
      <alignment vertical="center" wrapText="1"/>
    </xf>
    <xf numFmtId="0" fontId="5" fillId="0" borderId="0" xfId="0" applyFont="1" applyBorder="1" applyProtection="1"/>
    <xf numFmtId="0" fontId="3" fillId="0" borderId="0" xfId="0" applyFont="1" applyFill="1" applyBorder="1" applyProtection="1"/>
    <xf numFmtId="0" fontId="3" fillId="0" borderId="0" xfId="0" applyFont="1" applyBorder="1" applyProtection="1"/>
    <xf numFmtId="0" fontId="6" fillId="0" borderId="0" xfId="0" applyFont="1" applyBorder="1" applyAlignment="1" applyProtection="1">
      <alignment vertical="center" wrapText="1"/>
    </xf>
    <xf numFmtId="0" fontId="4" fillId="0" borderId="0" xfId="0" applyFont="1" applyFill="1" applyBorder="1" applyAlignment="1" applyProtection="1">
      <alignment vertical="center"/>
    </xf>
    <xf numFmtId="0" fontId="8" fillId="0" borderId="0" xfId="0" applyFont="1" applyBorder="1" applyAlignment="1" applyProtection="1">
      <alignment vertical="center" wrapText="1"/>
    </xf>
    <xf numFmtId="9" fontId="7" fillId="0" borderId="0" xfId="2" applyFont="1" applyProtection="1"/>
    <xf numFmtId="9" fontId="3" fillId="0" borderId="5" xfId="2" applyFont="1" applyBorder="1" applyAlignment="1" applyProtection="1">
      <alignment horizontal="center" vertical="center" wrapText="1"/>
    </xf>
    <xf numFmtId="165" fontId="5" fillId="0" borderId="7" xfId="0" applyNumberFormat="1" applyFont="1" applyBorder="1" applyAlignment="1" applyProtection="1">
      <alignment horizontal="center" vertical="center"/>
    </xf>
    <xf numFmtId="165" fontId="5" fillId="0" borderId="13" xfId="0" applyNumberFormat="1" applyFont="1" applyBorder="1" applyAlignment="1" applyProtection="1">
      <alignment horizontal="center" vertical="center"/>
    </xf>
    <xf numFmtId="165" fontId="5" fillId="0" borderId="9" xfId="0" applyNumberFormat="1" applyFont="1" applyBorder="1" applyAlignment="1" applyProtection="1">
      <alignment horizontal="center" vertical="center"/>
    </xf>
    <xf numFmtId="9" fontId="5" fillId="0" borderId="0" xfId="2" applyFont="1" applyProtection="1"/>
    <xf numFmtId="0" fontId="7" fillId="0" borderId="0" xfId="0" applyFont="1" applyBorder="1" applyProtection="1"/>
    <xf numFmtId="165" fontId="5" fillId="3" borderId="11" xfId="0" applyNumberFormat="1" applyFont="1" applyFill="1" applyBorder="1" applyAlignment="1" applyProtection="1">
      <alignment horizontal="center" vertical="center"/>
      <protection locked="0"/>
    </xf>
    <xf numFmtId="165" fontId="5" fillId="3" borderId="13" xfId="0" applyNumberFormat="1" applyFont="1" applyFill="1" applyBorder="1" applyAlignment="1" applyProtection="1">
      <alignment horizontal="center" vertical="center"/>
      <protection locked="0"/>
    </xf>
    <xf numFmtId="165" fontId="5" fillId="3" borderId="9" xfId="0" applyNumberFormat="1"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3" fillId="0" borderId="0" xfId="0" applyFont="1" applyBorder="1" applyAlignment="1" applyProtection="1">
      <alignment horizontal="center" vertical="center"/>
    </xf>
    <xf numFmtId="0" fontId="5" fillId="0" borderId="0" xfId="0" applyFont="1" applyAlignment="1" applyProtection="1">
      <alignment horizontal="center" vertical="center"/>
    </xf>
    <xf numFmtId="0" fontId="3" fillId="0" borderId="1" xfId="0" applyFont="1" applyBorder="1" applyAlignment="1" applyProtection="1">
      <alignment horizontal="center" vertical="center" wrapText="1"/>
    </xf>
    <xf numFmtId="0" fontId="11" fillId="0" borderId="15" xfId="0" applyFont="1" applyFill="1" applyBorder="1" applyAlignment="1" applyProtection="1">
      <alignment horizontal="center" vertical="center"/>
    </xf>
    <xf numFmtId="0" fontId="13" fillId="0" borderId="0" xfId="0" applyFont="1" applyBorder="1" applyAlignment="1" applyProtection="1">
      <alignment vertical="center" wrapText="1"/>
    </xf>
    <xf numFmtId="0" fontId="5" fillId="0" borderId="9" xfId="0" applyFont="1" applyBorder="1" applyAlignment="1" applyProtection="1">
      <alignment horizontal="center" vertical="center"/>
    </xf>
    <xf numFmtId="9" fontId="5" fillId="3" borderId="13" xfId="0" applyNumberFormat="1" applyFont="1" applyFill="1" applyBorder="1" applyAlignment="1" applyProtection="1">
      <alignment horizontal="center" vertical="center"/>
      <protection locked="0"/>
    </xf>
    <xf numFmtId="9" fontId="5" fillId="3" borderId="9" xfId="0" applyNumberFormat="1" applyFont="1" applyFill="1" applyBorder="1" applyAlignment="1" applyProtection="1">
      <alignment horizontal="center" vertical="center"/>
      <protection locked="0"/>
    </xf>
    <xf numFmtId="0" fontId="7" fillId="0" borderId="0" xfId="0" applyFont="1" applyBorder="1" applyAlignment="1" applyProtection="1">
      <alignment horizontal="center" vertical="center"/>
    </xf>
    <xf numFmtId="165" fontId="7" fillId="0" borderId="13" xfId="0" applyNumberFormat="1" applyFont="1" applyBorder="1" applyAlignment="1" applyProtection="1">
      <alignment horizontal="center" vertical="center"/>
    </xf>
    <xf numFmtId="165" fontId="7" fillId="0" borderId="11" xfId="0" applyNumberFormat="1" applyFont="1" applyBorder="1" applyAlignment="1" applyProtection="1">
      <alignment horizontal="center" vertical="center"/>
    </xf>
    <xf numFmtId="165" fontId="7" fillId="0" borderId="9" xfId="0" applyNumberFormat="1" applyFont="1" applyBorder="1" applyAlignment="1" applyProtection="1">
      <alignment horizontal="center" vertical="center"/>
    </xf>
    <xf numFmtId="9" fontId="3" fillId="0" borderId="19" xfId="2" applyFont="1" applyBorder="1" applyAlignment="1" applyProtection="1">
      <alignment horizontal="center" vertical="center" wrapText="1"/>
    </xf>
    <xf numFmtId="0" fontId="3" fillId="0" borderId="21" xfId="0" applyFont="1" applyBorder="1" applyAlignment="1" applyProtection="1">
      <alignment horizontal="center" vertical="center" wrapText="1"/>
    </xf>
    <xf numFmtId="0" fontId="3" fillId="0" borderId="22"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24" xfId="0" applyFont="1" applyBorder="1" applyAlignment="1" applyProtection="1">
      <alignment horizontal="center" vertical="center" wrapText="1"/>
    </xf>
    <xf numFmtId="0" fontId="5" fillId="0" borderId="13"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11" xfId="0" applyFont="1" applyBorder="1" applyAlignment="1" applyProtection="1">
      <alignment horizontal="center" vertical="center"/>
    </xf>
    <xf numFmtId="0" fontId="11" fillId="0" borderId="1" xfId="0" applyFont="1" applyFill="1" applyBorder="1" applyAlignment="1" applyProtection="1">
      <alignment horizontal="center" vertical="center"/>
    </xf>
    <xf numFmtId="0" fontId="3" fillId="0" borderId="19" xfId="0" applyFont="1" applyBorder="1" applyAlignment="1" applyProtection="1">
      <alignment horizontal="center" vertical="center" wrapText="1"/>
    </xf>
    <xf numFmtId="0" fontId="11" fillId="0" borderId="10" xfId="0" applyFont="1" applyFill="1" applyBorder="1" applyAlignment="1" applyProtection="1">
      <alignment horizontal="center" vertical="center"/>
    </xf>
    <xf numFmtId="0" fontId="16" fillId="0" borderId="0" xfId="0" applyFont="1" applyProtection="1"/>
    <xf numFmtId="165" fontId="7" fillId="3" borderId="13" xfId="0" applyNumberFormat="1" applyFont="1" applyFill="1" applyBorder="1" applyProtection="1">
      <protection locked="0"/>
    </xf>
    <xf numFmtId="165" fontId="7" fillId="3" borderId="9" xfId="0" applyNumberFormat="1" applyFont="1" applyFill="1" applyBorder="1" applyProtection="1">
      <protection locked="0"/>
    </xf>
    <xf numFmtId="165" fontId="5" fillId="3" borderId="13" xfId="0" applyNumberFormat="1" applyFont="1" applyFill="1" applyBorder="1" applyAlignment="1" applyProtection="1">
      <alignment horizontal="left" vertical="center" wrapText="1"/>
      <protection locked="0"/>
    </xf>
    <xf numFmtId="44" fontId="5" fillId="0" borderId="22" xfId="1" applyFont="1" applyBorder="1" applyAlignment="1" applyProtection="1">
      <alignment horizontal="center" vertical="center"/>
    </xf>
    <xf numFmtId="44" fontId="5" fillId="0" borderId="14" xfId="1" applyFont="1" applyBorder="1" applyAlignment="1" applyProtection="1">
      <alignment horizontal="center" vertical="center"/>
    </xf>
    <xf numFmtId="44" fontId="5" fillId="0" borderId="20" xfId="1" applyFont="1" applyBorder="1" applyAlignment="1" applyProtection="1">
      <alignment horizontal="center" vertical="center"/>
    </xf>
    <xf numFmtId="165" fontId="7" fillId="0" borderId="22" xfId="0" applyNumberFormat="1" applyFont="1" applyBorder="1" applyAlignment="1" applyProtection="1">
      <alignment horizontal="center" vertical="center"/>
    </xf>
    <xf numFmtId="165" fontId="7" fillId="0" borderId="14" xfId="0" applyNumberFormat="1" applyFont="1" applyBorder="1" applyAlignment="1" applyProtection="1">
      <alignment horizontal="center" vertical="center"/>
    </xf>
    <xf numFmtId="165" fontId="7" fillId="0" borderId="20" xfId="0" applyNumberFormat="1" applyFont="1" applyBorder="1" applyAlignment="1" applyProtection="1">
      <alignment horizontal="center" vertical="center"/>
    </xf>
    <xf numFmtId="165" fontId="7" fillId="0" borderId="22" xfId="0" applyNumberFormat="1" applyFont="1" applyBorder="1" applyProtection="1"/>
    <xf numFmtId="165" fontId="7" fillId="0" borderId="14" xfId="0" applyNumberFormat="1" applyFont="1" applyBorder="1" applyProtection="1"/>
    <xf numFmtId="165" fontId="7" fillId="0" borderId="20" xfId="0" applyNumberFormat="1" applyFont="1" applyBorder="1" applyProtection="1"/>
    <xf numFmtId="0" fontId="0" fillId="0" borderId="0" xfId="0" applyProtection="1"/>
    <xf numFmtId="0" fontId="5" fillId="0" borderId="7" xfId="0" applyFont="1" applyBorder="1" applyAlignment="1" applyProtection="1">
      <alignment horizontal="center" vertical="center"/>
    </xf>
    <xf numFmtId="164" fontId="5" fillId="3" borderId="7" xfId="0" applyNumberFormat="1" applyFont="1" applyFill="1" applyBorder="1" applyAlignment="1" applyProtection="1">
      <alignment horizontal="center" vertical="center" wrapText="1"/>
      <protection locked="0"/>
    </xf>
    <xf numFmtId="9" fontId="5" fillId="3" borderId="7" xfId="0" applyNumberFormat="1" applyFont="1" applyFill="1" applyBorder="1" applyAlignment="1" applyProtection="1">
      <alignment horizontal="center" vertical="center"/>
      <protection locked="0"/>
    </xf>
    <xf numFmtId="165" fontId="7" fillId="0" borderId="7" xfId="0" applyNumberFormat="1" applyFont="1" applyBorder="1" applyProtection="1"/>
    <xf numFmtId="165" fontId="7" fillId="0" borderId="8" xfId="0" applyNumberFormat="1" applyFont="1" applyBorder="1" applyProtection="1"/>
    <xf numFmtId="44" fontId="3" fillId="0" borderId="11" xfId="1" applyFont="1" applyBorder="1" applyAlignment="1" applyProtection="1">
      <alignment horizontal="center" vertical="center" wrapText="1"/>
    </xf>
    <xf numFmtId="1" fontId="3" fillId="0" borderId="11" xfId="0" applyNumberFormat="1" applyFont="1" applyBorder="1" applyAlignment="1" applyProtection="1">
      <alignment horizontal="center" vertical="center" wrapText="1"/>
    </xf>
    <xf numFmtId="44" fontId="5" fillId="0" borderId="13" xfId="1" applyFont="1" applyFill="1" applyBorder="1" applyAlignment="1" applyProtection="1">
      <alignment horizontal="center" vertical="center"/>
    </xf>
    <xf numFmtId="164" fontId="5" fillId="0" borderId="14" xfId="0" applyNumberFormat="1" applyFont="1" applyBorder="1" applyAlignment="1" applyProtection="1">
      <alignment horizontal="center" vertical="center"/>
    </xf>
    <xf numFmtId="1" fontId="7" fillId="0" borderId="13" xfId="0" applyNumberFormat="1" applyFont="1" applyBorder="1" applyAlignment="1" applyProtection="1">
      <alignment horizontal="center" vertical="center"/>
    </xf>
    <xf numFmtId="1" fontId="5" fillId="0" borderId="13" xfId="0" applyNumberFormat="1" applyFont="1" applyBorder="1" applyAlignment="1" applyProtection="1">
      <alignment horizontal="center" vertical="center"/>
    </xf>
    <xf numFmtId="44" fontId="7" fillId="0" borderId="13" xfId="1" applyFont="1" applyFill="1" applyBorder="1" applyAlignment="1" applyProtection="1">
      <alignment horizontal="center" vertical="center"/>
    </xf>
    <xf numFmtId="1" fontId="7" fillId="0" borderId="33" xfId="0" applyNumberFormat="1" applyFont="1" applyBorder="1" applyAlignment="1" applyProtection="1">
      <alignment horizontal="center" vertical="center"/>
    </xf>
    <xf numFmtId="164" fontId="5" fillId="0" borderId="31" xfId="0" applyNumberFormat="1" applyFont="1" applyBorder="1" applyAlignment="1" applyProtection="1">
      <alignment horizontal="center" vertical="center"/>
    </xf>
    <xf numFmtId="164" fontId="3" fillId="5" borderId="30" xfId="0" applyNumberFormat="1" applyFont="1" applyFill="1" applyBorder="1" applyProtection="1"/>
    <xf numFmtId="44" fontId="5" fillId="0" borderId="0" xfId="1" applyFont="1" applyProtection="1"/>
    <xf numFmtId="1" fontId="5" fillId="0" borderId="0" xfId="0" applyNumberFormat="1" applyFont="1" applyProtection="1"/>
    <xf numFmtId="44" fontId="7" fillId="0" borderId="0" xfId="1" applyFont="1" applyProtection="1"/>
    <xf numFmtId="1" fontId="7" fillId="0" borderId="0" xfId="0" applyNumberFormat="1" applyFont="1" applyProtection="1"/>
    <xf numFmtId="0" fontId="7" fillId="0" borderId="18"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3" xfId="0" applyFont="1" applyBorder="1" applyAlignment="1" applyProtection="1">
      <alignment horizontal="left" vertical="center"/>
    </xf>
    <xf numFmtId="0" fontId="7" fillId="0" borderId="14"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20" xfId="0" applyFont="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18" fillId="0" borderId="17" xfId="0" applyFont="1" applyBorder="1" applyAlignment="1" applyProtection="1">
      <alignment horizontal="center" vertical="center"/>
    </xf>
    <xf numFmtId="0" fontId="18" fillId="0" borderId="13" xfId="0" applyFont="1" applyBorder="1" applyAlignment="1" applyProtection="1">
      <alignment horizontal="center" vertical="center"/>
    </xf>
    <xf numFmtId="0" fontId="18" fillId="0" borderId="14" xfId="0" applyFont="1" applyBorder="1" applyAlignment="1" applyProtection="1">
      <alignment horizontal="center" vertical="center"/>
    </xf>
    <xf numFmtId="0" fontId="7" fillId="0" borderId="17" xfId="0" applyFont="1" applyBorder="1" applyAlignment="1" applyProtection="1">
      <alignment horizontal="center" vertical="center"/>
    </xf>
    <xf numFmtId="0" fontId="7" fillId="0" borderId="13" xfId="0" applyFont="1" applyBorder="1" applyAlignment="1" applyProtection="1">
      <alignment horizontal="center" vertical="center"/>
    </xf>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1"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3" xfId="0" applyFont="1" applyFill="1" applyBorder="1" applyAlignment="1" applyProtection="1">
      <alignment horizontal="center" vertical="center"/>
      <protection locked="0"/>
    </xf>
    <xf numFmtId="0" fontId="13" fillId="0" borderId="1"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8" fillId="0" borderId="16" xfId="0" applyFont="1" applyBorder="1" applyAlignment="1" applyProtection="1">
      <alignment horizontal="center" vertical="center"/>
    </xf>
    <xf numFmtId="0" fontId="18" fillId="0" borderId="11" xfId="0" applyFont="1" applyBorder="1" applyAlignment="1" applyProtection="1">
      <alignment horizontal="center" vertical="center"/>
    </xf>
    <xf numFmtId="0" fontId="18" fillId="0" borderId="22" xfId="0" applyFont="1" applyBorder="1" applyAlignment="1" applyProtection="1">
      <alignment horizontal="center" vertical="center"/>
    </xf>
    <xf numFmtId="0" fontId="5" fillId="0" borderId="9" xfId="0" applyFont="1" applyBorder="1" applyAlignment="1" applyProtection="1">
      <alignment horizontal="left" vertical="center" wrapText="1"/>
    </xf>
    <xf numFmtId="0" fontId="3" fillId="0" borderId="16" xfId="0" applyFont="1" applyBorder="1" applyAlignment="1" applyProtection="1">
      <alignment horizontal="center" vertical="center" wrapText="1"/>
    </xf>
    <xf numFmtId="0" fontId="3" fillId="0" borderId="17" xfId="0" applyFont="1" applyBorder="1" applyAlignment="1" applyProtection="1">
      <alignment horizontal="center" vertical="center" wrapText="1"/>
    </xf>
    <xf numFmtId="0" fontId="3" fillId="0" borderId="18" xfId="0" applyFont="1" applyBorder="1" applyAlignment="1" applyProtection="1">
      <alignment horizontal="center" vertical="center" wrapText="1"/>
    </xf>
    <xf numFmtId="0" fontId="5" fillId="0" borderId="11"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5" fillId="0" borderId="1"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3" fillId="0" borderId="24" xfId="0" applyFont="1" applyBorder="1" applyAlignment="1" applyProtection="1">
      <alignment horizontal="center" vertical="center" wrapText="1"/>
    </xf>
    <xf numFmtId="0" fontId="5" fillId="0" borderId="23"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17" xfId="0" applyFont="1" applyBorder="1" applyAlignment="1" applyProtection="1">
      <alignment horizontal="left" vertical="center" wrapText="1"/>
    </xf>
    <xf numFmtId="0" fontId="5" fillId="0" borderId="18" xfId="0" applyFont="1" applyBorder="1" applyAlignment="1" applyProtection="1">
      <alignment horizontal="left" vertical="center" wrapText="1"/>
    </xf>
    <xf numFmtId="0" fontId="3" fillId="2" borderId="2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8" fillId="0" borderId="1"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3" xfId="0" applyFont="1" applyBorder="1" applyAlignment="1" applyProtection="1">
      <alignment horizontal="left" vertical="center" wrapText="1"/>
    </xf>
    <xf numFmtId="0" fontId="3" fillId="2" borderId="25"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11" fillId="4" borderId="1"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5" fillId="0" borderId="13" xfId="0" applyFont="1" applyBorder="1" applyAlignment="1" applyProtection="1">
      <alignment horizontal="center" vertical="center"/>
    </xf>
    <xf numFmtId="0" fontId="11" fillId="0" borderId="16" xfId="0" applyFont="1" applyBorder="1" applyAlignment="1" applyProtection="1">
      <alignment horizontal="center" vertical="center" wrapText="1"/>
    </xf>
    <xf numFmtId="0" fontId="11" fillId="0" borderId="11" xfId="0" applyFont="1" applyBorder="1" applyAlignment="1" applyProtection="1">
      <alignment horizontal="center" vertical="center"/>
    </xf>
    <xf numFmtId="0" fontId="11" fillId="0" borderId="17"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18" xfId="0" applyFont="1" applyBorder="1" applyAlignment="1" applyProtection="1">
      <alignment horizontal="center" vertical="center"/>
    </xf>
    <xf numFmtId="0" fontId="11" fillId="0" borderId="9" xfId="0" applyFont="1" applyBorder="1" applyAlignment="1" applyProtection="1">
      <alignment horizontal="center" vertical="center"/>
    </xf>
    <xf numFmtId="0" fontId="5" fillId="0" borderId="12" xfId="0" applyFont="1" applyBorder="1" applyAlignment="1" applyProtection="1">
      <alignment horizontal="center" vertical="center"/>
    </xf>
    <xf numFmtId="0" fontId="5" fillId="0" borderId="0" xfId="0" applyFont="1" applyBorder="1" applyAlignment="1" applyProtection="1">
      <alignment horizontal="center" vertical="center"/>
    </xf>
    <xf numFmtId="0" fontId="11" fillId="0" borderId="16" xfId="0" applyFont="1" applyBorder="1" applyAlignment="1" applyProtection="1">
      <alignment horizontal="center" vertical="center"/>
    </xf>
    <xf numFmtId="0" fontId="11" fillId="2" borderId="3" xfId="0" applyFont="1" applyFill="1" applyBorder="1" applyAlignment="1" applyProtection="1">
      <alignment horizontal="center" vertical="center"/>
    </xf>
    <xf numFmtId="0" fontId="5" fillId="0" borderId="11" xfId="0" applyFont="1" applyBorder="1" applyAlignment="1" applyProtection="1">
      <alignment horizontal="center" vertical="center"/>
    </xf>
    <xf numFmtId="0" fontId="3" fillId="0" borderId="28"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11" fillId="0" borderId="1" xfId="0" applyFont="1" applyFill="1" applyBorder="1" applyAlignment="1" applyProtection="1">
      <alignment horizontal="center" vertical="center"/>
    </xf>
    <xf numFmtId="0" fontId="11" fillId="0" borderId="2" xfId="0" applyFont="1" applyFill="1" applyBorder="1" applyAlignment="1" applyProtection="1">
      <alignment horizontal="center" vertical="center"/>
    </xf>
    <xf numFmtId="0" fontId="12" fillId="0" borderId="1" xfId="0" applyFont="1" applyBorder="1" applyAlignment="1" applyProtection="1">
      <alignment horizontal="left" vertical="center" wrapText="1"/>
    </xf>
    <xf numFmtId="0" fontId="12" fillId="0" borderId="2" xfId="0" applyFont="1" applyBorder="1" applyAlignment="1" applyProtection="1">
      <alignment horizontal="left" vertical="center" wrapText="1"/>
    </xf>
    <xf numFmtId="0" fontId="12" fillId="0" borderId="3" xfId="0" applyFont="1" applyBorder="1" applyAlignment="1" applyProtection="1">
      <alignment horizontal="left" vertical="center" wrapText="1"/>
    </xf>
    <xf numFmtId="0" fontId="5" fillId="0" borderId="27" xfId="0" applyFont="1" applyBorder="1" applyAlignment="1" applyProtection="1">
      <alignment horizontal="center" vertical="center"/>
    </xf>
    <xf numFmtId="0" fontId="11" fillId="2" borderId="12" xfId="0" applyFont="1"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11" fillId="2" borderId="27" xfId="0" applyFont="1" applyFill="1" applyBorder="1" applyAlignment="1" applyProtection="1">
      <alignment horizontal="center" vertical="center"/>
    </xf>
    <xf numFmtId="0" fontId="3" fillId="0" borderId="25" xfId="0" applyFont="1" applyBorder="1" applyAlignment="1" applyProtection="1">
      <alignment horizontal="center" vertical="center" wrapText="1"/>
    </xf>
    <xf numFmtId="0" fontId="3" fillId="0" borderId="19" xfId="0" applyFont="1" applyBorder="1" applyAlignment="1" applyProtection="1">
      <alignment horizontal="center" vertical="center" wrapText="1"/>
    </xf>
    <xf numFmtId="0" fontId="3" fillId="0" borderId="34" xfId="0" applyFont="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11" fillId="4" borderId="3" xfId="0" applyFont="1" applyFill="1" applyBorder="1" applyAlignment="1" applyProtection="1">
      <alignment horizontal="center" vertical="center"/>
    </xf>
    <xf numFmtId="0" fontId="15" fillId="0" borderId="23" xfId="0" applyFont="1" applyBorder="1" applyAlignment="1" applyProtection="1">
      <alignment horizontal="center" vertical="center" wrapText="1"/>
    </xf>
    <xf numFmtId="0" fontId="15" fillId="0" borderId="17" xfId="0" applyFont="1" applyBorder="1" applyAlignment="1" applyProtection="1">
      <alignment horizontal="center" vertical="center" wrapText="1"/>
    </xf>
    <xf numFmtId="0" fontId="15" fillId="0" borderId="18" xfId="0" applyFont="1" applyBorder="1" applyAlignment="1" applyProtection="1">
      <alignment horizontal="center" vertical="center" wrapText="1"/>
    </xf>
    <xf numFmtId="0" fontId="3" fillId="2" borderId="21"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3"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3" fillId="0" borderId="24" xfId="0" applyFont="1" applyBorder="1" applyAlignment="1" applyProtection="1">
      <alignment horizontal="right" vertical="center"/>
    </xf>
    <xf numFmtId="0" fontId="3" fillId="0" borderId="5" xfId="0" applyFont="1" applyBorder="1" applyAlignment="1" applyProtection="1">
      <alignment horizontal="right" vertical="center"/>
    </xf>
    <xf numFmtId="0" fontId="3" fillId="0" borderId="6" xfId="0" applyFont="1" applyBorder="1" applyAlignment="1" applyProtection="1">
      <alignment horizontal="right" vertical="center"/>
    </xf>
    <xf numFmtId="0" fontId="5" fillId="0" borderId="17" xfId="0" applyFont="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3" fillId="0" borderId="11" xfId="0" applyFont="1" applyBorder="1" applyAlignment="1" applyProtection="1">
      <alignment horizontal="center" vertical="center" wrapText="1"/>
    </xf>
    <xf numFmtId="0" fontId="11" fillId="0" borderId="10"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11" fillId="0" borderId="26" xfId="0" applyFont="1" applyFill="1" applyBorder="1" applyAlignment="1" applyProtection="1">
      <alignment horizontal="center" vertical="center"/>
    </xf>
    <xf numFmtId="0" fontId="12" fillId="0" borderId="1" xfId="0" applyFont="1" applyFill="1" applyBorder="1" applyAlignment="1" applyProtection="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552E2-DE7D-4AC7-A6D9-B19ABA4F19CD}">
  <dimension ref="A1:L18"/>
  <sheetViews>
    <sheetView zoomScaleNormal="100" zoomScaleSheetLayoutView="100" workbookViewId="0">
      <selection activeCell="L2" sqref="L2"/>
    </sheetView>
  </sheetViews>
  <sheetFormatPr baseColWidth="10" defaultRowHeight="15" x14ac:dyDescent="0.4"/>
  <cols>
    <col min="1" max="1" width="21.90625" style="61" bestFit="1" customWidth="1"/>
    <col min="2" max="2" width="10.90625" style="61"/>
    <col min="3" max="3" width="10.90625" style="61" customWidth="1"/>
    <col min="4" max="4" width="8.81640625" style="61" customWidth="1"/>
    <col min="5" max="6" width="10.90625" style="61"/>
    <col min="7" max="7" width="10.7265625" style="61" customWidth="1"/>
    <col min="8" max="8" width="24.81640625" style="61" customWidth="1"/>
    <col min="9" max="16384" width="10.90625" style="61"/>
  </cols>
  <sheetData>
    <row r="1" spans="1:12" ht="87.5" customHeight="1" thickBot="1" x14ac:dyDescent="0.45">
      <c r="A1" s="107" t="s">
        <v>40</v>
      </c>
      <c r="B1" s="108"/>
      <c r="C1" s="108"/>
      <c r="D1" s="108"/>
      <c r="E1" s="108"/>
      <c r="F1" s="108"/>
      <c r="G1" s="108"/>
      <c r="H1" s="109"/>
    </row>
    <row r="2" spans="1:12" ht="140" customHeight="1" thickBot="1" x14ac:dyDescent="0.45">
      <c r="A2" s="110" t="s">
        <v>71</v>
      </c>
      <c r="B2" s="111"/>
      <c r="C2" s="111"/>
      <c r="D2" s="111"/>
      <c r="E2" s="111"/>
      <c r="F2" s="111"/>
      <c r="G2" s="111"/>
      <c r="H2" s="112"/>
    </row>
    <row r="3" spans="1:12" ht="39.5" customHeight="1" thickBot="1" x14ac:dyDescent="0.45">
      <c r="A3" s="58" t="s">
        <v>25</v>
      </c>
      <c r="B3" s="113"/>
      <c r="C3" s="114"/>
      <c r="D3" s="114"/>
      <c r="E3" s="114"/>
      <c r="F3" s="114"/>
      <c r="G3" s="114"/>
      <c r="H3" s="115"/>
    </row>
    <row r="4" spans="1:12" ht="15.5" thickBot="1" x14ac:dyDescent="0.45"/>
    <row r="5" spans="1:12" ht="93.5" customHeight="1" thickBot="1" x14ac:dyDescent="0.45">
      <c r="A5" s="116" t="s">
        <v>72</v>
      </c>
      <c r="B5" s="117"/>
      <c r="C5" s="117"/>
      <c r="D5" s="117"/>
      <c r="E5" s="117"/>
      <c r="F5" s="117"/>
      <c r="G5" s="117"/>
      <c r="H5" s="118"/>
      <c r="I5" s="42"/>
      <c r="J5" s="42"/>
      <c r="K5" s="42"/>
      <c r="L5" s="42"/>
    </row>
    <row r="6" spans="1:12" ht="15.5" thickBot="1" x14ac:dyDescent="0.45"/>
    <row r="7" spans="1:12" ht="16.5" x14ac:dyDescent="0.4">
      <c r="A7" s="119" t="s">
        <v>70</v>
      </c>
      <c r="B7" s="120"/>
      <c r="C7" s="120"/>
      <c r="D7" s="120"/>
      <c r="E7" s="120"/>
      <c r="F7" s="120"/>
      <c r="G7" s="120"/>
      <c r="H7" s="121"/>
    </row>
    <row r="8" spans="1:12" ht="16.5" x14ac:dyDescent="0.4">
      <c r="A8" s="102" t="s">
        <v>41</v>
      </c>
      <c r="B8" s="103"/>
      <c r="C8" s="103"/>
      <c r="D8" s="103"/>
      <c r="E8" s="103" t="s">
        <v>42</v>
      </c>
      <c r="F8" s="103"/>
      <c r="G8" s="103"/>
      <c r="H8" s="104"/>
    </row>
    <row r="9" spans="1:12" ht="16.5" x14ac:dyDescent="0.4">
      <c r="A9" s="105">
        <v>1</v>
      </c>
      <c r="B9" s="106"/>
      <c r="C9" s="106"/>
      <c r="D9" s="106"/>
      <c r="E9" s="96" t="s">
        <v>43</v>
      </c>
      <c r="F9" s="96"/>
      <c r="G9" s="96"/>
      <c r="H9" s="97"/>
    </row>
    <row r="10" spans="1:12" ht="16.5" x14ac:dyDescent="0.4">
      <c r="A10" s="100" t="s">
        <v>84</v>
      </c>
      <c r="B10" s="101"/>
      <c r="C10" s="101"/>
      <c r="D10" s="101"/>
      <c r="E10" s="96" t="s">
        <v>44</v>
      </c>
      <c r="F10" s="96"/>
      <c r="G10" s="96"/>
      <c r="H10" s="97"/>
    </row>
    <row r="11" spans="1:12" ht="16.5" x14ac:dyDescent="0.4">
      <c r="A11" s="100" t="s">
        <v>85</v>
      </c>
      <c r="B11" s="101"/>
      <c r="C11" s="101"/>
      <c r="D11" s="101"/>
      <c r="E11" s="96" t="s">
        <v>66</v>
      </c>
      <c r="F11" s="96"/>
      <c r="G11" s="96"/>
      <c r="H11" s="97"/>
    </row>
    <row r="12" spans="1:12" ht="16.5" x14ac:dyDescent="0.4">
      <c r="A12" s="100" t="s">
        <v>86</v>
      </c>
      <c r="B12" s="101"/>
      <c r="C12" s="101"/>
      <c r="D12" s="101"/>
      <c r="E12" s="96" t="s">
        <v>67</v>
      </c>
      <c r="F12" s="96"/>
      <c r="G12" s="96"/>
      <c r="H12" s="97"/>
    </row>
    <row r="13" spans="1:12" ht="16.5" x14ac:dyDescent="0.4">
      <c r="A13" s="100" t="s">
        <v>87</v>
      </c>
      <c r="B13" s="101"/>
      <c r="C13" s="101"/>
      <c r="D13" s="101"/>
      <c r="E13" s="96" t="s">
        <v>68</v>
      </c>
      <c r="F13" s="96"/>
      <c r="G13" s="96"/>
      <c r="H13" s="97"/>
    </row>
    <row r="14" spans="1:12" ht="16.5" x14ac:dyDescent="0.4">
      <c r="A14" s="100" t="s">
        <v>88</v>
      </c>
      <c r="B14" s="101"/>
      <c r="C14" s="101"/>
      <c r="D14" s="101"/>
      <c r="E14" s="96" t="s">
        <v>69</v>
      </c>
      <c r="F14" s="96"/>
      <c r="G14" s="96"/>
      <c r="H14" s="97"/>
    </row>
    <row r="15" spans="1:12" ht="17" thickBot="1" x14ac:dyDescent="0.45">
      <c r="A15" s="94">
        <v>7</v>
      </c>
      <c r="B15" s="95"/>
      <c r="C15" s="95"/>
      <c r="D15" s="95"/>
      <c r="E15" s="98" t="s">
        <v>46</v>
      </c>
      <c r="F15" s="98"/>
      <c r="G15" s="98"/>
      <c r="H15" s="99"/>
    </row>
    <row r="16" spans="1:12" ht="16.5" x14ac:dyDescent="0.45">
      <c r="A16" s="13"/>
      <c r="B16" s="13"/>
      <c r="C16" s="13"/>
      <c r="D16" s="13"/>
      <c r="E16" s="13"/>
      <c r="F16" s="13"/>
      <c r="G16" s="13"/>
      <c r="H16" s="13"/>
    </row>
    <row r="17" spans="1:8" ht="16.5" x14ac:dyDescent="0.45">
      <c r="A17" s="13"/>
      <c r="B17" s="13"/>
      <c r="C17" s="13"/>
      <c r="D17" s="13"/>
      <c r="E17" s="13"/>
      <c r="F17" s="13"/>
      <c r="G17" s="13"/>
      <c r="H17" s="13"/>
    </row>
    <row r="18" spans="1:8" ht="16.5" x14ac:dyDescent="0.45">
      <c r="A18" s="13"/>
      <c r="B18" s="13"/>
      <c r="C18" s="13"/>
      <c r="D18" s="13"/>
      <c r="E18" s="13"/>
      <c r="F18" s="13"/>
      <c r="G18" s="13"/>
      <c r="H18" s="13"/>
    </row>
  </sheetData>
  <sheetProtection algorithmName="SHA-512" hashValue="tLsty6Qr1HjpoULwXsSIu8QYevKHiy/Srdp20smzKOzYNo+KrZBxNVoXb1QCh7/kgWceSmszOWLgFhJXFIyWlQ==" saltValue="NMLOXBZrsk+BXSBR3EOWmg==" spinCount="100000" sheet="1" objects="1" scenarios="1"/>
  <mergeCells count="21">
    <mergeCell ref="A1:H1"/>
    <mergeCell ref="A2:H2"/>
    <mergeCell ref="B3:H3"/>
    <mergeCell ref="A5:H5"/>
    <mergeCell ref="A7:H7"/>
    <mergeCell ref="A8:D8"/>
    <mergeCell ref="E8:H8"/>
    <mergeCell ref="A9:D9"/>
    <mergeCell ref="A10:D10"/>
    <mergeCell ref="A14:D14"/>
    <mergeCell ref="A12:D12"/>
    <mergeCell ref="E12:H12"/>
    <mergeCell ref="E13:H13"/>
    <mergeCell ref="A13:D13"/>
    <mergeCell ref="A15:D15"/>
    <mergeCell ref="E9:H9"/>
    <mergeCell ref="E10:H10"/>
    <mergeCell ref="E11:H11"/>
    <mergeCell ref="E14:H14"/>
    <mergeCell ref="E15:H15"/>
    <mergeCell ref="A11:D11"/>
  </mergeCells>
  <pageMargins left="0.7" right="0.7" top="0.75" bottom="0.75" header="0.3" footer="0.3"/>
  <pageSetup paperSize="0"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09"/>
  <sheetViews>
    <sheetView zoomScale="85" zoomScaleNormal="85" workbookViewId="0">
      <selection activeCell="E9" sqref="E9"/>
    </sheetView>
  </sheetViews>
  <sheetFormatPr baseColWidth="10" defaultRowHeight="16.5" x14ac:dyDescent="0.45"/>
  <cols>
    <col min="1" max="1" width="29.90625" style="13" customWidth="1"/>
    <col min="2" max="2" width="11.26953125" style="13" customWidth="1"/>
    <col min="3" max="4" width="21" style="13" customWidth="1"/>
    <col min="5" max="5" width="12.54296875" style="13" customWidth="1"/>
    <col min="6" max="6" width="12.453125" style="27" customWidth="1"/>
    <col min="7" max="7" width="13" style="13" customWidth="1"/>
    <col min="8" max="8" width="17.08984375" style="13" customWidth="1"/>
    <col min="9" max="246" width="10.90625" style="13"/>
    <col min="247" max="247" width="5.26953125" style="13" customWidth="1"/>
    <col min="248" max="248" width="23.1796875" style="13" customWidth="1"/>
    <col min="249" max="249" width="11.26953125" style="13" customWidth="1"/>
    <col min="250" max="251" width="21" style="13" customWidth="1"/>
    <col min="252" max="252" width="20" style="13" bestFit="1" customWidth="1"/>
    <col min="253" max="257" width="21.7265625" style="13" customWidth="1"/>
    <col min="258" max="502" width="10.90625" style="13"/>
    <col min="503" max="503" width="5.26953125" style="13" customWidth="1"/>
    <col min="504" max="504" width="23.1796875" style="13" customWidth="1"/>
    <col min="505" max="505" width="11.26953125" style="13" customWidth="1"/>
    <col min="506" max="507" width="21" style="13" customWidth="1"/>
    <col min="508" max="508" width="20" style="13" bestFit="1" customWidth="1"/>
    <col min="509" max="513" width="21.7265625" style="13" customWidth="1"/>
    <col min="514" max="758" width="10.90625" style="13"/>
    <col min="759" max="759" width="5.26953125" style="13" customWidth="1"/>
    <col min="760" max="760" width="23.1796875" style="13" customWidth="1"/>
    <col min="761" max="761" width="11.26953125" style="13" customWidth="1"/>
    <col min="762" max="763" width="21" style="13" customWidth="1"/>
    <col min="764" max="764" width="20" style="13" bestFit="1" customWidth="1"/>
    <col min="765" max="769" width="21.7265625" style="13" customWidth="1"/>
    <col min="770" max="1014" width="10.90625" style="13"/>
    <col min="1015" max="1015" width="5.26953125" style="13" customWidth="1"/>
    <col min="1016" max="1016" width="23.1796875" style="13" customWidth="1"/>
    <col min="1017" max="1017" width="11.26953125" style="13" customWidth="1"/>
    <col min="1018" max="1019" width="21" style="13" customWidth="1"/>
    <col min="1020" max="1020" width="20" style="13" bestFit="1" customWidth="1"/>
    <col min="1021" max="1025" width="21.7265625" style="13" customWidth="1"/>
    <col min="1026" max="1270" width="10.90625" style="13"/>
    <col min="1271" max="1271" width="5.26953125" style="13" customWidth="1"/>
    <col min="1272" max="1272" width="23.1796875" style="13" customWidth="1"/>
    <col min="1273" max="1273" width="11.26953125" style="13" customWidth="1"/>
    <col min="1274" max="1275" width="21" style="13" customWidth="1"/>
    <col min="1276" max="1276" width="20" style="13" bestFit="1" customWidth="1"/>
    <col min="1277" max="1281" width="21.7265625" style="13" customWidth="1"/>
    <col min="1282" max="1526" width="10.90625" style="13"/>
    <col min="1527" max="1527" width="5.26953125" style="13" customWidth="1"/>
    <col min="1528" max="1528" width="23.1796875" style="13" customWidth="1"/>
    <col min="1529" max="1529" width="11.26953125" style="13" customWidth="1"/>
    <col min="1530" max="1531" width="21" style="13" customWidth="1"/>
    <col min="1532" max="1532" width="20" style="13" bestFit="1" customWidth="1"/>
    <col min="1533" max="1537" width="21.7265625" style="13" customWidth="1"/>
    <col min="1538" max="1782" width="10.90625" style="13"/>
    <col min="1783" max="1783" width="5.26953125" style="13" customWidth="1"/>
    <col min="1784" max="1784" width="23.1796875" style="13" customWidth="1"/>
    <col min="1785" max="1785" width="11.26953125" style="13" customWidth="1"/>
    <col min="1786" max="1787" width="21" style="13" customWidth="1"/>
    <col min="1788" max="1788" width="20" style="13" bestFit="1" customWidth="1"/>
    <col min="1789" max="1793" width="21.7265625" style="13" customWidth="1"/>
    <col min="1794" max="2038" width="10.90625" style="13"/>
    <col min="2039" max="2039" width="5.26953125" style="13" customWidth="1"/>
    <col min="2040" max="2040" width="23.1796875" style="13" customWidth="1"/>
    <col min="2041" max="2041" width="11.26953125" style="13" customWidth="1"/>
    <col min="2042" max="2043" width="21" style="13" customWidth="1"/>
    <col min="2044" max="2044" width="20" style="13" bestFit="1" customWidth="1"/>
    <col min="2045" max="2049" width="21.7265625" style="13" customWidth="1"/>
    <col min="2050" max="2294" width="10.90625" style="13"/>
    <col min="2295" max="2295" width="5.26953125" style="13" customWidth="1"/>
    <col min="2296" max="2296" width="23.1796875" style="13" customWidth="1"/>
    <col min="2297" max="2297" width="11.26953125" style="13" customWidth="1"/>
    <col min="2298" max="2299" width="21" style="13" customWidth="1"/>
    <col min="2300" max="2300" width="20" style="13" bestFit="1" customWidth="1"/>
    <col min="2301" max="2305" width="21.7265625" style="13" customWidth="1"/>
    <col min="2306" max="2550" width="10.90625" style="13"/>
    <col min="2551" max="2551" width="5.26953125" style="13" customWidth="1"/>
    <col min="2552" max="2552" width="23.1796875" style="13" customWidth="1"/>
    <col min="2553" max="2553" width="11.26953125" style="13" customWidth="1"/>
    <col min="2554" max="2555" width="21" style="13" customWidth="1"/>
    <col min="2556" max="2556" width="20" style="13" bestFit="1" customWidth="1"/>
    <col min="2557" max="2561" width="21.7265625" style="13" customWidth="1"/>
    <col min="2562" max="2806" width="10.90625" style="13"/>
    <col min="2807" max="2807" width="5.26953125" style="13" customWidth="1"/>
    <col min="2808" max="2808" width="23.1796875" style="13" customWidth="1"/>
    <col min="2809" max="2809" width="11.26953125" style="13" customWidth="1"/>
    <col min="2810" max="2811" width="21" style="13" customWidth="1"/>
    <col min="2812" max="2812" width="20" style="13" bestFit="1" customWidth="1"/>
    <col min="2813" max="2817" width="21.7265625" style="13" customWidth="1"/>
    <col min="2818" max="3062" width="10.90625" style="13"/>
    <col min="3063" max="3063" width="5.26953125" style="13" customWidth="1"/>
    <col min="3064" max="3064" width="23.1796875" style="13" customWidth="1"/>
    <col min="3065" max="3065" width="11.26953125" style="13" customWidth="1"/>
    <col min="3066" max="3067" width="21" style="13" customWidth="1"/>
    <col min="3068" max="3068" width="20" style="13" bestFit="1" customWidth="1"/>
    <col min="3069" max="3073" width="21.7265625" style="13" customWidth="1"/>
    <col min="3074" max="3318" width="10.90625" style="13"/>
    <col min="3319" max="3319" width="5.26953125" style="13" customWidth="1"/>
    <col min="3320" max="3320" width="23.1796875" style="13" customWidth="1"/>
    <col min="3321" max="3321" width="11.26953125" style="13" customWidth="1"/>
    <col min="3322" max="3323" width="21" style="13" customWidth="1"/>
    <col min="3324" max="3324" width="20" style="13" bestFit="1" customWidth="1"/>
    <col min="3325" max="3329" width="21.7265625" style="13" customWidth="1"/>
    <col min="3330" max="3574" width="10.90625" style="13"/>
    <col min="3575" max="3575" width="5.26953125" style="13" customWidth="1"/>
    <col min="3576" max="3576" width="23.1796875" style="13" customWidth="1"/>
    <col min="3577" max="3577" width="11.26953125" style="13" customWidth="1"/>
    <col min="3578" max="3579" width="21" style="13" customWidth="1"/>
    <col min="3580" max="3580" width="20" style="13" bestFit="1" customWidth="1"/>
    <col min="3581" max="3585" width="21.7265625" style="13" customWidth="1"/>
    <col min="3586" max="3830" width="10.90625" style="13"/>
    <col min="3831" max="3831" width="5.26953125" style="13" customWidth="1"/>
    <col min="3832" max="3832" width="23.1796875" style="13" customWidth="1"/>
    <col min="3833" max="3833" width="11.26953125" style="13" customWidth="1"/>
    <col min="3834" max="3835" width="21" style="13" customWidth="1"/>
    <col min="3836" max="3836" width="20" style="13" bestFit="1" customWidth="1"/>
    <col min="3837" max="3841" width="21.7265625" style="13" customWidth="1"/>
    <col min="3842" max="4086" width="10.90625" style="13"/>
    <col min="4087" max="4087" width="5.26953125" style="13" customWidth="1"/>
    <col min="4088" max="4088" width="23.1796875" style="13" customWidth="1"/>
    <col min="4089" max="4089" width="11.26953125" style="13" customWidth="1"/>
    <col min="4090" max="4091" width="21" style="13" customWidth="1"/>
    <col min="4092" max="4092" width="20" style="13" bestFit="1" customWidth="1"/>
    <col min="4093" max="4097" width="21.7265625" style="13" customWidth="1"/>
    <col min="4098" max="4342" width="10.90625" style="13"/>
    <col min="4343" max="4343" width="5.26953125" style="13" customWidth="1"/>
    <col min="4344" max="4344" width="23.1796875" style="13" customWidth="1"/>
    <col min="4345" max="4345" width="11.26953125" style="13" customWidth="1"/>
    <col min="4346" max="4347" width="21" style="13" customWidth="1"/>
    <col min="4348" max="4348" width="20" style="13" bestFit="1" customWidth="1"/>
    <col min="4349" max="4353" width="21.7265625" style="13" customWidth="1"/>
    <col min="4354" max="4598" width="10.90625" style="13"/>
    <col min="4599" max="4599" width="5.26953125" style="13" customWidth="1"/>
    <col min="4600" max="4600" width="23.1796875" style="13" customWidth="1"/>
    <col min="4601" max="4601" width="11.26953125" style="13" customWidth="1"/>
    <col min="4602" max="4603" width="21" style="13" customWidth="1"/>
    <col min="4604" max="4604" width="20" style="13" bestFit="1" customWidth="1"/>
    <col min="4605" max="4609" width="21.7265625" style="13" customWidth="1"/>
    <col min="4610" max="4854" width="10.90625" style="13"/>
    <col min="4855" max="4855" width="5.26953125" style="13" customWidth="1"/>
    <col min="4856" max="4856" width="23.1796875" style="13" customWidth="1"/>
    <col min="4857" max="4857" width="11.26953125" style="13" customWidth="1"/>
    <col min="4858" max="4859" width="21" style="13" customWidth="1"/>
    <col min="4860" max="4860" width="20" style="13" bestFit="1" customWidth="1"/>
    <col min="4861" max="4865" width="21.7265625" style="13" customWidth="1"/>
    <col min="4866" max="5110" width="10.90625" style="13"/>
    <col min="5111" max="5111" width="5.26953125" style="13" customWidth="1"/>
    <col min="5112" max="5112" width="23.1796875" style="13" customWidth="1"/>
    <col min="5113" max="5113" width="11.26953125" style="13" customWidth="1"/>
    <col min="5114" max="5115" width="21" style="13" customWidth="1"/>
    <col min="5116" max="5116" width="20" style="13" bestFit="1" customWidth="1"/>
    <col min="5117" max="5121" width="21.7265625" style="13" customWidth="1"/>
    <col min="5122" max="5366" width="10.90625" style="13"/>
    <col min="5367" max="5367" width="5.26953125" style="13" customWidth="1"/>
    <col min="5368" max="5368" width="23.1796875" style="13" customWidth="1"/>
    <col min="5369" max="5369" width="11.26953125" style="13" customWidth="1"/>
    <col min="5370" max="5371" width="21" style="13" customWidth="1"/>
    <col min="5372" max="5372" width="20" style="13" bestFit="1" customWidth="1"/>
    <col min="5373" max="5377" width="21.7265625" style="13" customWidth="1"/>
    <col min="5378" max="5622" width="10.90625" style="13"/>
    <col min="5623" max="5623" width="5.26953125" style="13" customWidth="1"/>
    <col min="5624" max="5624" width="23.1796875" style="13" customWidth="1"/>
    <col min="5625" max="5625" width="11.26953125" style="13" customWidth="1"/>
    <col min="5626" max="5627" width="21" style="13" customWidth="1"/>
    <col min="5628" max="5628" width="20" style="13" bestFit="1" customWidth="1"/>
    <col min="5629" max="5633" width="21.7265625" style="13" customWidth="1"/>
    <col min="5634" max="5878" width="10.90625" style="13"/>
    <col min="5879" max="5879" width="5.26953125" style="13" customWidth="1"/>
    <col min="5880" max="5880" width="23.1796875" style="13" customWidth="1"/>
    <col min="5881" max="5881" width="11.26953125" style="13" customWidth="1"/>
    <col min="5882" max="5883" width="21" style="13" customWidth="1"/>
    <col min="5884" max="5884" width="20" style="13" bestFit="1" customWidth="1"/>
    <col min="5885" max="5889" width="21.7265625" style="13" customWidth="1"/>
    <col min="5890" max="6134" width="10.90625" style="13"/>
    <col min="6135" max="6135" width="5.26953125" style="13" customWidth="1"/>
    <col min="6136" max="6136" width="23.1796875" style="13" customWidth="1"/>
    <col min="6137" max="6137" width="11.26953125" style="13" customWidth="1"/>
    <col min="6138" max="6139" width="21" style="13" customWidth="1"/>
    <col min="6140" max="6140" width="20" style="13" bestFit="1" customWidth="1"/>
    <col min="6141" max="6145" width="21.7265625" style="13" customWidth="1"/>
    <col min="6146" max="6390" width="10.90625" style="13"/>
    <col min="6391" max="6391" width="5.26953125" style="13" customWidth="1"/>
    <col min="6392" max="6392" width="23.1796875" style="13" customWidth="1"/>
    <col min="6393" max="6393" width="11.26953125" style="13" customWidth="1"/>
    <col min="6394" max="6395" width="21" style="13" customWidth="1"/>
    <col min="6396" max="6396" width="20" style="13" bestFit="1" customWidth="1"/>
    <col min="6397" max="6401" width="21.7265625" style="13" customWidth="1"/>
    <col min="6402" max="6646" width="10.90625" style="13"/>
    <col min="6647" max="6647" width="5.26953125" style="13" customWidth="1"/>
    <col min="6648" max="6648" width="23.1796875" style="13" customWidth="1"/>
    <col min="6649" max="6649" width="11.26953125" style="13" customWidth="1"/>
    <col min="6650" max="6651" width="21" style="13" customWidth="1"/>
    <col min="6652" max="6652" width="20" style="13" bestFit="1" customWidth="1"/>
    <col min="6653" max="6657" width="21.7265625" style="13" customWidth="1"/>
    <col min="6658" max="6902" width="10.90625" style="13"/>
    <col min="6903" max="6903" width="5.26953125" style="13" customWidth="1"/>
    <col min="6904" max="6904" width="23.1796875" style="13" customWidth="1"/>
    <col min="6905" max="6905" width="11.26953125" style="13" customWidth="1"/>
    <col min="6906" max="6907" width="21" style="13" customWidth="1"/>
    <col min="6908" max="6908" width="20" style="13" bestFit="1" customWidth="1"/>
    <col min="6909" max="6913" width="21.7265625" style="13" customWidth="1"/>
    <col min="6914" max="7158" width="10.90625" style="13"/>
    <col min="7159" max="7159" width="5.26953125" style="13" customWidth="1"/>
    <col min="7160" max="7160" width="23.1796875" style="13" customWidth="1"/>
    <col min="7161" max="7161" width="11.26953125" style="13" customWidth="1"/>
    <col min="7162" max="7163" width="21" style="13" customWidth="1"/>
    <col min="7164" max="7164" width="20" style="13" bestFit="1" customWidth="1"/>
    <col min="7165" max="7169" width="21.7265625" style="13" customWidth="1"/>
    <col min="7170" max="7414" width="10.90625" style="13"/>
    <col min="7415" max="7415" width="5.26953125" style="13" customWidth="1"/>
    <col min="7416" max="7416" width="23.1796875" style="13" customWidth="1"/>
    <col min="7417" max="7417" width="11.26953125" style="13" customWidth="1"/>
    <col min="7418" max="7419" width="21" style="13" customWidth="1"/>
    <col min="7420" max="7420" width="20" style="13" bestFit="1" customWidth="1"/>
    <col min="7421" max="7425" width="21.7265625" style="13" customWidth="1"/>
    <col min="7426" max="7670" width="10.90625" style="13"/>
    <col min="7671" max="7671" width="5.26953125" style="13" customWidth="1"/>
    <col min="7672" max="7672" width="23.1796875" style="13" customWidth="1"/>
    <col min="7673" max="7673" width="11.26953125" style="13" customWidth="1"/>
    <col min="7674" max="7675" width="21" style="13" customWidth="1"/>
    <col min="7676" max="7676" width="20" style="13" bestFit="1" customWidth="1"/>
    <col min="7677" max="7681" width="21.7265625" style="13" customWidth="1"/>
    <col min="7682" max="7926" width="10.90625" style="13"/>
    <col min="7927" max="7927" width="5.26953125" style="13" customWidth="1"/>
    <col min="7928" max="7928" width="23.1796875" style="13" customWidth="1"/>
    <col min="7929" max="7929" width="11.26953125" style="13" customWidth="1"/>
    <col min="7930" max="7931" width="21" style="13" customWidth="1"/>
    <col min="7932" max="7932" width="20" style="13" bestFit="1" customWidth="1"/>
    <col min="7933" max="7937" width="21.7265625" style="13" customWidth="1"/>
    <col min="7938" max="8182" width="10.90625" style="13"/>
    <col min="8183" max="8183" width="5.26953125" style="13" customWidth="1"/>
    <col min="8184" max="8184" width="23.1796875" style="13" customWidth="1"/>
    <col min="8185" max="8185" width="11.26953125" style="13" customWidth="1"/>
    <col min="8186" max="8187" width="21" style="13" customWidth="1"/>
    <col min="8188" max="8188" width="20" style="13" bestFit="1" customWidth="1"/>
    <col min="8189" max="8193" width="21.7265625" style="13" customWidth="1"/>
    <col min="8194" max="8438" width="10.90625" style="13"/>
    <col min="8439" max="8439" width="5.26953125" style="13" customWidth="1"/>
    <col min="8440" max="8440" width="23.1796875" style="13" customWidth="1"/>
    <col min="8441" max="8441" width="11.26953125" style="13" customWidth="1"/>
    <col min="8442" max="8443" width="21" style="13" customWidth="1"/>
    <col min="8444" max="8444" width="20" style="13" bestFit="1" customWidth="1"/>
    <col min="8445" max="8449" width="21.7265625" style="13" customWidth="1"/>
    <col min="8450" max="8694" width="10.90625" style="13"/>
    <col min="8695" max="8695" width="5.26953125" style="13" customWidth="1"/>
    <col min="8696" max="8696" width="23.1796875" style="13" customWidth="1"/>
    <col min="8697" max="8697" width="11.26953125" style="13" customWidth="1"/>
    <col min="8698" max="8699" width="21" style="13" customWidth="1"/>
    <col min="8700" max="8700" width="20" style="13" bestFit="1" customWidth="1"/>
    <col min="8701" max="8705" width="21.7265625" style="13" customWidth="1"/>
    <col min="8706" max="8950" width="10.90625" style="13"/>
    <col min="8951" max="8951" width="5.26953125" style="13" customWidth="1"/>
    <col min="8952" max="8952" width="23.1796875" style="13" customWidth="1"/>
    <col min="8953" max="8953" width="11.26953125" style="13" customWidth="1"/>
    <col min="8954" max="8955" width="21" style="13" customWidth="1"/>
    <col min="8956" max="8956" width="20" style="13" bestFit="1" customWidth="1"/>
    <col min="8957" max="8961" width="21.7265625" style="13" customWidth="1"/>
    <col min="8962" max="9206" width="10.90625" style="13"/>
    <col min="9207" max="9207" width="5.26953125" style="13" customWidth="1"/>
    <col min="9208" max="9208" width="23.1796875" style="13" customWidth="1"/>
    <col min="9209" max="9209" width="11.26953125" style="13" customWidth="1"/>
    <col min="9210" max="9211" width="21" style="13" customWidth="1"/>
    <col min="9212" max="9212" width="20" style="13" bestFit="1" customWidth="1"/>
    <col min="9213" max="9217" width="21.7265625" style="13" customWidth="1"/>
    <col min="9218" max="9462" width="10.90625" style="13"/>
    <col min="9463" max="9463" width="5.26953125" style="13" customWidth="1"/>
    <col min="9464" max="9464" width="23.1796875" style="13" customWidth="1"/>
    <col min="9465" max="9465" width="11.26953125" style="13" customWidth="1"/>
    <col min="9466" max="9467" width="21" style="13" customWidth="1"/>
    <col min="9468" max="9468" width="20" style="13" bestFit="1" customWidth="1"/>
    <col min="9469" max="9473" width="21.7265625" style="13" customWidth="1"/>
    <col min="9474" max="9718" width="10.90625" style="13"/>
    <col min="9719" max="9719" width="5.26953125" style="13" customWidth="1"/>
    <col min="9720" max="9720" width="23.1796875" style="13" customWidth="1"/>
    <col min="9721" max="9721" width="11.26953125" style="13" customWidth="1"/>
    <col min="9722" max="9723" width="21" style="13" customWidth="1"/>
    <col min="9724" max="9724" width="20" style="13" bestFit="1" customWidth="1"/>
    <col min="9725" max="9729" width="21.7265625" style="13" customWidth="1"/>
    <col min="9730" max="9974" width="10.90625" style="13"/>
    <col min="9975" max="9975" width="5.26953125" style="13" customWidth="1"/>
    <col min="9976" max="9976" width="23.1796875" style="13" customWidth="1"/>
    <col min="9977" max="9977" width="11.26953125" style="13" customWidth="1"/>
    <col min="9978" max="9979" width="21" style="13" customWidth="1"/>
    <col min="9980" max="9980" width="20" style="13" bestFit="1" customWidth="1"/>
    <col min="9981" max="9985" width="21.7265625" style="13" customWidth="1"/>
    <col min="9986" max="10230" width="10.90625" style="13"/>
    <col min="10231" max="10231" width="5.26953125" style="13" customWidth="1"/>
    <col min="10232" max="10232" width="23.1796875" style="13" customWidth="1"/>
    <col min="10233" max="10233" width="11.26953125" style="13" customWidth="1"/>
    <col min="10234" max="10235" width="21" style="13" customWidth="1"/>
    <col min="10236" max="10236" width="20" style="13" bestFit="1" customWidth="1"/>
    <col min="10237" max="10241" width="21.7265625" style="13" customWidth="1"/>
    <col min="10242" max="10486" width="10.90625" style="13"/>
    <col min="10487" max="10487" width="5.26953125" style="13" customWidth="1"/>
    <col min="10488" max="10488" width="23.1796875" style="13" customWidth="1"/>
    <col min="10489" max="10489" width="11.26953125" style="13" customWidth="1"/>
    <col min="10490" max="10491" width="21" style="13" customWidth="1"/>
    <col min="10492" max="10492" width="20" style="13" bestFit="1" customWidth="1"/>
    <col min="10493" max="10497" width="21.7265625" style="13" customWidth="1"/>
    <col min="10498" max="10742" width="10.90625" style="13"/>
    <col min="10743" max="10743" width="5.26953125" style="13" customWidth="1"/>
    <col min="10744" max="10744" width="23.1796875" style="13" customWidth="1"/>
    <col min="10745" max="10745" width="11.26953125" style="13" customWidth="1"/>
    <col min="10746" max="10747" width="21" style="13" customWidth="1"/>
    <col min="10748" max="10748" width="20" style="13" bestFit="1" customWidth="1"/>
    <col min="10749" max="10753" width="21.7265625" style="13" customWidth="1"/>
    <col min="10754" max="10998" width="10.90625" style="13"/>
    <col min="10999" max="10999" width="5.26953125" style="13" customWidth="1"/>
    <col min="11000" max="11000" width="23.1796875" style="13" customWidth="1"/>
    <col min="11001" max="11001" width="11.26953125" style="13" customWidth="1"/>
    <col min="11002" max="11003" width="21" style="13" customWidth="1"/>
    <col min="11004" max="11004" width="20" style="13" bestFit="1" customWidth="1"/>
    <col min="11005" max="11009" width="21.7265625" style="13" customWidth="1"/>
    <col min="11010" max="11254" width="10.90625" style="13"/>
    <col min="11255" max="11255" width="5.26953125" style="13" customWidth="1"/>
    <col min="11256" max="11256" width="23.1796875" style="13" customWidth="1"/>
    <col min="11257" max="11257" width="11.26953125" style="13" customWidth="1"/>
    <col min="11258" max="11259" width="21" style="13" customWidth="1"/>
    <col min="11260" max="11260" width="20" style="13" bestFit="1" customWidth="1"/>
    <col min="11261" max="11265" width="21.7265625" style="13" customWidth="1"/>
    <col min="11266" max="11510" width="10.90625" style="13"/>
    <col min="11511" max="11511" width="5.26953125" style="13" customWidth="1"/>
    <col min="11512" max="11512" width="23.1796875" style="13" customWidth="1"/>
    <col min="11513" max="11513" width="11.26953125" style="13" customWidth="1"/>
    <col min="11514" max="11515" width="21" style="13" customWidth="1"/>
    <col min="11516" max="11516" width="20" style="13" bestFit="1" customWidth="1"/>
    <col min="11517" max="11521" width="21.7265625" style="13" customWidth="1"/>
    <col min="11522" max="11766" width="10.90625" style="13"/>
    <col min="11767" max="11767" width="5.26953125" style="13" customWidth="1"/>
    <col min="11768" max="11768" width="23.1796875" style="13" customWidth="1"/>
    <col min="11769" max="11769" width="11.26953125" style="13" customWidth="1"/>
    <col min="11770" max="11771" width="21" style="13" customWidth="1"/>
    <col min="11772" max="11772" width="20" style="13" bestFit="1" customWidth="1"/>
    <col min="11773" max="11777" width="21.7265625" style="13" customWidth="1"/>
    <col min="11778" max="12022" width="10.90625" style="13"/>
    <col min="12023" max="12023" width="5.26953125" style="13" customWidth="1"/>
    <col min="12024" max="12024" width="23.1796875" style="13" customWidth="1"/>
    <col min="12025" max="12025" width="11.26953125" style="13" customWidth="1"/>
    <col min="12026" max="12027" width="21" style="13" customWidth="1"/>
    <col min="12028" max="12028" width="20" style="13" bestFit="1" customWidth="1"/>
    <col min="12029" max="12033" width="21.7265625" style="13" customWidth="1"/>
    <col min="12034" max="12278" width="10.90625" style="13"/>
    <col min="12279" max="12279" width="5.26953125" style="13" customWidth="1"/>
    <col min="12280" max="12280" width="23.1796875" style="13" customWidth="1"/>
    <col min="12281" max="12281" width="11.26953125" style="13" customWidth="1"/>
    <col min="12282" max="12283" width="21" style="13" customWidth="1"/>
    <col min="12284" max="12284" width="20" style="13" bestFit="1" customWidth="1"/>
    <col min="12285" max="12289" width="21.7265625" style="13" customWidth="1"/>
    <col min="12290" max="12534" width="10.90625" style="13"/>
    <col min="12535" max="12535" width="5.26953125" style="13" customWidth="1"/>
    <col min="12536" max="12536" width="23.1796875" style="13" customWidth="1"/>
    <col min="12537" max="12537" width="11.26953125" style="13" customWidth="1"/>
    <col min="12538" max="12539" width="21" style="13" customWidth="1"/>
    <col min="12540" max="12540" width="20" style="13" bestFit="1" customWidth="1"/>
    <col min="12541" max="12545" width="21.7265625" style="13" customWidth="1"/>
    <col min="12546" max="12790" width="10.90625" style="13"/>
    <col min="12791" max="12791" width="5.26953125" style="13" customWidth="1"/>
    <col min="12792" max="12792" width="23.1796875" style="13" customWidth="1"/>
    <col min="12793" max="12793" width="11.26953125" style="13" customWidth="1"/>
    <col min="12794" max="12795" width="21" style="13" customWidth="1"/>
    <col min="12796" max="12796" width="20" style="13" bestFit="1" customWidth="1"/>
    <col min="12797" max="12801" width="21.7265625" style="13" customWidth="1"/>
    <col min="12802" max="13046" width="10.90625" style="13"/>
    <col min="13047" max="13047" width="5.26953125" style="13" customWidth="1"/>
    <col min="13048" max="13048" width="23.1796875" style="13" customWidth="1"/>
    <col min="13049" max="13049" width="11.26953125" style="13" customWidth="1"/>
    <col min="13050" max="13051" width="21" style="13" customWidth="1"/>
    <col min="13052" max="13052" width="20" style="13" bestFit="1" customWidth="1"/>
    <col min="13053" max="13057" width="21.7265625" style="13" customWidth="1"/>
    <col min="13058" max="13302" width="10.90625" style="13"/>
    <col min="13303" max="13303" width="5.26953125" style="13" customWidth="1"/>
    <col min="13304" max="13304" width="23.1796875" style="13" customWidth="1"/>
    <col min="13305" max="13305" width="11.26953125" style="13" customWidth="1"/>
    <col min="13306" max="13307" width="21" style="13" customWidth="1"/>
    <col min="13308" max="13308" width="20" style="13" bestFit="1" customWidth="1"/>
    <col min="13309" max="13313" width="21.7265625" style="13" customWidth="1"/>
    <col min="13314" max="13558" width="10.90625" style="13"/>
    <col min="13559" max="13559" width="5.26953125" style="13" customWidth="1"/>
    <col min="13560" max="13560" width="23.1796875" style="13" customWidth="1"/>
    <col min="13561" max="13561" width="11.26953125" style="13" customWidth="1"/>
    <col min="13562" max="13563" width="21" style="13" customWidth="1"/>
    <col min="13564" max="13564" width="20" style="13" bestFit="1" customWidth="1"/>
    <col min="13565" max="13569" width="21.7265625" style="13" customWidth="1"/>
    <col min="13570" max="13814" width="10.90625" style="13"/>
    <col min="13815" max="13815" width="5.26953125" style="13" customWidth="1"/>
    <col min="13816" max="13816" width="23.1796875" style="13" customWidth="1"/>
    <col min="13817" max="13817" width="11.26953125" style="13" customWidth="1"/>
    <col min="13818" max="13819" width="21" style="13" customWidth="1"/>
    <col min="13820" max="13820" width="20" style="13" bestFit="1" customWidth="1"/>
    <col min="13821" max="13825" width="21.7265625" style="13" customWidth="1"/>
    <col min="13826" max="14070" width="10.90625" style="13"/>
    <col min="14071" max="14071" width="5.26953125" style="13" customWidth="1"/>
    <col min="14072" max="14072" width="23.1796875" style="13" customWidth="1"/>
    <col min="14073" max="14073" width="11.26953125" style="13" customWidth="1"/>
    <col min="14074" max="14075" width="21" style="13" customWidth="1"/>
    <col min="14076" max="14076" width="20" style="13" bestFit="1" customWidth="1"/>
    <col min="14077" max="14081" width="21.7265625" style="13" customWidth="1"/>
    <col min="14082" max="14326" width="10.90625" style="13"/>
    <col min="14327" max="14327" width="5.26953125" style="13" customWidth="1"/>
    <col min="14328" max="14328" width="23.1796875" style="13" customWidth="1"/>
    <col min="14329" max="14329" width="11.26953125" style="13" customWidth="1"/>
    <col min="14330" max="14331" width="21" style="13" customWidth="1"/>
    <col min="14332" max="14332" width="20" style="13" bestFit="1" customWidth="1"/>
    <col min="14333" max="14337" width="21.7265625" style="13" customWidth="1"/>
    <col min="14338" max="14582" width="10.90625" style="13"/>
    <col min="14583" max="14583" width="5.26953125" style="13" customWidth="1"/>
    <col min="14584" max="14584" width="23.1796875" style="13" customWidth="1"/>
    <col min="14585" max="14585" width="11.26953125" style="13" customWidth="1"/>
    <col min="14586" max="14587" width="21" style="13" customWidth="1"/>
    <col min="14588" max="14588" width="20" style="13" bestFit="1" customWidth="1"/>
    <col min="14589" max="14593" width="21.7265625" style="13" customWidth="1"/>
    <col min="14594" max="14838" width="10.90625" style="13"/>
    <col min="14839" max="14839" width="5.26953125" style="13" customWidth="1"/>
    <col min="14840" max="14840" width="23.1796875" style="13" customWidth="1"/>
    <col min="14841" max="14841" width="11.26953125" style="13" customWidth="1"/>
    <col min="14842" max="14843" width="21" style="13" customWidth="1"/>
    <col min="14844" max="14844" width="20" style="13" bestFit="1" customWidth="1"/>
    <col min="14845" max="14849" width="21.7265625" style="13" customWidth="1"/>
    <col min="14850" max="15094" width="10.90625" style="13"/>
    <col min="15095" max="15095" width="5.26953125" style="13" customWidth="1"/>
    <col min="15096" max="15096" width="23.1796875" style="13" customWidth="1"/>
    <col min="15097" max="15097" width="11.26953125" style="13" customWidth="1"/>
    <col min="15098" max="15099" width="21" style="13" customWidth="1"/>
    <col min="15100" max="15100" width="20" style="13" bestFit="1" customWidth="1"/>
    <col min="15101" max="15105" width="21.7265625" style="13" customWidth="1"/>
    <col min="15106" max="15350" width="10.90625" style="13"/>
    <col min="15351" max="15351" width="5.26953125" style="13" customWidth="1"/>
    <col min="15352" max="15352" width="23.1796875" style="13" customWidth="1"/>
    <col min="15353" max="15353" width="11.26953125" style="13" customWidth="1"/>
    <col min="15354" max="15355" width="21" style="13" customWidth="1"/>
    <col min="15356" max="15356" width="20" style="13" bestFit="1" customWidth="1"/>
    <col min="15357" max="15361" width="21.7265625" style="13" customWidth="1"/>
    <col min="15362" max="15606" width="10.90625" style="13"/>
    <col min="15607" max="15607" width="5.26953125" style="13" customWidth="1"/>
    <col min="15608" max="15608" width="23.1796875" style="13" customWidth="1"/>
    <col min="15609" max="15609" width="11.26953125" style="13" customWidth="1"/>
    <col min="15610" max="15611" width="21" style="13" customWidth="1"/>
    <col min="15612" max="15612" width="20" style="13" bestFit="1" customWidth="1"/>
    <col min="15613" max="15617" width="21.7265625" style="13" customWidth="1"/>
    <col min="15618" max="15862" width="10.90625" style="13"/>
    <col min="15863" max="15863" width="5.26953125" style="13" customWidth="1"/>
    <col min="15864" max="15864" width="23.1796875" style="13" customWidth="1"/>
    <col min="15865" max="15865" width="11.26953125" style="13" customWidth="1"/>
    <col min="15866" max="15867" width="21" style="13" customWidth="1"/>
    <col min="15868" max="15868" width="20" style="13" bestFit="1" customWidth="1"/>
    <col min="15869" max="15873" width="21.7265625" style="13" customWidth="1"/>
    <col min="15874" max="16118" width="10.90625" style="13"/>
    <col min="16119" max="16119" width="5.26953125" style="13" customWidth="1"/>
    <col min="16120" max="16120" width="23.1796875" style="13" customWidth="1"/>
    <col min="16121" max="16121" width="11.26953125" style="13" customWidth="1"/>
    <col min="16122" max="16123" width="21" style="13" customWidth="1"/>
    <col min="16124" max="16124" width="20" style="13" bestFit="1" customWidth="1"/>
    <col min="16125" max="16129" width="21.7265625" style="13" customWidth="1"/>
    <col min="16130" max="16384" width="10.90625" style="13"/>
  </cols>
  <sheetData>
    <row r="1" spans="1:8" ht="57.75" customHeight="1" thickBot="1" x14ac:dyDescent="0.5">
      <c r="A1" s="107" t="str">
        <f>'1-Page de garde'!A1</f>
        <v>Prestations de sureté, de sécurité incendie et de télésurveillance pour l’Université de Strasbourg</v>
      </c>
      <c r="B1" s="108"/>
      <c r="C1" s="108"/>
      <c r="D1" s="108"/>
      <c r="E1" s="108"/>
      <c r="F1" s="108"/>
      <c r="G1" s="109"/>
      <c r="H1" s="24"/>
    </row>
    <row r="2" spans="1:8" ht="91" customHeight="1" thickBot="1" x14ac:dyDescent="0.5">
      <c r="A2" s="110" t="s">
        <v>16</v>
      </c>
      <c r="B2" s="111"/>
      <c r="C2" s="111"/>
      <c r="D2" s="111"/>
      <c r="E2" s="111"/>
      <c r="F2" s="111"/>
      <c r="G2" s="112"/>
      <c r="H2" s="25"/>
    </row>
    <row r="3" spans="1:8" ht="31.5" customHeight="1" thickBot="1" x14ac:dyDescent="0.5">
      <c r="A3" s="58" t="s">
        <v>25</v>
      </c>
      <c r="B3" s="145">
        <f>'1-Page de garde'!B3</f>
        <v>0</v>
      </c>
      <c r="C3" s="146"/>
      <c r="D3" s="146"/>
      <c r="E3" s="146"/>
      <c r="F3" s="146"/>
      <c r="G3" s="146"/>
    </row>
    <row r="4" spans="1:8" ht="83" customHeight="1" thickBot="1" x14ac:dyDescent="0.5">
      <c r="A4" s="140" t="s">
        <v>79</v>
      </c>
      <c r="B4" s="141"/>
      <c r="C4" s="141"/>
      <c r="D4" s="141"/>
      <c r="E4" s="141"/>
      <c r="F4" s="141"/>
      <c r="G4" s="142"/>
      <c r="H4" s="26"/>
    </row>
    <row r="5" spans="1:8" ht="17" thickBot="1" x14ac:dyDescent="0.5">
      <c r="A5" s="143" t="s">
        <v>21</v>
      </c>
      <c r="B5" s="144"/>
      <c r="C5" s="144"/>
      <c r="D5" s="144"/>
      <c r="E5" s="144"/>
      <c r="F5" s="144"/>
      <c r="G5" s="144"/>
    </row>
    <row r="6" spans="1:8" ht="50" thickBot="1" x14ac:dyDescent="0.5">
      <c r="A6" s="133" t="s">
        <v>0</v>
      </c>
      <c r="B6" s="130"/>
      <c r="C6" s="130"/>
      <c r="D6" s="130"/>
      <c r="E6" s="53" t="s">
        <v>15</v>
      </c>
      <c r="F6" s="28" t="s">
        <v>14</v>
      </c>
      <c r="G6" s="53" t="s">
        <v>13</v>
      </c>
    </row>
    <row r="7" spans="1:8" x14ac:dyDescent="0.45">
      <c r="A7" s="134" t="s">
        <v>73</v>
      </c>
      <c r="B7" s="135"/>
      <c r="C7" s="135"/>
      <c r="D7" s="135"/>
      <c r="E7" s="11"/>
      <c r="F7" s="1">
        <v>0.2</v>
      </c>
      <c r="G7" s="29">
        <f>ROUND(E7*(1+F7),2)</f>
        <v>0</v>
      </c>
    </row>
    <row r="8" spans="1:8" ht="18.75" customHeight="1" x14ac:dyDescent="0.45">
      <c r="A8" s="136" t="s">
        <v>29</v>
      </c>
      <c r="B8" s="127"/>
      <c r="C8" s="127"/>
      <c r="D8" s="127"/>
      <c r="E8" s="5"/>
      <c r="F8" s="6">
        <v>0.2</v>
      </c>
      <c r="G8" s="30">
        <f t="shared" ref="G8:G9" si="0">ROUND(E8*(1+F8),2)</f>
        <v>0</v>
      </c>
    </row>
    <row r="9" spans="1:8" ht="18.75" customHeight="1" thickBot="1" x14ac:dyDescent="0.5">
      <c r="A9" s="137" t="s">
        <v>1</v>
      </c>
      <c r="B9" s="122"/>
      <c r="C9" s="122"/>
      <c r="D9" s="122"/>
      <c r="E9" s="10"/>
      <c r="F9" s="2">
        <v>0.2</v>
      </c>
      <c r="G9" s="31">
        <f t="shared" si="0"/>
        <v>0</v>
      </c>
    </row>
    <row r="10" spans="1:8" ht="18.75" customHeight="1" thickBot="1" x14ac:dyDescent="0.5">
      <c r="A10" s="138" t="s">
        <v>2</v>
      </c>
      <c r="B10" s="139"/>
      <c r="C10" s="139"/>
      <c r="D10" s="139"/>
      <c r="E10" s="139"/>
      <c r="F10" s="139"/>
      <c r="G10" s="139"/>
    </row>
    <row r="11" spans="1:8" ht="76.5" customHeight="1" thickBot="1" x14ac:dyDescent="0.5">
      <c r="A11" s="40" t="s">
        <v>0</v>
      </c>
      <c r="B11" s="130" t="s">
        <v>22</v>
      </c>
      <c r="C11" s="130"/>
      <c r="D11" s="130"/>
      <c r="E11" s="53" t="s">
        <v>19</v>
      </c>
      <c r="F11" s="28" t="s">
        <v>14</v>
      </c>
      <c r="G11" s="15" t="s">
        <v>20</v>
      </c>
    </row>
    <row r="12" spans="1:8" ht="38" customHeight="1" x14ac:dyDescent="0.45">
      <c r="A12" s="123" t="s">
        <v>23</v>
      </c>
      <c r="B12" s="126" t="s">
        <v>54</v>
      </c>
      <c r="C12" s="126"/>
      <c r="D12" s="126"/>
      <c r="E12" s="9"/>
      <c r="F12" s="12">
        <v>0.2</v>
      </c>
      <c r="G12" s="65">
        <f t="shared" ref="G12:G30" si="1">ROUND(E12*(1+F12),2)</f>
        <v>0</v>
      </c>
    </row>
    <row r="13" spans="1:8" x14ac:dyDescent="0.45">
      <c r="A13" s="124"/>
      <c r="B13" s="127" t="s">
        <v>3</v>
      </c>
      <c r="C13" s="127"/>
      <c r="D13" s="127"/>
      <c r="E13" s="7"/>
      <c r="F13" s="6">
        <v>0.2</v>
      </c>
      <c r="G13" s="66">
        <f t="shared" si="1"/>
        <v>0</v>
      </c>
    </row>
    <row r="14" spans="1:8" x14ac:dyDescent="0.45">
      <c r="A14" s="124"/>
      <c r="B14" s="127" t="s">
        <v>4</v>
      </c>
      <c r="C14" s="127"/>
      <c r="D14" s="127"/>
      <c r="E14" s="7"/>
      <c r="F14" s="6">
        <v>0.2</v>
      </c>
      <c r="G14" s="66">
        <f t="shared" si="1"/>
        <v>0</v>
      </c>
    </row>
    <row r="15" spans="1:8" ht="17" thickBot="1" x14ac:dyDescent="0.5">
      <c r="A15" s="125"/>
      <c r="B15" s="122" t="s">
        <v>5</v>
      </c>
      <c r="C15" s="122"/>
      <c r="D15" s="122"/>
      <c r="E15" s="8"/>
      <c r="F15" s="2">
        <v>0.2</v>
      </c>
      <c r="G15" s="67">
        <f t="shared" si="1"/>
        <v>0</v>
      </c>
    </row>
    <row r="16" spans="1:8" ht="17" thickBot="1" x14ac:dyDescent="0.5">
      <c r="A16" s="128"/>
      <c r="B16" s="129"/>
      <c r="C16" s="129"/>
      <c r="D16" s="129"/>
      <c r="E16" s="129"/>
      <c r="F16" s="129"/>
      <c r="G16" s="129"/>
    </row>
    <row r="17" spans="1:7" ht="35" customHeight="1" x14ac:dyDescent="0.45">
      <c r="A17" s="123" t="s">
        <v>24</v>
      </c>
      <c r="B17" s="126" t="s">
        <v>54</v>
      </c>
      <c r="C17" s="126"/>
      <c r="D17" s="126"/>
      <c r="E17" s="9"/>
      <c r="F17" s="12">
        <v>0.2</v>
      </c>
      <c r="G17" s="65">
        <f t="shared" ref="G17:G20" si="2">ROUND(E17*(1+F17),2)</f>
        <v>0</v>
      </c>
    </row>
    <row r="18" spans="1:7" x14ac:dyDescent="0.45">
      <c r="A18" s="124"/>
      <c r="B18" s="127" t="s">
        <v>3</v>
      </c>
      <c r="C18" s="127"/>
      <c r="D18" s="127"/>
      <c r="E18" s="7"/>
      <c r="F18" s="6">
        <v>0.2</v>
      </c>
      <c r="G18" s="66">
        <f t="shared" si="2"/>
        <v>0</v>
      </c>
    </row>
    <row r="19" spans="1:7" x14ac:dyDescent="0.45">
      <c r="A19" s="124"/>
      <c r="B19" s="127" t="s">
        <v>4</v>
      </c>
      <c r="C19" s="127"/>
      <c r="D19" s="127"/>
      <c r="E19" s="7"/>
      <c r="F19" s="6">
        <v>0.2</v>
      </c>
      <c r="G19" s="66">
        <f t="shared" si="2"/>
        <v>0</v>
      </c>
    </row>
    <row r="20" spans="1:7" ht="17" thickBot="1" x14ac:dyDescent="0.5">
      <c r="A20" s="125"/>
      <c r="B20" s="122" t="s">
        <v>5</v>
      </c>
      <c r="C20" s="122"/>
      <c r="D20" s="122"/>
      <c r="E20" s="8"/>
      <c r="F20" s="2">
        <v>0.2</v>
      </c>
      <c r="G20" s="67">
        <f t="shared" si="2"/>
        <v>0</v>
      </c>
    </row>
    <row r="21" spans="1:7" ht="17" thickBot="1" x14ac:dyDescent="0.5">
      <c r="A21" s="128"/>
      <c r="B21" s="129"/>
      <c r="C21" s="129"/>
      <c r="D21" s="129"/>
      <c r="E21" s="129"/>
      <c r="F21" s="129"/>
      <c r="G21" s="129"/>
    </row>
    <row r="22" spans="1:7" ht="34" customHeight="1" x14ac:dyDescent="0.45">
      <c r="A22" s="123" t="s">
        <v>17</v>
      </c>
      <c r="B22" s="126" t="s">
        <v>54</v>
      </c>
      <c r="C22" s="126"/>
      <c r="D22" s="126"/>
      <c r="E22" s="9"/>
      <c r="F22" s="12">
        <v>0.2</v>
      </c>
      <c r="G22" s="65">
        <f t="shared" si="1"/>
        <v>0</v>
      </c>
    </row>
    <row r="23" spans="1:7" x14ac:dyDescent="0.45">
      <c r="A23" s="124"/>
      <c r="B23" s="127" t="s">
        <v>3</v>
      </c>
      <c r="C23" s="127"/>
      <c r="D23" s="127"/>
      <c r="E23" s="7"/>
      <c r="F23" s="6">
        <v>0.2</v>
      </c>
      <c r="G23" s="66">
        <f t="shared" si="1"/>
        <v>0</v>
      </c>
    </row>
    <row r="24" spans="1:7" x14ac:dyDescent="0.45">
      <c r="A24" s="124"/>
      <c r="B24" s="127" t="s">
        <v>4</v>
      </c>
      <c r="C24" s="127"/>
      <c r="D24" s="127"/>
      <c r="E24" s="7"/>
      <c r="F24" s="6">
        <v>0.2</v>
      </c>
      <c r="G24" s="66">
        <f t="shared" si="1"/>
        <v>0</v>
      </c>
    </row>
    <row r="25" spans="1:7" ht="17" thickBot="1" x14ac:dyDescent="0.5">
      <c r="A25" s="125"/>
      <c r="B25" s="122" t="s">
        <v>5</v>
      </c>
      <c r="C25" s="122"/>
      <c r="D25" s="122"/>
      <c r="E25" s="8"/>
      <c r="F25" s="2">
        <v>0.2</v>
      </c>
      <c r="G25" s="67">
        <f t="shared" si="1"/>
        <v>0</v>
      </c>
    </row>
    <row r="26" spans="1:7" ht="17" thickBot="1" x14ac:dyDescent="0.5">
      <c r="A26" s="131"/>
      <c r="B26" s="132"/>
      <c r="C26" s="132"/>
      <c r="D26" s="132"/>
      <c r="E26" s="132"/>
      <c r="F26" s="132"/>
      <c r="G26" s="132"/>
    </row>
    <row r="27" spans="1:7" ht="33" customHeight="1" x14ac:dyDescent="0.45">
      <c r="A27" s="123" t="s">
        <v>18</v>
      </c>
      <c r="B27" s="126" t="s">
        <v>54</v>
      </c>
      <c r="C27" s="126"/>
      <c r="D27" s="126"/>
      <c r="E27" s="9"/>
      <c r="F27" s="12">
        <v>0.2</v>
      </c>
      <c r="G27" s="65">
        <f t="shared" si="1"/>
        <v>0</v>
      </c>
    </row>
    <row r="28" spans="1:7" x14ac:dyDescent="0.45">
      <c r="A28" s="124"/>
      <c r="B28" s="127" t="s">
        <v>3</v>
      </c>
      <c r="C28" s="127"/>
      <c r="D28" s="127"/>
      <c r="E28" s="7"/>
      <c r="F28" s="6">
        <v>0.2</v>
      </c>
      <c r="G28" s="66">
        <f t="shared" si="1"/>
        <v>0</v>
      </c>
    </row>
    <row r="29" spans="1:7" x14ac:dyDescent="0.45">
      <c r="A29" s="124"/>
      <c r="B29" s="127" t="s">
        <v>4</v>
      </c>
      <c r="C29" s="127"/>
      <c r="D29" s="127"/>
      <c r="E29" s="7"/>
      <c r="F29" s="6">
        <v>0.2</v>
      </c>
      <c r="G29" s="66">
        <f t="shared" si="1"/>
        <v>0</v>
      </c>
    </row>
    <row r="30" spans="1:7" ht="17" thickBot="1" x14ac:dyDescent="0.5">
      <c r="A30" s="125"/>
      <c r="B30" s="122" t="s">
        <v>5</v>
      </c>
      <c r="C30" s="122"/>
      <c r="D30" s="122"/>
      <c r="E30" s="8"/>
      <c r="F30" s="2">
        <v>0.2</v>
      </c>
      <c r="G30" s="67">
        <f t="shared" si="1"/>
        <v>0</v>
      </c>
    </row>
    <row r="31" spans="1:7" ht="18.75" customHeight="1" x14ac:dyDescent="0.45"/>
    <row r="32" spans="1:7" ht="18.75" customHeight="1" x14ac:dyDescent="0.45"/>
    <row r="33" ht="18.75" customHeight="1" x14ac:dyDescent="0.45"/>
    <row r="34" ht="18.75" customHeight="1" x14ac:dyDescent="0.45"/>
    <row r="35" ht="18.75" customHeight="1" x14ac:dyDescent="0.45"/>
    <row r="36" ht="18.75" customHeight="1" x14ac:dyDescent="0.45"/>
    <row r="37" ht="18.75" customHeight="1" x14ac:dyDescent="0.45"/>
    <row r="38" ht="18.75" customHeight="1" x14ac:dyDescent="0.45"/>
    <row r="39" ht="18.75" customHeight="1" x14ac:dyDescent="0.45"/>
    <row r="40" ht="18.75" customHeight="1" x14ac:dyDescent="0.45"/>
    <row r="41" ht="18.75" customHeight="1" x14ac:dyDescent="0.45"/>
    <row r="42" ht="18.75" customHeight="1" x14ac:dyDescent="0.45"/>
    <row r="43" ht="18.75" customHeight="1" x14ac:dyDescent="0.45"/>
    <row r="44" ht="18.75" customHeight="1" x14ac:dyDescent="0.45"/>
    <row r="45" ht="18.75" customHeight="1" x14ac:dyDescent="0.45"/>
    <row r="46" ht="18.75" customHeight="1" x14ac:dyDescent="0.45"/>
    <row r="47" ht="13.5" customHeight="1" x14ac:dyDescent="0.45"/>
    <row r="48" ht="28.15" customHeight="1" x14ac:dyDescent="0.45"/>
    <row r="49" ht="59.5" customHeight="1" x14ac:dyDescent="0.45"/>
    <row r="50" ht="18.75" customHeight="1" x14ac:dyDescent="0.45"/>
    <row r="51" ht="18.75" customHeight="1" x14ac:dyDescent="0.45"/>
    <row r="52" ht="18.75" customHeight="1" x14ac:dyDescent="0.45"/>
    <row r="53" ht="18.75" customHeight="1" x14ac:dyDescent="0.45"/>
    <row r="54" ht="18.75" customHeight="1" x14ac:dyDescent="0.45"/>
    <row r="55" ht="18.75" customHeight="1" x14ac:dyDescent="0.45"/>
    <row r="56" ht="18.75" customHeight="1" x14ac:dyDescent="0.45"/>
    <row r="57" ht="18.75" customHeight="1" x14ac:dyDescent="0.45"/>
    <row r="58" ht="18.75" customHeight="1" x14ac:dyDescent="0.45"/>
    <row r="59" ht="18.75" customHeight="1" x14ac:dyDescent="0.45"/>
    <row r="60" ht="18.75" customHeight="1" x14ac:dyDescent="0.45"/>
    <row r="61" ht="18.75" customHeight="1" x14ac:dyDescent="0.45"/>
    <row r="62" ht="18.75" customHeight="1" x14ac:dyDescent="0.45"/>
    <row r="63" ht="18.75" customHeight="1" x14ac:dyDescent="0.45"/>
    <row r="64" ht="18.75" customHeight="1" x14ac:dyDescent="0.45"/>
    <row r="65" ht="18.75" customHeight="1" x14ac:dyDescent="0.45"/>
    <row r="66" ht="4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3.5" customHeight="1" x14ac:dyDescent="0.45"/>
    <row r="84" ht="28.15" customHeight="1" x14ac:dyDescent="0.45"/>
    <row r="85" ht="60"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3.5" customHeight="1" x14ac:dyDescent="0.45"/>
    <row r="95" ht="28.15" customHeight="1" x14ac:dyDescent="0.45"/>
    <row r="96" ht="58.9" customHeight="1" x14ac:dyDescent="0.45"/>
    <row r="97" ht="31.5" customHeight="1" x14ac:dyDescent="0.45"/>
    <row r="98" ht="18.75" customHeight="1" x14ac:dyDescent="0.45"/>
    <row r="99" ht="18.75" customHeight="1" x14ac:dyDescent="0.45"/>
    <row r="100" ht="18.75" customHeight="1" x14ac:dyDescent="0.45"/>
    <row r="101" ht="32.25" customHeight="1" x14ac:dyDescent="0.45"/>
    <row r="102" ht="18.75" customHeight="1" x14ac:dyDescent="0.45"/>
    <row r="103" ht="18.75" customHeight="1" x14ac:dyDescent="0.45"/>
    <row r="104" ht="18.75" customHeight="1" x14ac:dyDescent="0.45"/>
    <row r="106" ht="33" customHeight="1" x14ac:dyDescent="0.45"/>
    <row r="107" ht="18.75" customHeight="1" x14ac:dyDescent="0.45"/>
    <row r="108" ht="18.75" customHeight="1" x14ac:dyDescent="0.45"/>
    <row r="109" ht="18.75" customHeight="1" x14ac:dyDescent="0.45"/>
    <row r="110" ht="33.75" customHeight="1" x14ac:dyDescent="0.45"/>
    <row r="111" ht="18.75" customHeight="1" x14ac:dyDescent="0.45"/>
    <row r="112" ht="18.75" customHeight="1" x14ac:dyDescent="0.45"/>
    <row r="113" ht="18.75" customHeight="1" x14ac:dyDescent="0.45"/>
    <row r="114" ht="33.75" customHeight="1" x14ac:dyDescent="0.45"/>
    <row r="119" ht="15" customHeight="1" x14ac:dyDescent="0.45"/>
    <row r="120" ht="15" customHeight="1" x14ac:dyDescent="0.45"/>
    <row r="121" ht="15" customHeight="1" x14ac:dyDescent="0.45"/>
    <row r="122" ht="15" customHeight="1" x14ac:dyDescent="0.45"/>
    <row r="123" ht="15" customHeight="1" x14ac:dyDescent="0.45"/>
    <row r="124" ht="15" customHeight="1" x14ac:dyDescent="0.45"/>
    <row r="125" ht="15.75" customHeight="1" x14ac:dyDescent="0.45"/>
    <row r="181" spans="2:6" s="14" customFormat="1" x14ac:dyDescent="0.45">
      <c r="F181" s="32"/>
    </row>
    <row r="182" spans="2:6" s="14" customFormat="1" x14ac:dyDescent="0.45">
      <c r="F182" s="32"/>
    </row>
    <row r="183" spans="2:6" s="14" customFormat="1" x14ac:dyDescent="0.45">
      <c r="F183" s="32"/>
    </row>
    <row r="184" spans="2:6" s="14" customFormat="1" x14ac:dyDescent="0.45">
      <c r="F184" s="32"/>
    </row>
    <row r="185" spans="2:6" x14ac:dyDescent="0.45">
      <c r="B185" s="14"/>
      <c r="C185" s="14"/>
      <c r="D185" s="14"/>
      <c r="E185" s="14"/>
      <c r="F185" s="32"/>
    </row>
    <row r="186" spans="2:6" x14ac:dyDescent="0.45">
      <c r="B186" s="14"/>
      <c r="C186" s="14"/>
      <c r="D186" s="14"/>
      <c r="E186" s="14"/>
      <c r="F186" s="32"/>
    </row>
    <row r="187" spans="2:6" x14ac:dyDescent="0.45">
      <c r="B187" s="14"/>
      <c r="C187" s="14"/>
      <c r="D187" s="14"/>
      <c r="E187" s="14"/>
      <c r="F187" s="32"/>
    </row>
    <row r="188" spans="2:6" x14ac:dyDescent="0.45">
      <c r="B188" s="14"/>
      <c r="C188" s="14"/>
      <c r="D188" s="14"/>
      <c r="E188" s="14"/>
      <c r="F188" s="32"/>
    </row>
    <row r="189" spans="2:6" x14ac:dyDescent="0.45">
      <c r="B189" s="14"/>
      <c r="C189" s="14"/>
      <c r="D189" s="14"/>
      <c r="E189" s="14"/>
      <c r="F189" s="32"/>
    </row>
    <row r="190" spans="2:6" x14ac:dyDescent="0.45">
      <c r="B190" s="14"/>
      <c r="C190" s="14"/>
      <c r="D190" s="14"/>
      <c r="E190" s="14"/>
      <c r="F190" s="32"/>
    </row>
    <row r="191" spans="2:6" x14ac:dyDescent="0.45">
      <c r="B191" s="14"/>
      <c r="C191" s="14"/>
      <c r="D191" s="14"/>
      <c r="E191" s="14"/>
      <c r="F191" s="32"/>
    </row>
    <row r="192" spans="2:6" x14ac:dyDescent="0.45">
      <c r="B192" s="14"/>
      <c r="C192" s="14"/>
      <c r="D192" s="14"/>
      <c r="E192" s="14"/>
      <c r="F192" s="32"/>
    </row>
    <row r="193" spans="2:6" x14ac:dyDescent="0.45">
      <c r="B193" s="14"/>
      <c r="C193" s="14"/>
      <c r="D193" s="14"/>
      <c r="E193" s="14"/>
      <c r="F193" s="32"/>
    </row>
    <row r="194" spans="2:6" x14ac:dyDescent="0.45">
      <c r="B194" s="14"/>
      <c r="C194" s="14"/>
      <c r="D194" s="14"/>
      <c r="E194" s="14"/>
      <c r="F194" s="32"/>
    </row>
    <row r="195" spans="2:6" x14ac:dyDescent="0.45">
      <c r="B195" s="14"/>
      <c r="C195" s="14"/>
      <c r="D195" s="14"/>
      <c r="E195" s="14"/>
      <c r="F195" s="32"/>
    </row>
    <row r="196" spans="2:6" x14ac:dyDescent="0.45">
      <c r="B196" s="14"/>
      <c r="C196" s="14"/>
      <c r="D196" s="14"/>
      <c r="E196" s="14"/>
      <c r="F196" s="32"/>
    </row>
    <row r="197" spans="2:6" x14ac:dyDescent="0.45">
      <c r="B197" s="14"/>
      <c r="C197" s="14"/>
      <c r="D197" s="14"/>
      <c r="E197" s="14"/>
      <c r="F197" s="32"/>
    </row>
    <row r="198" spans="2:6" x14ac:dyDescent="0.45">
      <c r="B198" s="14"/>
      <c r="C198" s="14"/>
      <c r="D198" s="14"/>
      <c r="E198" s="14"/>
      <c r="F198" s="32"/>
    </row>
    <row r="199" spans="2:6" x14ac:dyDescent="0.45">
      <c r="B199" s="14"/>
      <c r="C199" s="14"/>
      <c r="D199" s="14"/>
      <c r="E199" s="14"/>
      <c r="F199" s="32"/>
    </row>
    <row r="200" spans="2:6" x14ac:dyDescent="0.45">
      <c r="B200" s="14"/>
      <c r="C200" s="14"/>
      <c r="D200" s="14"/>
      <c r="E200" s="14"/>
      <c r="F200" s="32"/>
    </row>
    <row r="201" spans="2:6" x14ac:dyDescent="0.45">
      <c r="B201" s="14"/>
      <c r="C201" s="14"/>
      <c r="D201" s="14"/>
      <c r="E201" s="14"/>
      <c r="F201" s="32"/>
    </row>
    <row r="202" spans="2:6" x14ac:dyDescent="0.45">
      <c r="B202" s="14"/>
      <c r="C202" s="14"/>
      <c r="D202" s="14"/>
      <c r="E202" s="14"/>
      <c r="F202" s="32"/>
    </row>
    <row r="203" spans="2:6" x14ac:dyDescent="0.45">
      <c r="B203" s="14"/>
      <c r="C203" s="14"/>
      <c r="D203" s="14"/>
      <c r="E203" s="14"/>
      <c r="F203" s="32"/>
    </row>
    <row r="204" spans="2:6" x14ac:dyDescent="0.45">
      <c r="B204" s="14"/>
      <c r="C204" s="14"/>
      <c r="D204" s="14"/>
      <c r="E204" s="14"/>
      <c r="F204" s="32"/>
    </row>
    <row r="205" spans="2:6" x14ac:dyDescent="0.45">
      <c r="B205" s="14"/>
      <c r="C205" s="14"/>
      <c r="D205" s="14"/>
      <c r="E205" s="14"/>
      <c r="F205" s="32"/>
    </row>
    <row r="206" spans="2:6" x14ac:dyDescent="0.45">
      <c r="B206" s="14"/>
      <c r="C206" s="14"/>
      <c r="D206" s="14"/>
      <c r="E206" s="14"/>
      <c r="F206" s="32"/>
    </row>
    <row r="207" spans="2:6" x14ac:dyDescent="0.45">
      <c r="B207" s="14"/>
      <c r="C207" s="14"/>
      <c r="D207" s="14"/>
      <c r="E207" s="14"/>
      <c r="F207" s="32"/>
    </row>
    <row r="208" spans="2:6" x14ac:dyDescent="0.45">
      <c r="B208" s="14"/>
      <c r="C208" s="14"/>
      <c r="D208" s="14"/>
      <c r="E208" s="14"/>
      <c r="F208" s="32"/>
    </row>
    <row r="209" spans="2:6" x14ac:dyDescent="0.45">
      <c r="B209" s="14"/>
      <c r="C209" s="14"/>
      <c r="D209" s="14"/>
      <c r="E209" s="14"/>
      <c r="F209" s="32"/>
    </row>
  </sheetData>
  <sheetProtection formatColumns="0" formatRows="0"/>
  <mergeCells count="34">
    <mergeCell ref="A1:G1"/>
    <mergeCell ref="A2:G2"/>
    <mergeCell ref="A4:G4"/>
    <mergeCell ref="A5:G5"/>
    <mergeCell ref="B3:G3"/>
    <mergeCell ref="A6:D6"/>
    <mergeCell ref="A7:D7"/>
    <mergeCell ref="A8:D8"/>
    <mergeCell ref="A9:D9"/>
    <mergeCell ref="A10:G10"/>
    <mergeCell ref="A27:A30"/>
    <mergeCell ref="B11:D11"/>
    <mergeCell ref="B27:D27"/>
    <mergeCell ref="B28:D28"/>
    <mergeCell ref="B29:D29"/>
    <mergeCell ref="B30:D30"/>
    <mergeCell ref="B17:D17"/>
    <mergeCell ref="A26:G26"/>
    <mergeCell ref="A21:G21"/>
    <mergeCell ref="A22:A25"/>
    <mergeCell ref="B22:D22"/>
    <mergeCell ref="B23:D23"/>
    <mergeCell ref="B24:D24"/>
    <mergeCell ref="A17:A20"/>
    <mergeCell ref="B18:D18"/>
    <mergeCell ref="B19:D19"/>
    <mergeCell ref="B25:D25"/>
    <mergeCell ref="A12:A15"/>
    <mergeCell ref="B12:D12"/>
    <mergeCell ref="B13:D13"/>
    <mergeCell ref="B14:D14"/>
    <mergeCell ref="B15:D15"/>
    <mergeCell ref="B20:D20"/>
    <mergeCell ref="A16:G16"/>
  </mergeCells>
  <pageMargins left="0" right="0" top="0.15748031496062992" bottom="0.15748031496062992"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E8C31-6685-407B-B550-E613DADE155C}">
  <dimension ref="A1:G155"/>
  <sheetViews>
    <sheetView tabSelected="1" zoomScale="70" zoomScaleNormal="70" workbookViewId="0">
      <selection activeCell="I11" sqref="I11"/>
    </sheetView>
  </sheetViews>
  <sheetFormatPr baseColWidth="10" defaultRowHeight="16.5" x14ac:dyDescent="0.45"/>
  <cols>
    <col min="1" max="1" width="27.453125" style="13" customWidth="1"/>
    <col min="2" max="2" width="11.26953125" style="13" customWidth="1"/>
    <col min="3" max="3" width="19.90625" style="37" customWidth="1"/>
    <col min="4" max="4" width="20.1796875" style="37" customWidth="1"/>
    <col min="5" max="5" width="14.7265625" style="13" customWidth="1"/>
    <col min="6" max="6" width="15.6328125" style="27" customWidth="1"/>
    <col min="7" max="7" width="15.6328125" style="13" customWidth="1"/>
    <col min="8" max="242" width="10.90625" style="13"/>
    <col min="243" max="243" width="5.26953125" style="13" customWidth="1"/>
    <col min="244" max="244" width="23.1796875" style="13" customWidth="1"/>
    <col min="245" max="245" width="11.26953125" style="13" customWidth="1"/>
    <col min="246" max="247" width="21" style="13" customWidth="1"/>
    <col min="248" max="248" width="20" style="13" bestFit="1" customWidth="1"/>
    <col min="249" max="253" width="21.7265625" style="13" customWidth="1"/>
    <col min="254" max="498" width="10.90625" style="13"/>
    <col min="499" max="499" width="5.26953125" style="13" customWidth="1"/>
    <col min="500" max="500" width="23.1796875" style="13" customWidth="1"/>
    <col min="501" max="501" width="11.26953125" style="13" customWidth="1"/>
    <col min="502" max="503" width="21" style="13" customWidth="1"/>
    <col min="504" max="504" width="20" style="13" bestFit="1" customWidth="1"/>
    <col min="505" max="509" width="21.7265625" style="13" customWidth="1"/>
    <col min="510" max="754" width="10.90625" style="13"/>
    <col min="755" max="755" width="5.26953125" style="13" customWidth="1"/>
    <col min="756" max="756" width="23.1796875" style="13" customWidth="1"/>
    <col min="757" max="757" width="11.26953125" style="13" customWidth="1"/>
    <col min="758" max="759" width="21" style="13" customWidth="1"/>
    <col min="760" max="760" width="20" style="13" bestFit="1" customWidth="1"/>
    <col min="761" max="765" width="21.7265625" style="13" customWidth="1"/>
    <col min="766" max="1010" width="10.90625" style="13"/>
    <col min="1011" max="1011" width="5.26953125" style="13" customWidth="1"/>
    <col min="1012" max="1012" width="23.1796875" style="13" customWidth="1"/>
    <col min="1013" max="1013" width="11.26953125" style="13" customWidth="1"/>
    <col min="1014" max="1015" width="21" style="13" customWidth="1"/>
    <col min="1016" max="1016" width="20" style="13" bestFit="1" customWidth="1"/>
    <col min="1017" max="1021" width="21.7265625" style="13" customWidth="1"/>
    <col min="1022" max="1266" width="10.90625" style="13"/>
    <col min="1267" max="1267" width="5.26953125" style="13" customWidth="1"/>
    <col min="1268" max="1268" width="23.1796875" style="13" customWidth="1"/>
    <col min="1269" max="1269" width="11.26953125" style="13" customWidth="1"/>
    <col min="1270" max="1271" width="21" style="13" customWidth="1"/>
    <col min="1272" max="1272" width="20" style="13" bestFit="1" customWidth="1"/>
    <col min="1273" max="1277" width="21.7265625" style="13" customWidth="1"/>
    <col min="1278" max="1522" width="10.90625" style="13"/>
    <col min="1523" max="1523" width="5.26953125" style="13" customWidth="1"/>
    <col min="1524" max="1524" width="23.1796875" style="13" customWidth="1"/>
    <col min="1525" max="1525" width="11.26953125" style="13" customWidth="1"/>
    <col min="1526" max="1527" width="21" style="13" customWidth="1"/>
    <col min="1528" max="1528" width="20" style="13" bestFit="1" customWidth="1"/>
    <col min="1529" max="1533" width="21.7265625" style="13" customWidth="1"/>
    <col min="1534" max="1778" width="10.90625" style="13"/>
    <col min="1779" max="1779" width="5.26953125" style="13" customWidth="1"/>
    <col min="1780" max="1780" width="23.1796875" style="13" customWidth="1"/>
    <col min="1781" max="1781" width="11.26953125" style="13" customWidth="1"/>
    <col min="1782" max="1783" width="21" style="13" customWidth="1"/>
    <col min="1784" max="1784" width="20" style="13" bestFit="1" customWidth="1"/>
    <col min="1785" max="1789" width="21.7265625" style="13" customWidth="1"/>
    <col min="1790" max="2034" width="10.90625" style="13"/>
    <col min="2035" max="2035" width="5.26953125" style="13" customWidth="1"/>
    <col min="2036" max="2036" width="23.1796875" style="13" customWidth="1"/>
    <col min="2037" max="2037" width="11.26953125" style="13" customWidth="1"/>
    <col min="2038" max="2039" width="21" style="13" customWidth="1"/>
    <col min="2040" max="2040" width="20" style="13" bestFit="1" customWidth="1"/>
    <col min="2041" max="2045" width="21.7265625" style="13" customWidth="1"/>
    <col min="2046" max="2290" width="10.90625" style="13"/>
    <col min="2291" max="2291" width="5.26953125" style="13" customWidth="1"/>
    <col min="2292" max="2292" width="23.1796875" style="13" customWidth="1"/>
    <col min="2293" max="2293" width="11.26953125" style="13" customWidth="1"/>
    <col min="2294" max="2295" width="21" style="13" customWidth="1"/>
    <col min="2296" max="2296" width="20" style="13" bestFit="1" customWidth="1"/>
    <col min="2297" max="2301" width="21.7265625" style="13" customWidth="1"/>
    <col min="2302" max="2546" width="10.90625" style="13"/>
    <col min="2547" max="2547" width="5.26953125" style="13" customWidth="1"/>
    <col min="2548" max="2548" width="23.1796875" style="13" customWidth="1"/>
    <col min="2549" max="2549" width="11.26953125" style="13" customWidth="1"/>
    <col min="2550" max="2551" width="21" style="13" customWidth="1"/>
    <col min="2552" max="2552" width="20" style="13" bestFit="1" customWidth="1"/>
    <col min="2553" max="2557" width="21.7265625" style="13" customWidth="1"/>
    <col min="2558" max="2802" width="10.90625" style="13"/>
    <col min="2803" max="2803" width="5.26953125" style="13" customWidth="1"/>
    <col min="2804" max="2804" width="23.1796875" style="13" customWidth="1"/>
    <col min="2805" max="2805" width="11.26953125" style="13" customWidth="1"/>
    <col min="2806" max="2807" width="21" style="13" customWidth="1"/>
    <col min="2808" max="2808" width="20" style="13" bestFit="1" customWidth="1"/>
    <col min="2809" max="2813" width="21.7265625" style="13" customWidth="1"/>
    <col min="2814" max="3058" width="10.90625" style="13"/>
    <col min="3059" max="3059" width="5.26953125" style="13" customWidth="1"/>
    <col min="3060" max="3060" width="23.1796875" style="13" customWidth="1"/>
    <col min="3061" max="3061" width="11.26953125" style="13" customWidth="1"/>
    <col min="3062" max="3063" width="21" style="13" customWidth="1"/>
    <col min="3064" max="3064" width="20" style="13" bestFit="1" customWidth="1"/>
    <col min="3065" max="3069" width="21.7265625" style="13" customWidth="1"/>
    <col min="3070" max="3314" width="10.90625" style="13"/>
    <col min="3315" max="3315" width="5.26953125" style="13" customWidth="1"/>
    <col min="3316" max="3316" width="23.1796875" style="13" customWidth="1"/>
    <col min="3317" max="3317" width="11.26953125" style="13" customWidth="1"/>
    <col min="3318" max="3319" width="21" style="13" customWidth="1"/>
    <col min="3320" max="3320" width="20" style="13" bestFit="1" customWidth="1"/>
    <col min="3321" max="3325" width="21.7265625" style="13" customWidth="1"/>
    <col min="3326" max="3570" width="10.90625" style="13"/>
    <col min="3571" max="3571" width="5.26953125" style="13" customWidth="1"/>
    <col min="3572" max="3572" width="23.1796875" style="13" customWidth="1"/>
    <col min="3573" max="3573" width="11.26953125" style="13" customWidth="1"/>
    <col min="3574" max="3575" width="21" style="13" customWidth="1"/>
    <col min="3576" max="3576" width="20" style="13" bestFit="1" customWidth="1"/>
    <col min="3577" max="3581" width="21.7265625" style="13" customWidth="1"/>
    <col min="3582" max="3826" width="10.90625" style="13"/>
    <col min="3827" max="3827" width="5.26953125" style="13" customWidth="1"/>
    <col min="3828" max="3828" width="23.1796875" style="13" customWidth="1"/>
    <col min="3829" max="3829" width="11.26953125" style="13" customWidth="1"/>
    <col min="3830" max="3831" width="21" style="13" customWidth="1"/>
    <col min="3832" max="3832" width="20" style="13" bestFit="1" customWidth="1"/>
    <col min="3833" max="3837" width="21.7265625" style="13" customWidth="1"/>
    <col min="3838" max="4082" width="10.90625" style="13"/>
    <col min="4083" max="4083" width="5.26953125" style="13" customWidth="1"/>
    <col min="4084" max="4084" width="23.1796875" style="13" customWidth="1"/>
    <col min="4085" max="4085" width="11.26953125" style="13" customWidth="1"/>
    <col min="4086" max="4087" width="21" style="13" customWidth="1"/>
    <col min="4088" max="4088" width="20" style="13" bestFit="1" customWidth="1"/>
    <col min="4089" max="4093" width="21.7265625" style="13" customWidth="1"/>
    <col min="4094" max="4338" width="10.90625" style="13"/>
    <col min="4339" max="4339" width="5.26953125" style="13" customWidth="1"/>
    <col min="4340" max="4340" width="23.1796875" style="13" customWidth="1"/>
    <col min="4341" max="4341" width="11.26953125" style="13" customWidth="1"/>
    <col min="4342" max="4343" width="21" style="13" customWidth="1"/>
    <col min="4344" max="4344" width="20" style="13" bestFit="1" customWidth="1"/>
    <col min="4345" max="4349" width="21.7265625" style="13" customWidth="1"/>
    <col min="4350" max="4594" width="10.90625" style="13"/>
    <col min="4595" max="4595" width="5.26953125" style="13" customWidth="1"/>
    <col min="4596" max="4596" width="23.1796875" style="13" customWidth="1"/>
    <col min="4597" max="4597" width="11.26953125" style="13" customWidth="1"/>
    <col min="4598" max="4599" width="21" style="13" customWidth="1"/>
    <col min="4600" max="4600" width="20" style="13" bestFit="1" customWidth="1"/>
    <col min="4601" max="4605" width="21.7265625" style="13" customWidth="1"/>
    <col min="4606" max="4850" width="10.90625" style="13"/>
    <col min="4851" max="4851" width="5.26953125" style="13" customWidth="1"/>
    <col min="4852" max="4852" width="23.1796875" style="13" customWidth="1"/>
    <col min="4853" max="4853" width="11.26953125" style="13" customWidth="1"/>
    <col min="4854" max="4855" width="21" style="13" customWidth="1"/>
    <col min="4856" max="4856" width="20" style="13" bestFit="1" customWidth="1"/>
    <col min="4857" max="4861" width="21.7265625" style="13" customWidth="1"/>
    <col min="4862" max="5106" width="10.90625" style="13"/>
    <col min="5107" max="5107" width="5.26953125" style="13" customWidth="1"/>
    <col min="5108" max="5108" width="23.1796875" style="13" customWidth="1"/>
    <col min="5109" max="5109" width="11.26953125" style="13" customWidth="1"/>
    <col min="5110" max="5111" width="21" style="13" customWidth="1"/>
    <col min="5112" max="5112" width="20" style="13" bestFit="1" customWidth="1"/>
    <col min="5113" max="5117" width="21.7265625" style="13" customWidth="1"/>
    <col min="5118" max="5362" width="10.90625" style="13"/>
    <col min="5363" max="5363" width="5.26953125" style="13" customWidth="1"/>
    <col min="5364" max="5364" width="23.1796875" style="13" customWidth="1"/>
    <col min="5365" max="5365" width="11.26953125" style="13" customWidth="1"/>
    <col min="5366" max="5367" width="21" style="13" customWidth="1"/>
    <col min="5368" max="5368" width="20" style="13" bestFit="1" customWidth="1"/>
    <col min="5369" max="5373" width="21.7265625" style="13" customWidth="1"/>
    <col min="5374" max="5618" width="10.90625" style="13"/>
    <col min="5619" max="5619" width="5.26953125" style="13" customWidth="1"/>
    <col min="5620" max="5620" width="23.1796875" style="13" customWidth="1"/>
    <col min="5621" max="5621" width="11.26953125" style="13" customWidth="1"/>
    <col min="5622" max="5623" width="21" style="13" customWidth="1"/>
    <col min="5624" max="5624" width="20" style="13" bestFit="1" customWidth="1"/>
    <col min="5625" max="5629" width="21.7265625" style="13" customWidth="1"/>
    <col min="5630" max="5874" width="10.90625" style="13"/>
    <col min="5875" max="5875" width="5.26953125" style="13" customWidth="1"/>
    <col min="5876" max="5876" width="23.1796875" style="13" customWidth="1"/>
    <col min="5877" max="5877" width="11.26953125" style="13" customWidth="1"/>
    <col min="5878" max="5879" width="21" style="13" customWidth="1"/>
    <col min="5880" max="5880" width="20" style="13" bestFit="1" customWidth="1"/>
    <col min="5881" max="5885" width="21.7265625" style="13" customWidth="1"/>
    <col min="5886" max="6130" width="10.90625" style="13"/>
    <col min="6131" max="6131" width="5.26953125" style="13" customWidth="1"/>
    <col min="6132" max="6132" width="23.1796875" style="13" customWidth="1"/>
    <col min="6133" max="6133" width="11.26953125" style="13" customWidth="1"/>
    <col min="6134" max="6135" width="21" style="13" customWidth="1"/>
    <col min="6136" max="6136" width="20" style="13" bestFit="1" customWidth="1"/>
    <col min="6137" max="6141" width="21.7265625" style="13" customWidth="1"/>
    <col min="6142" max="6386" width="10.90625" style="13"/>
    <col min="6387" max="6387" width="5.26953125" style="13" customWidth="1"/>
    <col min="6388" max="6388" width="23.1796875" style="13" customWidth="1"/>
    <col min="6389" max="6389" width="11.26953125" style="13" customWidth="1"/>
    <col min="6390" max="6391" width="21" style="13" customWidth="1"/>
    <col min="6392" max="6392" width="20" style="13" bestFit="1" customWidth="1"/>
    <col min="6393" max="6397" width="21.7265625" style="13" customWidth="1"/>
    <col min="6398" max="6642" width="10.90625" style="13"/>
    <col min="6643" max="6643" width="5.26953125" style="13" customWidth="1"/>
    <col min="6644" max="6644" width="23.1796875" style="13" customWidth="1"/>
    <col min="6645" max="6645" width="11.26953125" style="13" customWidth="1"/>
    <col min="6646" max="6647" width="21" style="13" customWidth="1"/>
    <col min="6648" max="6648" width="20" style="13" bestFit="1" customWidth="1"/>
    <col min="6649" max="6653" width="21.7265625" style="13" customWidth="1"/>
    <col min="6654" max="6898" width="10.90625" style="13"/>
    <col min="6899" max="6899" width="5.26953125" style="13" customWidth="1"/>
    <col min="6900" max="6900" width="23.1796875" style="13" customWidth="1"/>
    <col min="6901" max="6901" width="11.26953125" style="13" customWidth="1"/>
    <col min="6902" max="6903" width="21" style="13" customWidth="1"/>
    <col min="6904" max="6904" width="20" style="13" bestFit="1" customWidth="1"/>
    <col min="6905" max="6909" width="21.7265625" style="13" customWidth="1"/>
    <col min="6910" max="7154" width="10.90625" style="13"/>
    <col min="7155" max="7155" width="5.26953125" style="13" customWidth="1"/>
    <col min="7156" max="7156" width="23.1796875" style="13" customWidth="1"/>
    <col min="7157" max="7157" width="11.26953125" style="13" customWidth="1"/>
    <col min="7158" max="7159" width="21" style="13" customWidth="1"/>
    <col min="7160" max="7160" width="20" style="13" bestFit="1" customWidth="1"/>
    <col min="7161" max="7165" width="21.7265625" style="13" customWidth="1"/>
    <col min="7166" max="7410" width="10.90625" style="13"/>
    <col min="7411" max="7411" width="5.26953125" style="13" customWidth="1"/>
    <col min="7412" max="7412" width="23.1796875" style="13" customWidth="1"/>
    <col min="7413" max="7413" width="11.26953125" style="13" customWidth="1"/>
    <col min="7414" max="7415" width="21" style="13" customWidth="1"/>
    <col min="7416" max="7416" width="20" style="13" bestFit="1" customWidth="1"/>
    <col min="7417" max="7421" width="21.7265625" style="13" customWidth="1"/>
    <col min="7422" max="7666" width="10.90625" style="13"/>
    <col min="7667" max="7667" width="5.26953125" style="13" customWidth="1"/>
    <col min="7668" max="7668" width="23.1796875" style="13" customWidth="1"/>
    <col min="7669" max="7669" width="11.26953125" style="13" customWidth="1"/>
    <col min="7670" max="7671" width="21" style="13" customWidth="1"/>
    <col min="7672" max="7672" width="20" style="13" bestFit="1" customWidth="1"/>
    <col min="7673" max="7677" width="21.7265625" style="13" customWidth="1"/>
    <col min="7678" max="7922" width="10.90625" style="13"/>
    <col min="7923" max="7923" width="5.26953125" style="13" customWidth="1"/>
    <col min="7924" max="7924" width="23.1796875" style="13" customWidth="1"/>
    <col min="7925" max="7925" width="11.26953125" style="13" customWidth="1"/>
    <col min="7926" max="7927" width="21" style="13" customWidth="1"/>
    <col min="7928" max="7928" width="20" style="13" bestFit="1" customWidth="1"/>
    <col min="7929" max="7933" width="21.7265625" style="13" customWidth="1"/>
    <col min="7934" max="8178" width="10.90625" style="13"/>
    <col min="8179" max="8179" width="5.26953125" style="13" customWidth="1"/>
    <col min="8180" max="8180" width="23.1796875" style="13" customWidth="1"/>
    <col min="8181" max="8181" width="11.26953125" style="13" customWidth="1"/>
    <col min="8182" max="8183" width="21" style="13" customWidth="1"/>
    <col min="8184" max="8184" width="20" style="13" bestFit="1" customWidth="1"/>
    <col min="8185" max="8189" width="21.7265625" style="13" customWidth="1"/>
    <col min="8190" max="8434" width="10.90625" style="13"/>
    <col min="8435" max="8435" width="5.26953125" style="13" customWidth="1"/>
    <col min="8436" max="8436" width="23.1796875" style="13" customWidth="1"/>
    <col min="8437" max="8437" width="11.26953125" style="13" customWidth="1"/>
    <col min="8438" max="8439" width="21" style="13" customWidth="1"/>
    <col min="8440" max="8440" width="20" style="13" bestFit="1" customWidth="1"/>
    <col min="8441" max="8445" width="21.7265625" style="13" customWidth="1"/>
    <col min="8446" max="8690" width="10.90625" style="13"/>
    <col min="8691" max="8691" width="5.26953125" style="13" customWidth="1"/>
    <col min="8692" max="8692" width="23.1796875" style="13" customWidth="1"/>
    <col min="8693" max="8693" width="11.26953125" style="13" customWidth="1"/>
    <col min="8694" max="8695" width="21" style="13" customWidth="1"/>
    <col min="8696" max="8696" width="20" style="13" bestFit="1" customWidth="1"/>
    <col min="8697" max="8701" width="21.7265625" style="13" customWidth="1"/>
    <col min="8702" max="8946" width="10.90625" style="13"/>
    <col min="8947" max="8947" width="5.26953125" style="13" customWidth="1"/>
    <col min="8948" max="8948" width="23.1796875" style="13" customWidth="1"/>
    <col min="8949" max="8949" width="11.26953125" style="13" customWidth="1"/>
    <col min="8950" max="8951" width="21" style="13" customWidth="1"/>
    <col min="8952" max="8952" width="20" style="13" bestFit="1" customWidth="1"/>
    <col min="8953" max="8957" width="21.7265625" style="13" customWidth="1"/>
    <col min="8958" max="9202" width="10.90625" style="13"/>
    <col min="9203" max="9203" width="5.26953125" style="13" customWidth="1"/>
    <col min="9204" max="9204" width="23.1796875" style="13" customWidth="1"/>
    <col min="9205" max="9205" width="11.26953125" style="13" customWidth="1"/>
    <col min="9206" max="9207" width="21" style="13" customWidth="1"/>
    <col min="9208" max="9208" width="20" style="13" bestFit="1" customWidth="1"/>
    <col min="9209" max="9213" width="21.7265625" style="13" customWidth="1"/>
    <col min="9214" max="9458" width="10.90625" style="13"/>
    <col min="9459" max="9459" width="5.26953125" style="13" customWidth="1"/>
    <col min="9460" max="9460" width="23.1796875" style="13" customWidth="1"/>
    <col min="9461" max="9461" width="11.26953125" style="13" customWidth="1"/>
    <col min="9462" max="9463" width="21" style="13" customWidth="1"/>
    <col min="9464" max="9464" width="20" style="13" bestFit="1" customWidth="1"/>
    <col min="9465" max="9469" width="21.7265625" style="13" customWidth="1"/>
    <col min="9470" max="9714" width="10.90625" style="13"/>
    <col min="9715" max="9715" width="5.26953125" style="13" customWidth="1"/>
    <col min="9716" max="9716" width="23.1796875" style="13" customWidth="1"/>
    <col min="9717" max="9717" width="11.26953125" style="13" customWidth="1"/>
    <col min="9718" max="9719" width="21" style="13" customWidth="1"/>
    <col min="9720" max="9720" width="20" style="13" bestFit="1" customWidth="1"/>
    <col min="9721" max="9725" width="21.7265625" style="13" customWidth="1"/>
    <col min="9726" max="9970" width="10.90625" style="13"/>
    <col min="9971" max="9971" width="5.26953125" style="13" customWidth="1"/>
    <col min="9972" max="9972" width="23.1796875" style="13" customWidth="1"/>
    <col min="9973" max="9973" width="11.26953125" style="13" customWidth="1"/>
    <col min="9974" max="9975" width="21" style="13" customWidth="1"/>
    <col min="9976" max="9976" width="20" style="13" bestFit="1" customWidth="1"/>
    <col min="9977" max="9981" width="21.7265625" style="13" customWidth="1"/>
    <col min="9982" max="10226" width="10.90625" style="13"/>
    <col min="10227" max="10227" width="5.26953125" style="13" customWidth="1"/>
    <col min="10228" max="10228" width="23.1796875" style="13" customWidth="1"/>
    <col min="10229" max="10229" width="11.26953125" style="13" customWidth="1"/>
    <col min="10230" max="10231" width="21" style="13" customWidth="1"/>
    <col min="10232" max="10232" width="20" style="13" bestFit="1" customWidth="1"/>
    <col min="10233" max="10237" width="21.7265625" style="13" customWidth="1"/>
    <col min="10238" max="10482" width="10.90625" style="13"/>
    <col min="10483" max="10483" width="5.26953125" style="13" customWidth="1"/>
    <col min="10484" max="10484" width="23.1796875" style="13" customWidth="1"/>
    <col min="10485" max="10485" width="11.26953125" style="13" customWidth="1"/>
    <col min="10486" max="10487" width="21" style="13" customWidth="1"/>
    <col min="10488" max="10488" width="20" style="13" bestFit="1" customWidth="1"/>
    <col min="10489" max="10493" width="21.7265625" style="13" customWidth="1"/>
    <col min="10494" max="10738" width="10.90625" style="13"/>
    <col min="10739" max="10739" width="5.26953125" style="13" customWidth="1"/>
    <col min="10740" max="10740" width="23.1796875" style="13" customWidth="1"/>
    <col min="10741" max="10741" width="11.26953125" style="13" customWidth="1"/>
    <col min="10742" max="10743" width="21" style="13" customWidth="1"/>
    <col min="10744" max="10744" width="20" style="13" bestFit="1" customWidth="1"/>
    <col min="10745" max="10749" width="21.7265625" style="13" customWidth="1"/>
    <col min="10750" max="10994" width="10.90625" style="13"/>
    <col min="10995" max="10995" width="5.26953125" style="13" customWidth="1"/>
    <col min="10996" max="10996" width="23.1796875" style="13" customWidth="1"/>
    <col min="10997" max="10997" width="11.26953125" style="13" customWidth="1"/>
    <col min="10998" max="10999" width="21" style="13" customWidth="1"/>
    <col min="11000" max="11000" width="20" style="13" bestFit="1" customWidth="1"/>
    <col min="11001" max="11005" width="21.7265625" style="13" customWidth="1"/>
    <col min="11006" max="11250" width="10.90625" style="13"/>
    <col min="11251" max="11251" width="5.26953125" style="13" customWidth="1"/>
    <col min="11252" max="11252" width="23.1796875" style="13" customWidth="1"/>
    <col min="11253" max="11253" width="11.26953125" style="13" customWidth="1"/>
    <col min="11254" max="11255" width="21" style="13" customWidth="1"/>
    <col min="11256" max="11256" width="20" style="13" bestFit="1" customWidth="1"/>
    <col min="11257" max="11261" width="21.7265625" style="13" customWidth="1"/>
    <col min="11262" max="11506" width="10.90625" style="13"/>
    <col min="11507" max="11507" width="5.26953125" style="13" customWidth="1"/>
    <col min="11508" max="11508" width="23.1796875" style="13" customWidth="1"/>
    <col min="11509" max="11509" width="11.26953125" style="13" customWidth="1"/>
    <col min="11510" max="11511" width="21" style="13" customWidth="1"/>
    <col min="11512" max="11512" width="20" style="13" bestFit="1" customWidth="1"/>
    <col min="11513" max="11517" width="21.7265625" style="13" customWidth="1"/>
    <col min="11518" max="11762" width="10.90625" style="13"/>
    <col min="11763" max="11763" width="5.26953125" style="13" customWidth="1"/>
    <col min="11764" max="11764" width="23.1796875" style="13" customWidth="1"/>
    <col min="11765" max="11765" width="11.26953125" style="13" customWidth="1"/>
    <col min="11766" max="11767" width="21" style="13" customWidth="1"/>
    <col min="11768" max="11768" width="20" style="13" bestFit="1" customWidth="1"/>
    <col min="11769" max="11773" width="21.7265625" style="13" customWidth="1"/>
    <col min="11774" max="12018" width="10.90625" style="13"/>
    <col min="12019" max="12019" width="5.26953125" style="13" customWidth="1"/>
    <col min="12020" max="12020" width="23.1796875" style="13" customWidth="1"/>
    <col min="12021" max="12021" width="11.26953125" style="13" customWidth="1"/>
    <col min="12022" max="12023" width="21" style="13" customWidth="1"/>
    <col min="12024" max="12024" width="20" style="13" bestFit="1" customWidth="1"/>
    <col min="12025" max="12029" width="21.7265625" style="13" customWidth="1"/>
    <col min="12030" max="12274" width="10.90625" style="13"/>
    <col min="12275" max="12275" width="5.26953125" style="13" customWidth="1"/>
    <col min="12276" max="12276" width="23.1796875" style="13" customWidth="1"/>
    <col min="12277" max="12277" width="11.26953125" style="13" customWidth="1"/>
    <col min="12278" max="12279" width="21" style="13" customWidth="1"/>
    <col min="12280" max="12280" width="20" style="13" bestFit="1" customWidth="1"/>
    <col min="12281" max="12285" width="21.7265625" style="13" customWidth="1"/>
    <col min="12286" max="12530" width="10.90625" style="13"/>
    <col min="12531" max="12531" width="5.26953125" style="13" customWidth="1"/>
    <col min="12532" max="12532" width="23.1796875" style="13" customWidth="1"/>
    <col min="12533" max="12533" width="11.26953125" style="13" customWidth="1"/>
    <col min="12534" max="12535" width="21" style="13" customWidth="1"/>
    <col min="12536" max="12536" width="20" style="13" bestFit="1" customWidth="1"/>
    <col min="12537" max="12541" width="21.7265625" style="13" customWidth="1"/>
    <col min="12542" max="12786" width="10.90625" style="13"/>
    <col min="12787" max="12787" width="5.26953125" style="13" customWidth="1"/>
    <col min="12788" max="12788" width="23.1796875" style="13" customWidth="1"/>
    <col min="12789" max="12789" width="11.26953125" style="13" customWidth="1"/>
    <col min="12790" max="12791" width="21" style="13" customWidth="1"/>
    <col min="12792" max="12792" width="20" style="13" bestFit="1" customWidth="1"/>
    <col min="12793" max="12797" width="21.7265625" style="13" customWidth="1"/>
    <col min="12798" max="13042" width="10.90625" style="13"/>
    <col min="13043" max="13043" width="5.26953125" style="13" customWidth="1"/>
    <col min="13044" max="13044" width="23.1796875" style="13" customWidth="1"/>
    <col min="13045" max="13045" width="11.26953125" style="13" customWidth="1"/>
    <col min="13046" max="13047" width="21" style="13" customWidth="1"/>
    <col min="13048" max="13048" width="20" style="13" bestFit="1" customWidth="1"/>
    <col min="13049" max="13053" width="21.7265625" style="13" customWidth="1"/>
    <col min="13054" max="13298" width="10.90625" style="13"/>
    <col min="13299" max="13299" width="5.26953125" style="13" customWidth="1"/>
    <col min="13300" max="13300" width="23.1796875" style="13" customWidth="1"/>
    <col min="13301" max="13301" width="11.26953125" style="13" customWidth="1"/>
    <col min="13302" max="13303" width="21" style="13" customWidth="1"/>
    <col min="13304" max="13304" width="20" style="13" bestFit="1" customWidth="1"/>
    <col min="13305" max="13309" width="21.7265625" style="13" customWidth="1"/>
    <col min="13310" max="13554" width="10.90625" style="13"/>
    <col min="13555" max="13555" width="5.26953125" style="13" customWidth="1"/>
    <col min="13556" max="13556" width="23.1796875" style="13" customWidth="1"/>
    <col min="13557" max="13557" width="11.26953125" style="13" customWidth="1"/>
    <col min="13558" max="13559" width="21" style="13" customWidth="1"/>
    <col min="13560" max="13560" width="20" style="13" bestFit="1" customWidth="1"/>
    <col min="13561" max="13565" width="21.7265625" style="13" customWidth="1"/>
    <col min="13566" max="13810" width="10.90625" style="13"/>
    <col min="13811" max="13811" width="5.26953125" style="13" customWidth="1"/>
    <col min="13812" max="13812" width="23.1796875" style="13" customWidth="1"/>
    <col min="13813" max="13813" width="11.26953125" style="13" customWidth="1"/>
    <col min="13814" max="13815" width="21" style="13" customWidth="1"/>
    <col min="13816" max="13816" width="20" style="13" bestFit="1" customWidth="1"/>
    <col min="13817" max="13821" width="21.7265625" style="13" customWidth="1"/>
    <col min="13822" max="14066" width="10.90625" style="13"/>
    <col min="14067" max="14067" width="5.26953125" style="13" customWidth="1"/>
    <col min="14068" max="14068" width="23.1796875" style="13" customWidth="1"/>
    <col min="14069" max="14069" width="11.26953125" style="13" customWidth="1"/>
    <col min="14070" max="14071" width="21" style="13" customWidth="1"/>
    <col min="14072" max="14072" width="20" style="13" bestFit="1" customWidth="1"/>
    <col min="14073" max="14077" width="21.7265625" style="13" customWidth="1"/>
    <col min="14078" max="14322" width="10.90625" style="13"/>
    <col min="14323" max="14323" width="5.26953125" style="13" customWidth="1"/>
    <col min="14324" max="14324" width="23.1796875" style="13" customWidth="1"/>
    <col min="14325" max="14325" width="11.26953125" style="13" customWidth="1"/>
    <col min="14326" max="14327" width="21" style="13" customWidth="1"/>
    <col min="14328" max="14328" width="20" style="13" bestFit="1" customWidth="1"/>
    <col min="14329" max="14333" width="21.7265625" style="13" customWidth="1"/>
    <col min="14334" max="14578" width="10.90625" style="13"/>
    <col min="14579" max="14579" width="5.26953125" style="13" customWidth="1"/>
    <col min="14580" max="14580" width="23.1796875" style="13" customWidth="1"/>
    <col min="14581" max="14581" width="11.26953125" style="13" customWidth="1"/>
    <col min="14582" max="14583" width="21" style="13" customWidth="1"/>
    <col min="14584" max="14584" width="20" style="13" bestFit="1" customWidth="1"/>
    <col min="14585" max="14589" width="21.7265625" style="13" customWidth="1"/>
    <col min="14590" max="14834" width="10.90625" style="13"/>
    <col min="14835" max="14835" width="5.26953125" style="13" customWidth="1"/>
    <col min="14836" max="14836" width="23.1796875" style="13" customWidth="1"/>
    <col min="14837" max="14837" width="11.26953125" style="13" customWidth="1"/>
    <col min="14838" max="14839" width="21" style="13" customWidth="1"/>
    <col min="14840" max="14840" width="20" style="13" bestFit="1" customWidth="1"/>
    <col min="14841" max="14845" width="21.7265625" style="13" customWidth="1"/>
    <col min="14846" max="15090" width="10.90625" style="13"/>
    <col min="15091" max="15091" width="5.26953125" style="13" customWidth="1"/>
    <col min="15092" max="15092" width="23.1796875" style="13" customWidth="1"/>
    <col min="15093" max="15093" width="11.26953125" style="13" customWidth="1"/>
    <col min="15094" max="15095" width="21" style="13" customWidth="1"/>
    <col min="15096" max="15096" width="20" style="13" bestFit="1" customWidth="1"/>
    <col min="15097" max="15101" width="21.7265625" style="13" customWidth="1"/>
    <col min="15102" max="15346" width="10.90625" style="13"/>
    <col min="15347" max="15347" width="5.26953125" style="13" customWidth="1"/>
    <col min="15348" max="15348" width="23.1796875" style="13" customWidth="1"/>
    <col min="15349" max="15349" width="11.26953125" style="13" customWidth="1"/>
    <col min="15350" max="15351" width="21" style="13" customWidth="1"/>
    <col min="15352" max="15352" width="20" style="13" bestFit="1" customWidth="1"/>
    <col min="15353" max="15357" width="21.7265625" style="13" customWidth="1"/>
    <col min="15358" max="15602" width="10.90625" style="13"/>
    <col min="15603" max="15603" width="5.26953125" style="13" customWidth="1"/>
    <col min="15604" max="15604" width="23.1796875" style="13" customWidth="1"/>
    <col min="15605" max="15605" width="11.26953125" style="13" customWidth="1"/>
    <col min="15606" max="15607" width="21" style="13" customWidth="1"/>
    <col min="15608" max="15608" width="20" style="13" bestFit="1" customWidth="1"/>
    <col min="15609" max="15613" width="21.7265625" style="13" customWidth="1"/>
    <col min="15614" max="15858" width="10.90625" style="13"/>
    <col min="15859" max="15859" width="5.26953125" style="13" customWidth="1"/>
    <col min="15860" max="15860" width="23.1796875" style="13" customWidth="1"/>
    <col min="15861" max="15861" width="11.26953125" style="13" customWidth="1"/>
    <col min="15862" max="15863" width="21" style="13" customWidth="1"/>
    <col min="15864" max="15864" width="20" style="13" bestFit="1" customWidth="1"/>
    <col min="15865" max="15869" width="21.7265625" style="13" customWidth="1"/>
    <col min="15870" max="16114" width="10.90625" style="13"/>
    <col min="16115" max="16115" width="5.26953125" style="13" customWidth="1"/>
    <col min="16116" max="16116" width="23.1796875" style="13" customWidth="1"/>
    <col min="16117" max="16117" width="11.26953125" style="13" customWidth="1"/>
    <col min="16118" max="16119" width="21" style="13" customWidth="1"/>
    <col min="16120" max="16120" width="20" style="13" bestFit="1" customWidth="1"/>
    <col min="16121" max="16125" width="21.7265625" style="13" customWidth="1"/>
    <col min="16126" max="16384" width="10.90625" style="13"/>
  </cols>
  <sheetData>
    <row r="1" spans="1:7" ht="57.75" customHeight="1" thickBot="1" x14ac:dyDescent="0.5">
      <c r="A1" s="107" t="str">
        <f>'1-Page de garde'!A1</f>
        <v>Prestations de sureté, de sécurité incendie et de télésurveillance pour l’Université de Strasbourg</v>
      </c>
      <c r="B1" s="108"/>
      <c r="C1" s="108"/>
      <c r="D1" s="108"/>
      <c r="E1" s="108"/>
      <c r="F1" s="108"/>
      <c r="G1" s="109"/>
    </row>
    <row r="2" spans="1:7" ht="102.5" customHeight="1" thickBot="1" x14ac:dyDescent="0.5">
      <c r="A2" s="110" t="s">
        <v>74</v>
      </c>
      <c r="B2" s="111"/>
      <c r="C2" s="111"/>
      <c r="D2" s="111"/>
      <c r="E2" s="111"/>
      <c r="F2" s="111"/>
      <c r="G2" s="112"/>
    </row>
    <row r="3" spans="1:7" ht="33.5" customHeight="1" thickBot="1" x14ac:dyDescent="0.5">
      <c r="A3" s="163" t="s">
        <v>25</v>
      </c>
      <c r="B3" s="164"/>
      <c r="C3" s="145">
        <f>'1-Page de garde'!B3</f>
        <v>0</v>
      </c>
      <c r="D3" s="146"/>
      <c r="E3" s="146"/>
      <c r="F3" s="146"/>
      <c r="G3" s="146"/>
    </row>
    <row r="4" spans="1:7" s="14" customFormat="1" ht="122.5" customHeight="1" thickBot="1" x14ac:dyDescent="0.5">
      <c r="A4" s="165" t="s">
        <v>93</v>
      </c>
      <c r="B4" s="166"/>
      <c r="C4" s="166"/>
      <c r="D4" s="166"/>
      <c r="E4" s="166"/>
      <c r="F4" s="166"/>
      <c r="G4" s="167"/>
    </row>
    <row r="5" spans="1:7" ht="22" thickBot="1" x14ac:dyDescent="0.5">
      <c r="A5" s="147" t="s">
        <v>34</v>
      </c>
      <c r="B5" s="148"/>
      <c r="C5" s="148"/>
      <c r="D5" s="148"/>
      <c r="E5" s="148"/>
      <c r="F5" s="148"/>
      <c r="G5" s="148"/>
    </row>
    <row r="6" spans="1:7" s="16" customFormat="1" ht="74.5" customHeight="1" thickBot="1" x14ac:dyDescent="0.4">
      <c r="A6" s="133" t="s">
        <v>8</v>
      </c>
      <c r="B6" s="130"/>
      <c r="C6" s="161" t="s">
        <v>9</v>
      </c>
      <c r="D6" s="162"/>
      <c r="E6" s="53" t="s">
        <v>58</v>
      </c>
      <c r="F6" s="28" t="s">
        <v>14</v>
      </c>
      <c r="G6" s="15" t="s">
        <v>59</v>
      </c>
    </row>
    <row r="7" spans="1:7" x14ac:dyDescent="0.45">
      <c r="A7" s="158" t="s">
        <v>11</v>
      </c>
      <c r="B7" s="151"/>
      <c r="C7" s="160" t="s">
        <v>28</v>
      </c>
      <c r="D7" s="57" t="s">
        <v>32</v>
      </c>
      <c r="E7" s="34"/>
      <c r="F7" s="12">
        <v>0.2</v>
      </c>
      <c r="G7" s="68">
        <f t="shared" ref="G7:G14" si="0">ROUND(E7*(1+$F7),2)</f>
        <v>0</v>
      </c>
    </row>
    <row r="8" spans="1:7" x14ac:dyDescent="0.45">
      <c r="A8" s="152"/>
      <c r="B8" s="153"/>
      <c r="C8" s="149"/>
      <c r="D8" s="55" t="s">
        <v>33</v>
      </c>
      <c r="E8" s="35"/>
      <c r="F8" s="6">
        <v>0.2</v>
      </c>
      <c r="G8" s="69">
        <f t="shared" si="0"/>
        <v>0</v>
      </c>
    </row>
    <row r="9" spans="1:7" x14ac:dyDescent="0.45">
      <c r="A9" s="152"/>
      <c r="B9" s="153"/>
      <c r="C9" s="149" t="s">
        <v>10</v>
      </c>
      <c r="D9" s="55" t="s">
        <v>32</v>
      </c>
      <c r="E9" s="35"/>
      <c r="F9" s="6">
        <v>0.2</v>
      </c>
      <c r="G9" s="69">
        <f t="shared" si="0"/>
        <v>0</v>
      </c>
    </row>
    <row r="10" spans="1:7" x14ac:dyDescent="0.45">
      <c r="A10" s="152"/>
      <c r="B10" s="153"/>
      <c r="C10" s="149"/>
      <c r="D10" s="55" t="s">
        <v>33</v>
      </c>
      <c r="E10" s="35"/>
      <c r="F10" s="6">
        <v>0.2</v>
      </c>
      <c r="G10" s="69">
        <f t="shared" si="0"/>
        <v>0</v>
      </c>
    </row>
    <row r="11" spans="1:7" x14ac:dyDescent="0.45">
      <c r="A11" s="152"/>
      <c r="B11" s="153"/>
      <c r="C11" s="149" t="s">
        <v>31</v>
      </c>
      <c r="D11" s="55" t="s">
        <v>32</v>
      </c>
      <c r="E11" s="35"/>
      <c r="F11" s="6">
        <v>0.2</v>
      </c>
      <c r="G11" s="69">
        <f t="shared" si="0"/>
        <v>0</v>
      </c>
    </row>
    <row r="12" spans="1:7" x14ac:dyDescent="0.45">
      <c r="A12" s="152"/>
      <c r="B12" s="153"/>
      <c r="C12" s="149"/>
      <c r="D12" s="55" t="s">
        <v>33</v>
      </c>
      <c r="E12" s="35"/>
      <c r="F12" s="6">
        <v>0.2</v>
      </c>
      <c r="G12" s="69">
        <f t="shared" si="0"/>
        <v>0</v>
      </c>
    </row>
    <row r="13" spans="1:7" x14ac:dyDescent="0.45">
      <c r="A13" s="152"/>
      <c r="B13" s="153"/>
      <c r="C13" s="106" t="s">
        <v>30</v>
      </c>
      <c r="D13" s="55" t="s">
        <v>32</v>
      </c>
      <c r="E13" s="62"/>
      <c r="F13" s="6">
        <v>0.2</v>
      </c>
      <c r="G13" s="69">
        <f t="shared" si="0"/>
        <v>0</v>
      </c>
    </row>
    <row r="14" spans="1:7" ht="17" thickBot="1" x14ac:dyDescent="0.5">
      <c r="A14" s="154"/>
      <c r="B14" s="155"/>
      <c r="C14" s="95"/>
      <c r="D14" s="43" t="s">
        <v>33</v>
      </c>
      <c r="E14" s="63"/>
      <c r="F14" s="2">
        <v>0.2</v>
      </c>
      <c r="G14" s="70">
        <f t="shared" si="0"/>
        <v>0</v>
      </c>
    </row>
    <row r="15" spans="1:7" ht="18.75" customHeight="1" thickBot="1" x14ac:dyDescent="0.5">
      <c r="A15" s="156"/>
      <c r="B15" s="157"/>
      <c r="C15" s="157"/>
      <c r="D15" s="157"/>
      <c r="E15" s="157"/>
      <c r="F15" s="157"/>
      <c r="G15" s="157"/>
    </row>
    <row r="16" spans="1:7" x14ac:dyDescent="0.45">
      <c r="A16" s="158" t="s">
        <v>12</v>
      </c>
      <c r="B16" s="151"/>
      <c r="C16" s="160" t="s">
        <v>28</v>
      </c>
      <c r="D16" s="57" t="s">
        <v>32</v>
      </c>
      <c r="E16" s="34"/>
      <c r="F16" s="12">
        <v>0.2</v>
      </c>
      <c r="G16" s="68">
        <f t="shared" ref="G16:G23" si="1">ROUND(E16*(1+$F16),2)</f>
        <v>0</v>
      </c>
    </row>
    <row r="17" spans="1:7" x14ac:dyDescent="0.45">
      <c r="A17" s="152"/>
      <c r="B17" s="153"/>
      <c r="C17" s="149"/>
      <c r="D17" s="55" t="s">
        <v>33</v>
      </c>
      <c r="E17" s="35"/>
      <c r="F17" s="6">
        <v>0.2</v>
      </c>
      <c r="G17" s="69">
        <f t="shared" si="1"/>
        <v>0</v>
      </c>
    </row>
    <row r="18" spans="1:7" x14ac:dyDescent="0.45">
      <c r="A18" s="152"/>
      <c r="B18" s="153"/>
      <c r="C18" s="149" t="s">
        <v>10</v>
      </c>
      <c r="D18" s="55" t="s">
        <v>32</v>
      </c>
      <c r="E18" s="35"/>
      <c r="F18" s="6">
        <v>0.2</v>
      </c>
      <c r="G18" s="69">
        <f t="shared" si="1"/>
        <v>0</v>
      </c>
    </row>
    <row r="19" spans="1:7" x14ac:dyDescent="0.45">
      <c r="A19" s="152"/>
      <c r="B19" s="153"/>
      <c r="C19" s="149"/>
      <c r="D19" s="55" t="s">
        <v>33</v>
      </c>
      <c r="E19" s="35"/>
      <c r="F19" s="6">
        <v>0.2</v>
      </c>
      <c r="G19" s="69">
        <f t="shared" si="1"/>
        <v>0</v>
      </c>
    </row>
    <row r="20" spans="1:7" x14ac:dyDescent="0.45">
      <c r="A20" s="152"/>
      <c r="B20" s="153"/>
      <c r="C20" s="149" t="s">
        <v>31</v>
      </c>
      <c r="D20" s="55" t="s">
        <v>32</v>
      </c>
      <c r="E20" s="35"/>
      <c r="F20" s="6">
        <v>0.2</v>
      </c>
      <c r="G20" s="69">
        <f t="shared" si="1"/>
        <v>0</v>
      </c>
    </row>
    <row r="21" spans="1:7" x14ac:dyDescent="0.45">
      <c r="A21" s="152"/>
      <c r="B21" s="153"/>
      <c r="C21" s="149"/>
      <c r="D21" s="55" t="s">
        <v>33</v>
      </c>
      <c r="E21" s="35"/>
      <c r="F21" s="6">
        <v>0.2</v>
      </c>
      <c r="G21" s="69">
        <f t="shared" si="1"/>
        <v>0</v>
      </c>
    </row>
    <row r="22" spans="1:7" x14ac:dyDescent="0.45">
      <c r="A22" s="152"/>
      <c r="B22" s="153"/>
      <c r="C22" s="106" t="s">
        <v>30</v>
      </c>
      <c r="D22" s="55" t="s">
        <v>32</v>
      </c>
      <c r="E22" s="35"/>
      <c r="F22" s="6">
        <v>0.2</v>
      </c>
      <c r="G22" s="69">
        <f t="shared" si="1"/>
        <v>0</v>
      </c>
    </row>
    <row r="23" spans="1:7" ht="17" thickBot="1" x14ac:dyDescent="0.5">
      <c r="A23" s="154"/>
      <c r="B23" s="155"/>
      <c r="C23" s="95"/>
      <c r="D23" s="43" t="s">
        <v>33</v>
      </c>
      <c r="E23" s="36"/>
      <c r="F23" s="2">
        <v>0.2</v>
      </c>
      <c r="G23" s="70">
        <f t="shared" si="1"/>
        <v>0</v>
      </c>
    </row>
    <row r="24" spans="1:7" ht="22" thickBot="1" x14ac:dyDescent="0.5">
      <c r="A24" s="147" t="s">
        <v>36</v>
      </c>
      <c r="B24" s="148"/>
      <c r="C24" s="148"/>
      <c r="D24" s="148"/>
      <c r="E24" s="148"/>
      <c r="F24" s="148"/>
      <c r="G24" s="159"/>
    </row>
    <row r="25" spans="1:7" x14ac:dyDescent="0.45">
      <c r="A25" s="158" t="s">
        <v>35</v>
      </c>
      <c r="B25" s="151"/>
      <c r="C25" s="160" t="s">
        <v>28</v>
      </c>
      <c r="D25" s="57" t="s">
        <v>32</v>
      </c>
      <c r="E25" s="34"/>
      <c r="F25" s="12">
        <v>0.2</v>
      </c>
      <c r="G25" s="71">
        <f t="shared" ref="G25:G32" si="2">ROUND(E25*(1+F25),2)</f>
        <v>0</v>
      </c>
    </row>
    <row r="26" spans="1:7" x14ac:dyDescent="0.45">
      <c r="A26" s="152"/>
      <c r="B26" s="153"/>
      <c r="C26" s="149"/>
      <c r="D26" s="55" t="s">
        <v>33</v>
      </c>
      <c r="E26" s="35"/>
      <c r="F26" s="6">
        <v>0.2</v>
      </c>
      <c r="G26" s="72">
        <f t="shared" si="2"/>
        <v>0</v>
      </c>
    </row>
    <row r="27" spans="1:7" x14ac:dyDescent="0.45">
      <c r="A27" s="152"/>
      <c r="B27" s="153"/>
      <c r="C27" s="149" t="s">
        <v>10</v>
      </c>
      <c r="D27" s="55" t="s">
        <v>32</v>
      </c>
      <c r="E27" s="35"/>
      <c r="F27" s="6">
        <v>0.2</v>
      </c>
      <c r="G27" s="72">
        <f t="shared" si="2"/>
        <v>0</v>
      </c>
    </row>
    <row r="28" spans="1:7" x14ac:dyDescent="0.45">
      <c r="A28" s="152"/>
      <c r="B28" s="153"/>
      <c r="C28" s="149"/>
      <c r="D28" s="55" t="s">
        <v>33</v>
      </c>
      <c r="E28" s="35"/>
      <c r="F28" s="6">
        <v>0.2</v>
      </c>
      <c r="G28" s="72">
        <f t="shared" si="2"/>
        <v>0</v>
      </c>
    </row>
    <row r="29" spans="1:7" x14ac:dyDescent="0.45">
      <c r="A29" s="152"/>
      <c r="B29" s="153"/>
      <c r="C29" s="149" t="s">
        <v>31</v>
      </c>
      <c r="D29" s="55" t="s">
        <v>32</v>
      </c>
      <c r="E29" s="35"/>
      <c r="F29" s="6">
        <v>0.2</v>
      </c>
      <c r="G29" s="72">
        <f t="shared" si="2"/>
        <v>0</v>
      </c>
    </row>
    <row r="30" spans="1:7" x14ac:dyDescent="0.45">
      <c r="A30" s="152"/>
      <c r="B30" s="153"/>
      <c r="C30" s="149"/>
      <c r="D30" s="55" t="s">
        <v>33</v>
      </c>
      <c r="E30" s="35"/>
      <c r="F30" s="6">
        <v>0.2</v>
      </c>
      <c r="G30" s="72">
        <f t="shared" si="2"/>
        <v>0</v>
      </c>
    </row>
    <row r="31" spans="1:7" x14ac:dyDescent="0.45">
      <c r="A31" s="152"/>
      <c r="B31" s="153"/>
      <c r="C31" s="106" t="s">
        <v>30</v>
      </c>
      <c r="D31" s="55" t="s">
        <v>32</v>
      </c>
      <c r="E31" s="35"/>
      <c r="F31" s="6">
        <v>0.2</v>
      </c>
      <c r="G31" s="72">
        <f t="shared" si="2"/>
        <v>0</v>
      </c>
    </row>
    <row r="32" spans="1:7" ht="17" thickBot="1" x14ac:dyDescent="0.5">
      <c r="A32" s="154"/>
      <c r="B32" s="155"/>
      <c r="C32" s="95"/>
      <c r="D32" s="43" t="s">
        <v>33</v>
      </c>
      <c r="E32" s="36"/>
      <c r="F32" s="2">
        <v>0.2</v>
      </c>
      <c r="G32" s="73">
        <f t="shared" si="2"/>
        <v>0</v>
      </c>
    </row>
    <row r="33" spans="1:7" ht="18.75" customHeight="1" thickBot="1" x14ac:dyDescent="0.5">
      <c r="A33" s="156"/>
      <c r="B33" s="157"/>
      <c r="C33" s="157"/>
      <c r="D33" s="157"/>
      <c r="E33" s="157"/>
      <c r="F33" s="157"/>
      <c r="G33" s="157"/>
    </row>
    <row r="34" spans="1:7" x14ac:dyDescent="0.45">
      <c r="A34" s="150" t="s">
        <v>57</v>
      </c>
      <c r="B34" s="151"/>
      <c r="C34" s="160" t="s">
        <v>28</v>
      </c>
      <c r="D34" s="57" t="s">
        <v>32</v>
      </c>
      <c r="E34" s="34"/>
      <c r="F34" s="12">
        <v>0.2</v>
      </c>
      <c r="G34" s="71">
        <f t="shared" ref="G34:G41" si="3">ROUND(E34*(1+F34),2)</f>
        <v>0</v>
      </c>
    </row>
    <row r="35" spans="1:7" x14ac:dyDescent="0.45">
      <c r="A35" s="152"/>
      <c r="B35" s="153"/>
      <c r="C35" s="149"/>
      <c r="D35" s="55" t="s">
        <v>33</v>
      </c>
      <c r="E35" s="35"/>
      <c r="F35" s="6">
        <v>0.2</v>
      </c>
      <c r="G35" s="72">
        <f t="shared" si="3"/>
        <v>0</v>
      </c>
    </row>
    <row r="36" spans="1:7" x14ac:dyDescent="0.45">
      <c r="A36" s="152"/>
      <c r="B36" s="153"/>
      <c r="C36" s="149" t="s">
        <v>10</v>
      </c>
      <c r="D36" s="55" t="s">
        <v>32</v>
      </c>
      <c r="E36" s="35"/>
      <c r="F36" s="6">
        <v>0.2</v>
      </c>
      <c r="G36" s="72">
        <f t="shared" si="3"/>
        <v>0</v>
      </c>
    </row>
    <row r="37" spans="1:7" x14ac:dyDescent="0.45">
      <c r="A37" s="152"/>
      <c r="B37" s="153"/>
      <c r="C37" s="149"/>
      <c r="D37" s="55" t="s">
        <v>33</v>
      </c>
      <c r="E37" s="35"/>
      <c r="F37" s="6">
        <v>0.2</v>
      </c>
      <c r="G37" s="72">
        <f t="shared" si="3"/>
        <v>0</v>
      </c>
    </row>
    <row r="38" spans="1:7" x14ac:dyDescent="0.45">
      <c r="A38" s="152"/>
      <c r="B38" s="153"/>
      <c r="C38" s="149" t="s">
        <v>31</v>
      </c>
      <c r="D38" s="55" t="s">
        <v>32</v>
      </c>
      <c r="E38" s="35"/>
      <c r="F38" s="6">
        <v>0.2</v>
      </c>
      <c r="G38" s="72">
        <f t="shared" si="3"/>
        <v>0</v>
      </c>
    </row>
    <row r="39" spans="1:7" x14ac:dyDescent="0.45">
      <c r="A39" s="152"/>
      <c r="B39" s="153"/>
      <c r="C39" s="149"/>
      <c r="D39" s="55" t="s">
        <v>33</v>
      </c>
      <c r="E39" s="35"/>
      <c r="F39" s="6">
        <v>0.2</v>
      </c>
      <c r="G39" s="72">
        <f t="shared" si="3"/>
        <v>0</v>
      </c>
    </row>
    <row r="40" spans="1:7" s="14" customFormat="1" x14ac:dyDescent="0.45">
      <c r="A40" s="152"/>
      <c r="B40" s="153"/>
      <c r="C40" s="106" t="s">
        <v>30</v>
      </c>
      <c r="D40" s="55" t="s">
        <v>32</v>
      </c>
      <c r="E40" s="64"/>
      <c r="F40" s="6">
        <v>0.2</v>
      </c>
      <c r="G40" s="72">
        <f t="shared" si="3"/>
        <v>0</v>
      </c>
    </row>
    <row r="41" spans="1:7" ht="17" thickBot="1" x14ac:dyDescent="0.5">
      <c r="A41" s="154"/>
      <c r="B41" s="155"/>
      <c r="C41" s="95"/>
      <c r="D41" s="43" t="s">
        <v>33</v>
      </c>
      <c r="E41" s="63"/>
      <c r="F41" s="2">
        <v>0.2</v>
      </c>
      <c r="G41" s="73">
        <f t="shared" si="3"/>
        <v>0</v>
      </c>
    </row>
    <row r="44" spans="1:7" ht="18.75" customHeight="1" x14ac:dyDescent="0.45"/>
    <row r="45" spans="1:7" ht="18.75" customHeight="1" x14ac:dyDescent="0.45"/>
    <row r="46" spans="1:7" ht="18.75" customHeight="1" x14ac:dyDescent="0.45"/>
    <row r="47" spans="1:7" ht="32.25" customHeight="1" x14ac:dyDescent="0.45"/>
    <row r="48" spans="1:7" ht="18.75" customHeight="1" x14ac:dyDescent="0.45"/>
    <row r="49" spans="1:6" ht="18.75" customHeight="1" x14ac:dyDescent="0.45"/>
    <row r="50" spans="1:6" ht="18.75" customHeight="1" x14ac:dyDescent="0.45"/>
    <row r="52" spans="1:6" ht="33" customHeight="1" x14ac:dyDescent="0.45"/>
    <row r="53" spans="1:6" ht="18.75" customHeight="1" x14ac:dyDescent="0.45"/>
    <row r="54" spans="1:6" ht="18.75" customHeight="1" x14ac:dyDescent="0.45"/>
    <row r="55" spans="1:6" ht="18.75" customHeight="1" x14ac:dyDescent="0.45"/>
    <row r="56" spans="1:6" ht="33.75" customHeight="1" x14ac:dyDescent="0.45"/>
    <row r="57" spans="1:6" ht="18.75" customHeight="1" x14ac:dyDescent="0.45"/>
    <row r="58" spans="1:6" ht="18.75" customHeight="1" x14ac:dyDescent="0.45"/>
    <row r="59" spans="1:6" ht="18.75" customHeight="1" x14ac:dyDescent="0.45"/>
    <row r="60" spans="1:6" ht="33.75" customHeight="1" x14ac:dyDescent="0.45"/>
    <row r="61" spans="1:6" s="14" customFormat="1" x14ac:dyDescent="0.45">
      <c r="A61" s="22"/>
      <c r="B61" s="23"/>
      <c r="C61" s="38"/>
      <c r="D61" s="38"/>
      <c r="E61" s="21"/>
      <c r="F61" s="32"/>
    </row>
    <row r="62" spans="1:6" s="14" customFormat="1" x14ac:dyDescent="0.45">
      <c r="A62" s="21"/>
      <c r="B62" s="21"/>
      <c r="C62" s="56"/>
      <c r="D62" s="56"/>
      <c r="E62" s="21"/>
      <c r="F62" s="32"/>
    </row>
    <row r="63" spans="1:6" s="14" customFormat="1" x14ac:dyDescent="0.45">
      <c r="A63" s="21"/>
      <c r="B63" s="21"/>
      <c r="C63" s="56"/>
      <c r="D63" s="56"/>
      <c r="E63" s="21"/>
      <c r="F63" s="32"/>
    </row>
    <row r="64" spans="1:6" s="14" customFormat="1" x14ac:dyDescent="0.45">
      <c r="A64" s="20"/>
      <c r="B64" s="20"/>
      <c r="C64" s="19"/>
      <c r="D64" s="19"/>
      <c r="E64" s="21"/>
      <c r="F64" s="32"/>
    </row>
    <row r="65" spans="1:6" s="14" customFormat="1" ht="15" customHeight="1" x14ac:dyDescent="0.45">
      <c r="A65" s="20"/>
      <c r="B65" s="20"/>
      <c r="C65" s="19"/>
      <c r="D65" s="19"/>
      <c r="E65" s="21"/>
      <c r="F65" s="32"/>
    </row>
    <row r="66" spans="1:6" s="14" customFormat="1" ht="15" customHeight="1" x14ac:dyDescent="0.45">
      <c r="A66" s="20"/>
      <c r="B66" s="20"/>
      <c r="C66" s="19"/>
      <c r="D66" s="19"/>
      <c r="E66" s="21"/>
      <c r="F66" s="32"/>
    </row>
    <row r="67" spans="1:6" s="14" customFormat="1" ht="15" customHeight="1" x14ac:dyDescent="0.45">
      <c r="A67" s="20"/>
      <c r="B67" s="20"/>
      <c r="C67" s="19"/>
      <c r="D67" s="19"/>
      <c r="E67" s="21"/>
      <c r="F67" s="32"/>
    </row>
    <row r="68" spans="1:6" s="14" customFormat="1" ht="15" customHeight="1" x14ac:dyDescent="0.45">
      <c r="A68" s="20"/>
      <c r="B68" s="20"/>
      <c r="C68" s="19"/>
      <c r="D68" s="19"/>
      <c r="E68" s="21"/>
      <c r="F68" s="32"/>
    </row>
    <row r="69" spans="1:6" s="14" customFormat="1" ht="15" customHeight="1" x14ac:dyDescent="0.45">
      <c r="A69" s="20"/>
      <c r="B69" s="20"/>
      <c r="C69" s="19"/>
      <c r="D69" s="19"/>
      <c r="E69" s="21"/>
      <c r="F69" s="32"/>
    </row>
    <row r="70" spans="1:6" s="14" customFormat="1" ht="15" customHeight="1" x14ac:dyDescent="0.45">
      <c r="A70" s="20"/>
      <c r="B70" s="20"/>
      <c r="C70" s="19"/>
      <c r="D70" s="19"/>
      <c r="E70" s="21"/>
      <c r="F70" s="32"/>
    </row>
    <row r="71" spans="1:6" s="14" customFormat="1" ht="15.75" customHeight="1" x14ac:dyDescent="0.45">
      <c r="A71" s="20"/>
      <c r="B71" s="20"/>
      <c r="C71" s="19"/>
      <c r="D71" s="19"/>
      <c r="E71" s="21"/>
      <c r="F71" s="32"/>
    </row>
    <row r="72" spans="1:6" s="14" customFormat="1" x14ac:dyDescent="0.45">
      <c r="C72" s="39"/>
      <c r="D72" s="39"/>
      <c r="F72" s="32"/>
    </row>
    <row r="73" spans="1:6" s="14" customFormat="1" x14ac:dyDescent="0.45">
      <c r="C73" s="39"/>
      <c r="D73" s="39"/>
      <c r="F73" s="32"/>
    </row>
    <row r="74" spans="1:6" s="14" customFormat="1" x14ac:dyDescent="0.45">
      <c r="C74" s="39"/>
      <c r="D74" s="39"/>
      <c r="F74" s="32"/>
    </row>
    <row r="75" spans="1:6" s="14" customFormat="1" x14ac:dyDescent="0.45">
      <c r="C75" s="39"/>
      <c r="D75" s="39"/>
      <c r="F75" s="32"/>
    </row>
    <row r="76" spans="1:6" s="14" customFormat="1" x14ac:dyDescent="0.45">
      <c r="C76" s="39"/>
      <c r="D76" s="39"/>
      <c r="F76" s="32"/>
    </row>
    <row r="77" spans="1:6" s="14" customFormat="1" x14ac:dyDescent="0.45">
      <c r="C77" s="39"/>
      <c r="D77" s="39"/>
      <c r="F77" s="32"/>
    </row>
    <row r="78" spans="1:6" s="14" customFormat="1" x14ac:dyDescent="0.45">
      <c r="C78" s="39"/>
      <c r="D78" s="39"/>
      <c r="F78" s="32"/>
    </row>
    <row r="79" spans="1:6" s="14" customFormat="1" x14ac:dyDescent="0.45">
      <c r="C79" s="39"/>
      <c r="D79" s="39"/>
      <c r="F79" s="32"/>
    </row>
    <row r="80" spans="1:6" s="14" customFormat="1" x14ac:dyDescent="0.45">
      <c r="C80" s="39"/>
      <c r="D80" s="39"/>
      <c r="F80" s="32"/>
    </row>
    <row r="81" spans="3:6" s="14" customFormat="1" x14ac:dyDescent="0.45">
      <c r="C81" s="39"/>
      <c r="D81" s="39"/>
      <c r="F81" s="32"/>
    </row>
    <row r="82" spans="3:6" s="14" customFormat="1" x14ac:dyDescent="0.45">
      <c r="C82" s="39"/>
      <c r="D82" s="39"/>
      <c r="F82" s="32"/>
    </row>
    <row r="83" spans="3:6" s="14" customFormat="1" x14ac:dyDescent="0.45">
      <c r="C83" s="39"/>
      <c r="D83" s="39"/>
      <c r="F83" s="32"/>
    </row>
    <row r="84" spans="3:6" s="14" customFormat="1" x14ac:dyDescent="0.45">
      <c r="C84" s="39"/>
      <c r="D84" s="39"/>
      <c r="F84" s="32"/>
    </row>
    <row r="85" spans="3:6" s="14" customFormat="1" x14ac:dyDescent="0.45">
      <c r="C85" s="39"/>
      <c r="D85" s="39"/>
      <c r="F85" s="32"/>
    </row>
    <row r="86" spans="3:6" s="14" customFormat="1" x14ac:dyDescent="0.45">
      <c r="C86" s="39"/>
      <c r="D86" s="39"/>
      <c r="F86" s="32"/>
    </row>
    <row r="87" spans="3:6" s="14" customFormat="1" x14ac:dyDescent="0.45">
      <c r="C87" s="39"/>
      <c r="D87" s="39"/>
      <c r="F87" s="32"/>
    </row>
    <row r="88" spans="3:6" s="14" customFormat="1" x14ac:dyDescent="0.45">
      <c r="C88" s="39"/>
      <c r="D88" s="39"/>
      <c r="F88" s="32"/>
    </row>
    <row r="89" spans="3:6" s="14" customFormat="1" x14ac:dyDescent="0.45">
      <c r="C89" s="39"/>
      <c r="D89" s="39"/>
      <c r="F89" s="32"/>
    </row>
    <row r="90" spans="3:6" s="14" customFormat="1" x14ac:dyDescent="0.45">
      <c r="C90" s="39"/>
      <c r="D90" s="39"/>
      <c r="F90" s="32"/>
    </row>
    <row r="91" spans="3:6" s="14" customFormat="1" x14ac:dyDescent="0.45">
      <c r="C91" s="39"/>
      <c r="D91" s="39"/>
      <c r="F91" s="32"/>
    </row>
    <row r="92" spans="3:6" s="14" customFormat="1" x14ac:dyDescent="0.45">
      <c r="C92" s="39"/>
      <c r="D92" s="39"/>
      <c r="F92" s="32"/>
    </row>
    <row r="93" spans="3:6" s="14" customFormat="1" x14ac:dyDescent="0.45">
      <c r="C93" s="39"/>
      <c r="D93" s="39"/>
      <c r="F93" s="32"/>
    </row>
    <row r="94" spans="3:6" s="14" customFormat="1" x14ac:dyDescent="0.45">
      <c r="C94" s="39"/>
      <c r="D94" s="39"/>
      <c r="F94" s="32"/>
    </row>
    <row r="95" spans="3:6" s="14" customFormat="1" x14ac:dyDescent="0.45">
      <c r="C95" s="39"/>
      <c r="D95" s="39"/>
      <c r="F95" s="32"/>
    </row>
    <row r="96" spans="3:6" s="14" customFormat="1" x14ac:dyDescent="0.45">
      <c r="C96" s="39"/>
      <c r="D96" s="39"/>
      <c r="F96" s="32"/>
    </row>
    <row r="97" spans="3:6" s="14" customFormat="1" x14ac:dyDescent="0.45">
      <c r="C97" s="39"/>
      <c r="D97" s="39"/>
      <c r="F97" s="32"/>
    </row>
    <row r="98" spans="3:6" s="14" customFormat="1" x14ac:dyDescent="0.45">
      <c r="C98" s="39"/>
      <c r="D98" s="39"/>
      <c r="F98" s="32"/>
    </row>
    <row r="99" spans="3:6" s="14" customFormat="1" x14ac:dyDescent="0.45">
      <c r="C99" s="39"/>
      <c r="D99" s="39"/>
      <c r="F99" s="32"/>
    </row>
    <row r="100" spans="3:6" s="14" customFormat="1" x14ac:dyDescent="0.45">
      <c r="C100" s="39"/>
      <c r="D100" s="39"/>
      <c r="F100" s="32"/>
    </row>
    <row r="101" spans="3:6" s="14" customFormat="1" x14ac:dyDescent="0.45">
      <c r="C101" s="39"/>
      <c r="D101" s="39"/>
      <c r="F101" s="32"/>
    </row>
    <row r="102" spans="3:6" s="14" customFormat="1" x14ac:dyDescent="0.45">
      <c r="C102" s="39"/>
      <c r="D102" s="39"/>
      <c r="F102" s="32"/>
    </row>
    <row r="103" spans="3:6" s="14" customFormat="1" x14ac:dyDescent="0.45">
      <c r="C103" s="39"/>
      <c r="D103" s="39"/>
      <c r="F103" s="32"/>
    </row>
    <row r="104" spans="3:6" s="14" customFormat="1" x14ac:dyDescent="0.45">
      <c r="C104" s="39"/>
      <c r="D104" s="39"/>
      <c r="F104" s="32"/>
    </row>
    <row r="105" spans="3:6" s="14" customFormat="1" x14ac:dyDescent="0.45">
      <c r="C105" s="39"/>
      <c r="D105" s="39"/>
      <c r="F105" s="32"/>
    </row>
    <row r="106" spans="3:6" s="14" customFormat="1" x14ac:dyDescent="0.45">
      <c r="C106" s="39"/>
      <c r="D106" s="39"/>
      <c r="F106" s="32"/>
    </row>
    <row r="107" spans="3:6" s="14" customFormat="1" x14ac:dyDescent="0.45">
      <c r="C107" s="39"/>
      <c r="D107" s="39"/>
      <c r="F107" s="32"/>
    </row>
    <row r="108" spans="3:6" s="14" customFormat="1" x14ac:dyDescent="0.45">
      <c r="C108" s="39"/>
      <c r="D108" s="39"/>
      <c r="F108" s="32"/>
    </row>
    <row r="109" spans="3:6" s="14" customFormat="1" x14ac:dyDescent="0.45">
      <c r="C109" s="39"/>
      <c r="D109" s="39"/>
      <c r="F109" s="32"/>
    </row>
    <row r="110" spans="3:6" s="14" customFormat="1" x14ac:dyDescent="0.45">
      <c r="C110" s="39"/>
      <c r="D110" s="39"/>
      <c r="F110" s="32"/>
    </row>
    <row r="111" spans="3:6" s="14" customFormat="1" x14ac:dyDescent="0.45">
      <c r="C111" s="39"/>
      <c r="D111" s="39"/>
      <c r="F111" s="32"/>
    </row>
    <row r="112" spans="3:6" s="14" customFormat="1" x14ac:dyDescent="0.45">
      <c r="C112" s="39"/>
      <c r="D112" s="39"/>
      <c r="F112" s="32"/>
    </row>
    <row r="113" spans="3:6" s="14" customFormat="1" x14ac:dyDescent="0.45">
      <c r="C113" s="39"/>
      <c r="D113" s="39"/>
      <c r="F113" s="32"/>
    </row>
    <row r="114" spans="3:6" s="14" customFormat="1" x14ac:dyDescent="0.45">
      <c r="C114" s="39"/>
      <c r="D114" s="39"/>
      <c r="F114" s="32"/>
    </row>
    <row r="115" spans="3:6" s="14" customFormat="1" x14ac:dyDescent="0.45">
      <c r="C115" s="39"/>
      <c r="D115" s="39"/>
      <c r="F115" s="32"/>
    </row>
    <row r="116" spans="3:6" s="14" customFormat="1" x14ac:dyDescent="0.45">
      <c r="C116" s="39"/>
      <c r="D116" s="39"/>
      <c r="F116" s="32"/>
    </row>
    <row r="117" spans="3:6" s="14" customFormat="1" x14ac:dyDescent="0.45">
      <c r="C117" s="39"/>
      <c r="D117" s="39"/>
      <c r="F117" s="32"/>
    </row>
    <row r="118" spans="3:6" s="14" customFormat="1" x14ac:dyDescent="0.45">
      <c r="C118" s="39"/>
      <c r="D118" s="39"/>
      <c r="F118" s="32"/>
    </row>
    <row r="119" spans="3:6" s="14" customFormat="1" x14ac:dyDescent="0.45">
      <c r="C119" s="39"/>
      <c r="D119" s="39"/>
      <c r="F119" s="32"/>
    </row>
    <row r="120" spans="3:6" s="14" customFormat="1" x14ac:dyDescent="0.45">
      <c r="C120" s="39"/>
      <c r="D120" s="39"/>
      <c r="F120" s="32"/>
    </row>
    <row r="121" spans="3:6" s="14" customFormat="1" x14ac:dyDescent="0.45">
      <c r="C121" s="39"/>
      <c r="D121" s="39"/>
      <c r="F121" s="32"/>
    </row>
    <row r="122" spans="3:6" s="14" customFormat="1" x14ac:dyDescent="0.45">
      <c r="C122" s="39"/>
      <c r="D122" s="39"/>
      <c r="F122" s="32"/>
    </row>
    <row r="123" spans="3:6" s="14" customFormat="1" x14ac:dyDescent="0.45">
      <c r="C123" s="39"/>
      <c r="D123" s="39"/>
      <c r="F123" s="32"/>
    </row>
    <row r="124" spans="3:6" s="14" customFormat="1" x14ac:dyDescent="0.45">
      <c r="C124" s="39"/>
      <c r="D124" s="39"/>
      <c r="F124" s="32"/>
    </row>
    <row r="125" spans="3:6" s="14" customFormat="1" x14ac:dyDescent="0.45">
      <c r="C125" s="39"/>
      <c r="D125" s="39"/>
      <c r="F125" s="32"/>
    </row>
    <row r="126" spans="3:6" s="14" customFormat="1" x14ac:dyDescent="0.45">
      <c r="C126" s="39"/>
      <c r="D126" s="39"/>
      <c r="F126" s="32"/>
    </row>
    <row r="127" spans="3:6" s="14" customFormat="1" x14ac:dyDescent="0.45">
      <c r="C127" s="39"/>
      <c r="D127" s="39"/>
      <c r="F127" s="32"/>
    </row>
    <row r="128" spans="3:6" s="14" customFormat="1" x14ac:dyDescent="0.45">
      <c r="C128" s="39"/>
      <c r="D128" s="39"/>
      <c r="F128" s="32"/>
    </row>
    <row r="129" spans="1:6" s="14" customFormat="1" x14ac:dyDescent="0.45">
      <c r="C129" s="39"/>
      <c r="D129" s="39"/>
      <c r="F129" s="32"/>
    </row>
    <row r="130" spans="1:6" s="14" customFormat="1" x14ac:dyDescent="0.45">
      <c r="C130" s="39"/>
      <c r="D130" s="39"/>
      <c r="F130" s="32"/>
    </row>
    <row r="131" spans="1:6" x14ac:dyDescent="0.45">
      <c r="A131" s="14"/>
      <c r="B131" s="14"/>
      <c r="C131" s="39"/>
      <c r="D131" s="39"/>
      <c r="E131" s="14"/>
    </row>
    <row r="132" spans="1:6" x14ac:dyDescent="0.45">
      <c r="A132" s="14"/>
      <c r="B132" s="14"/>
      <c r="C132" s="39"/>
      <c r="D132" s="39"/>
      <c r="E132" s="14"/>
    </row>
    <row r="133" spans="1:6" x14ac:dyDescent="0.45">
      <c r="A133" s="14"/>
      <c r="B133" s="14"/>
      <c r="C133" s="39"/>
      <c r="D133" s="39"/>
      <c r="E133" s="14"/>
    </row>
    <row r="134" spans="1:6" x14ac:dyDescent="0.45">
      <c r="A134" s="14"/>
      <c r="B134" s="14"/>
      <c r="C134" s="39"/>
      <c r="D134" s="39"/>
      <c r="E134" s="14"/>
    </row>
    <row r="135" spans="1:6" x14ac:dyDescent="0.45">
      <c r="A135" s="14"/>
      <c r="B135" s="14"/>
      <c r="C135" s="39"/>
      <c r="D135" s="39"/>
      <c r="E135" s="14"/>
    </row>
    <row r="136" spans="1:6" x14ac:dyDescent="0.45">
      <c r="A136" s="14"/>
      <c r="B136" s="14"/>
      <c r="C136" s="39"/>
      <c r="D136" s="39"/>
      <c r="E136" s="14"/>
    </row>
    <row r="137" spans="1:6" x14ac:dyDescent="0.45">
      <c r="A137" s="14"/>
      <c r="B137" s="14"/>
      <c r="C137" s="39"/>
      <c r="D137" s="39"/>
      <c r="E137" s="14"/>
    </row>
    <row r="138" spans="1:6" x14ac:dyDescent="0.45">
      <c r="A138" s="14"/>
      <c r="B138" s="14"/>
      <c r="C138" s="39"/>
      <c r="D138" s="39"/>
      <c r="E138" s="14"/>
    </row>
    <row r="139" spans="1:6" x14ac:dyDescent="0.45">
      <c r="A139" s="14"/>
      <c r="B139" s="14"/>
      <c r="C139" s="39"/>
      <c r="D139" s="39"/>
      <c r="E139" s="14"/>
    </row>
    <row r="140" spans="1:6" x14ac:dyDescent="0.45">
      <c r="A140" s="14"/>
      <c r="B140" s="14"/>
      <c r="C140" s="39"/>
      <c r="D140" s="39"/>
      <c r="E140" s="14"/>
    </row>
    <row r="141" spans="1:6" x14ac:dyDescent="0.45">
      <c r="A141" s="14"/>
      <c r="B141" s="14"/>
      <c r="C141" s="39"/>
      <c r="D141" s="39"/>
      <c r="E141" s="14"/>
    </row>
    <row r="142" spans="1:6" x14ac:dyDescent="0.45">
      <c r="A142" s="14"/>
      <c r="B142" s="14"/>
      <c r="C142" s="39"/>
      <c r="D142" s="39"/>
      <c r="E142" s="14"/>
    </row>
    <row r="143" spans="1:6" x14ac:dyDescent="0.45">
      <c r="A143" s="14"/>
      <c r="B143" s="14"/>
      <c r="C143" s="39"/>
      <c r="D143" s="39"/>
      <c r="E143" s="14"/>
    </row>
    <row r="144" spans="1:6" x14ac:dyDescent="0.45">
      <c r="A144" s="14"/>
      <c r="B144" s="14"/>
      <c r="C144" s="39"/>
      <c r="D144" s="39"/>
      <c r="E144" s="14"/>
    </row>
    <row r="145" spans="1:5" x14ac:dyDescent="0.45">
      <c r="A145" s="14"/>
      <c r="B145" s="14"/>
      <c r="C145" s="39"/>
      <c r="D145" s="39"/>
      <c r="E145" s="14"/>
    </row>
    <row r="146" spans="1:5" x14ac:dyDescent="0.45">
      <c r="A146" s="14"/>
      <c r="B146" s="14"/>
      <c r="C146" s="39"/>
      <c r="D146" s="39"/>
      <c r="E146" s="14"/>
    </row>
    <row r="147" spans="1:5" x14ac:dyDescent="0.45">
      <c r="A147" s="14"/>
      <c r="B147" s="14"/>
      <c r="C147" s="39"/>
      <c r="D147" s="39"/>
      <c r="E147" s="14"/>
    </row>
    <row r="148" spans="1:5" x14ac:dyDescent="0.45">
      <c r="A148" s="14"/>
      <c r="B148" s="14"/>
      <c r="C148" s="39"/>
      <c r="D148" s="39"/>
      <c r="E148" s="14"/>
    </row>
    <row r="149" spans="1:5" x14ac:dyDescent="0.45">
      <c r="A149" s="14"/>
      <c r="B149" s="14"/>
      <c r="C149" s="39"/>
      <c r="D149" s="39"/>
      <c r="E149" s="14"/>
    </row>
    <row r="150" spans="1:5" x14ac:dyDescent="0.45">
      <c r="A150" s="14"/>
      <c r="B150" s="14"/>
      <c r="C150" s="39"/>
      <c r="D150" s="39"/>
      <c r="E150" s="14"/>
    </row>
    <row r="151" spans="1:5" x14ac:dyDescent="0.45">
      <c r="A151" s="14"/>
      <c r="B151" s="14"/>
      <c r="C151" s="39"/>
      <c r="D151" s="39"/>
      <c r="E151" s="14"/>
    </row>
    <row r="152" spans="1:5" x14ac:dyDescent="0.45">
      <c r="A152" s="14"/>
      <c r="B152" s="14"/>
      <c r="C152" s="39"/>
      <c r="D152" s="39"/>
      <c r="E152" s="14"/>
    </row>
    <row r="153" spans="1:5" x14ac:dyDescent="0.45">
      <c r="A153" s="14"/>
      <c r="B153" s="14"/>
      <c r="C153" s="39"/>
      <c r="D153" s="39"/>
      <c r="E153" s="14"/>
    </row>
    <row r="154" spans="1:5" x14ac:dyDescent="0.45">
      <c r="A154" s="14"/>
      <c r="B154" s="14"/>
      <c r="C154" s="39"/>
      <c r="D154" s="39"/>
      <c r="E154" s="14"/>
    </row>
    <row r="155" spans="1:5" x14ac:dyDescent="0.45">
      <c r="A155" s="14"/>
      <c r="B155" s="14"/>
      <c r="C155" s="39"/>
      <c r="D155" s="39"/>
      <c r="E155" s="14"/>
    </row>
  </sheetData>
  <sheetProtection algorithmName="SHA-512" hashValue="rEHnbGb8WRTxtc2mUloM7KitykIuzRIjnMhj6MmGc3+A3RXhxXKocabC9pVpRXEUVt1re49zoEJWk/h0x/3rqw==" saltValue="ncM3UqghetNapyF3emmEpw==" spinCount="100000" sheet="1" formatColumns="0" formatRows="0"/>
  <mergeCells count="31">
    <mergeCell ref="A1:G1"/>
    <mergeCell ref="C6:D6"/>
    <mergeCell ref="A6:B6"/>
    <mergeCell ref="A16:B23"/>
    <mergeCell ref="A7:B14"/>
    <mergeCell ref="C7:C8"/>
    <mergeCell ref="C11:C12"/>
    <mergeCell ref="C9:C10"/>
    <mergeCell ref="C20:C21"/>
    <mergeCell ref="C13:C14"/>
    <mergeCell ref="C22:C23"/>
    <mergeCell ref="A15:G15"/>
    <mergeCell ref="C16:C17"/>
    <mergeCell ref="A3:B3"/>
    <mergeCell ref="A4:G4"/>
    <mergeCell ref="C3:G3"/>
    <mergeCell ref="A2:G2"/>
    <mergeCell ref="A5:G5"/>
    <mergeCell ref="C18:C19"/>
    <mergeCell ref="C40:C41"/>
    <mergeCell ref="A34:B41"/>
    <mergeCell ref="C31:C32"/>
    <mergeCell ref="C27:C28"/>
    <mergeCell ref="C29:C30"/>
    <mergeCell ref="A33:G33"/>
    <mergeCell ref="A25:B32"/>
    <mergeCell ref="A24:G24"/>
    <mergeCell ref="C38:C39"/>
    <mergeCell ref="C34:C35"/>
    <mergeCell ref="C36:C37"/>
    <mergeCell ref="C25:C26"/>
  </mergeCells>
  <pageMargins left="0" right="0" top="0.15748031496062992" bottom="0.15748031496062992"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32957-C817-44E3-A3F7-4BC18C6297E5}">
  <dimension ref="A1:O155"/>
  <sheetViews>
    <sheetView zoomScale="70" zoomScaleNormal="70" workbookViewId="0">
      <selection activeCell="Q25" sqref="Q25"/>
    </sheetView>
  </sheetViews>
  <sheetFormatPr baseColWidth="10" defaultRowHeight="16.5" x14ac:dyDescent="0.45"/>
  <cols>
    <col min="1" max="1" width="27.453125" style="13" customWidth="1"/>
    <col min="2" max="2" width="11.26953125" style="13" customWidth="1"/>
    <col min="3" max="3" width="19.90625" style="37" customWidth="1"/>
    <col min="4" max="4" width="20.1796875" style="37" customWidth="1"/>
    <col min="5" max="6" width="14.7265625" style="13" bestFit="1" customWidth="1"/>
    <col min="7" max="7" width="14.90625" style="13" bestFit="1" customWidth="1"/>
    <col min="8" max="8" width="16.26953125" style="13" customWidth="1"/>
    <col min="9" max="9" width="15.7265625" style="13" customWidth="1"/>
    <col min="10" max="10" width="15.6328125" style="27" customWidth="1"/>
    <col min="11" max="15" width="15.6328125" style="13" customWidth="1"/>
    <col min="16" max="250" width="10.90625" style="13"/>
    <col min="251" max="251" width="5.26953125" style="13" customWidth="1"/>
    <col min="252" max="252" width="23.1796875" style="13" customWidth="1"/>
    <col min="253" max="253" width="11.26953125" style="13" customWidth="1"/>
    <col min="254" max="255" width="21" style="13" customWidth="1"/>
    <col min="256" max="256" width="20" style="13" bestFit="1" customWidth="1"/>
    <col min="257" max="261" width="21.7265625" style="13" customWidth="1"/>
    <col min="262" max="506" width="10.90625" style="13"/>
    <col min="507" max="507" width="5.26953125" style="13" customWidth="1"/>
    <col min="508" max="508" width="23.1796875" style="13" customWidth="1"/>
    <col min="509" max="509" width="11.26953125" style="13" customWidth="1"/>
    <col min="510" max="511" width="21" style="13" customWidth="1"/>
    <col min="512" max="512" width="20" style="13" bestFit="1" customWidth="1"/>
    <col min="513" max="517" width="21.7265625" style="13" customWidth="1"/>
    <col min="518" max="762" width="10.90625" style="13"/>
    <col min="763" max="763" width="5.26953125" style="13" customWidth="1"/>
    <col min="764" max="764" width="23.1796875" style="13" customWidth="1"/>
    <col min="765" max="765" width="11.26953125" style="13" customWidth="1"/>
    <col min="766" max="767" width="21" style="13" customWidth="1"/>
    <col min="768" max="768" width="20" style="13" bestFit="1" customWidth="1"/>
    <col min="769" max="773" width="21.7265625" style="13" customWidth="1"/>
    <col min="774" max="1018" width="10.90625" style="13"/>
    <col min="1019" max="1019" width="5.26953125" style="13" customWidth="1"/>
    <col min="1020" max="1020" width="23.1796875" style="13" customWidth="1"/>
    <col min="1021" max="1021" width="11.26953125" style="13" customWidth="1"/>
    <col min="1022" max="1023" width="21" style="13" customWidth="1"/>
    <col min="1024" max="1024" width="20" style="13" bestFit="1" customWidth="1"/>
    <col min="1025" max="1029" width="21.7265625" style="13" customWidth="1"/>
    <col min="1030" max="1274" width="10.90625" style="13"/>
    <col min="1275" max="1275" width="5.26953125" style="13" customWidth="1"/>
    <col min="1276" max="1276" width="23.1796875" style="13" customWidth="1"/>
    <col min="1277" max="1277" width="11.26953125" style="13" customWidth="1"/>
    <col min="1278" max="1279" width="21" style="13" customWidth="1"/>
    <col min="1280" max="1280" width="20" style="13" bestFit="1" customWidth="1"/>
    <col min="1281" max="1285" width="21.7265625" style="13" customWidth="1"/>
    <col min="1286" max="1530" width="10.90625" style="13"/>
    <col min="1531" max="1531" width="5.26953125" style="13" customWidth="1"/>
    <col min="1532" max="1532" width="23.1796875" style="13" customWidth="1"/>
    <col min="1533" max="1533" width="11.26953125" style="13" customWidth="1"/>
    <col min="1534" max="1535" width="21" style="13" customWidth="1"/>
    <col min="1536" max="1536" width="20" style="13" bestFit="1" customWidth="1"/>
    <col min="1537" max="1541" width="21.7265625" style="13" customWidth="1"/>
    <col min="1542" max="1786" width="10.90625" style="13"/>
    <col min="1787" max="1787" width="5.26953125" style="13" customWidth="1"/>
    <col min="1788" max="1788" width="23.1796875" style="13" customWidth="1"/>
    <col min="1789" max="1789" width="11.26953125" style="13" customWidth="1"/>
    <col min="1790" max="1791" width="21" style="13" customWidth="1"/>
    <col min="1792" max="1792" width="20" style="13" bestFit="1" customWidth="1"/>
    <col min="1793" max="1797" width="21.7265625" style="13" customWidth="1"/>
    <col min="1798" max="2042" width="10.90625" style="13"/>
    <col min="2043" max="2043" width="5.26953125" style="13" customWidth="1"/>
    <col min="2044" max="2044" width="23.1796875" style="13" customWidth="1"/>
    <col min="2045" max="2045" width="11.26953125" style="13" customWidth="1"/>
    <col min="2046" max="2047" width="21" style="13" customWidth="1"/>
    <col min="2048" max="2048" width="20" style="13" bestFit="1" customWidth="1"/>
    <col min="2049" max="2053" width="21.7265625" style="13" customWidth="1"/>
    <col min="2054" max="2298" width="10.90625" style="13"/>
    <col min="2299" max="2299" width="5.26953125" style="13" customWidth="1"/>
    <col min="2300" max="2300" width="23.1796875" style="13" customWidth="1"/>
    <col min="2301" max="2301" width="11.26953125" style="13" customWidth="1"/>
    <col min="2302" max="2303" width="21" style="13" customWidth="1"/>
    <col min="2304" max="2304" width="20" style="13" bestFit="1" customWidth="1"/>
    <col min="2305" max="2309" width="21.7265625" style="13" customWidth="1"/>
    <col min="2310" max="2554" width="10.90625" style="13"/>
    <col min="2555" max="2555" width="5.26953125" style="13" customWidth="1"/>
    <col min="2556" max="2556" width="23.1796875" style="13" customWidth="1"/>
    <col min="2557" max="2557" width="11.26953125" style="13" customWidth="1"/>
    <col min="2558" max="2559" width="21" style="13" customWidth="1"/>
    <col min="2560" max="2560" width="20" style="13" bestFit="1" customWidth="1"/>
    <col min="2561" max="2565" width="21.7265625" style="13" customWidth="1"/>
    <col min="2566" max="2810" width="10.90625" style="13"/>
    <col min="2811" max="2811" width="5.26953125" style="13" customWidth="1"/>
    <col min="2812" max="2812" width="23.1796875" style="13" customWidth="1"/>
    <col min="2813" max="2813" width="11.26953125" style="13" customWidth="1"/>
    <col min="2814" max="2815" width="21" style="13" customWidth="1"/>
    <col min="2816" max="2816" width="20" style="13" bestFit="1" customWidth="1"/>
    <col min="2817" max="2821" width="21.7265625" style="13" customWidth="1"/>
    <col min="2822" max="3066" width="10.90625" style="13"/>
    <col min="3067" max="3067" width="5.26953125" style="13" customWidth="1"/>
    <col min="3068" max="3068" width="23.1796875" style="13" customWidth="1"/>
    <col min="3069" max="3069" width="11.26953125" style="13" customWidth="1"/>
    <col min="3070" max="3071" width="21" style="13" customWidth="1"/>
    <col min="3072" max="3072" width="20" style="13" bestFit="1" customWidth="1"/>
    <col min="3073" max="3077" width="21.7265625" style="13" customWidth="1"/>
    <col min="3078" max="3322" width="10.90625" style="13"/>
    <col min="3323" max="3323" width="5.26953125" style="13" customWidth="1"/>
    <col min="3324" max="3324" width="23.1796875" style="13" customWidth="1"/>
    <col min="3325" max="3325" width="11.26953125" style="13" customWidth="1"/>
    <col min="3326" max="3327" width="21" style="13" customWidth="1"/>
    <col min="3328" max="3328" width="20" style="13" bestFit="1" customWidth="1"/>
    <col min="3329" max="3333" width="21.7265625" style="13" customWidth="1"/>
    <col min="3334" max="3578" width="10.90625" style="13"/>
    <col min="3579" max="3579" width="5.26953125" style="13" customWidth="1"/>
    <col min="3580" max="3580" width="23.1796875" style="13" customWidth="1"/>
    <col min="3581" max="3581" width="11.26953125" style="13" customWidth="1"/>
    <col min="3582" max="3583" width="21" style="13" customWidth="1"/>
    <col min="3584" max="3584" width="20" style="13" bestFit="1" customWidth="1"/>
    <col min="3585" max="3589" width="21.7265625" style="13" customWidth="1"/>
    <col min="3590" max="3834" width="10.90625" style="13"/>
    <col min="3835" max="3835" width="5.26953125" style="13" customWidth="1"/>
    <col min="3836" max="3836" width="23.1796875" style="13" customWidth="1"/>
    <col min="3837" max="3837" width="11.26953125" style="13" customWidth="1"/>
    <col min="3838" max="3839" width="21" style="13" customWidth="1"/>
    <col min="3840" max="3840" width="20" style="13" bestFit="1" customWidth="1"/>
    <col min="3841" max="3845" width="21.7265625" style="13" customWidth="1"/>
    <col min="3846" max="4090" width="10.90625" style="13"/>
    <col min="4091" max="4091" width="5.26953125" style="13" customWidth="1"/>
    <col min="4092" max="4092" width="23.1796875" style="13" customWidth="1"/>
    <col min="4093" max="4093" width="11.26953125" style="13" customWidth="1"/>
    <col min="4094" max="4095" width="21" style="13" customWidth="1"/>
    <col min="4096" max="4096" width="20" style="13" bestFit="1" customWidth="1"/>
    <col min="4097" max="4101" width="21.7265625" style="13" customWidth="1"/>
    <col min="4102" max="4346" width="10.90625" style="13"/>
    <col min="4347" max="4347" width="5.26953125" style="13" customWidth="1"/>
    <col min="4348" max="4348" width="23.1796875" style="13" customWidth="1"/>
    <col min="4349" max="4349" width="11.26953125" style="13" customWidth="1"/>
    <col min="4350" max="4351" width="21" style="13" customWidth="1"/>
    <col min="4352" max="4352" width="20" style="13" bestFit="1" customWidth="1"/>
    <col min="4353" max="4357" width="21.7265625" style="13" customWidth="1"/>
    <col min="4358" max="4602" width="10.90625" style="13"/>
    <col min="4603" max="4603" width="5.26953125" style="13" customWidth="1"/>
    <col min="4604" max="4604" width="23.1796875" style="13" customWidth="1"/>
    <col min="4605" max="4605" width="11.26953125" style="13" customWidth="1"/>
    <col min="4606" max="4607" width="21" style="13" customWidth="1"/>
    <col min="4608" max="4608" width="20" style="13" bestFit="1" customWidth="1"/>
    <col min="4609" max="4613" width="21.7265625" style="13" customWidth="1"/>
    <col min="4614" max="4858" width="10.90625" style="13"/>
    <col min="4859" max="4859" width="5.26953125" style="13" customWidth="1"/>
    <col min="4860" max="4860" width="23.1796875" style="13" customWidth="1"/>
    <col min="4861" max="4861" width="11.26953125" style="13" customWidth="1"/>
    <col min="4862" max="4863" width="21" style="13" customWidth="1"/>
    <col min="4864" max="4864" width="20" style="13" bestFit="1" customWidth="1"/>
    <col min="4865" max="4869" width="21.7265625" style="13" customWidth="1"/>
    <col min="4870" max="5114" width="10.90625" style="13"/>
    <col min="5115" max="5115" width="5.26953125" style="13" customWidth="1"/>
    <col min="5116" max="5116" width="23.1796875" style="13" customWidth="1"/>
    <col min="5117" max="5117" width="11.26953125" style="13" customWidth="1"/>
    <col min="5118" max="5119" width="21" style="13" customWidth="1"/>
    <col min="5120" max="5120" width="20" style="13" bestFit="1" customWidth="1"/>
    <col min="5121" max="5125" width="21.7265625" style="13" customWidth="1"/>
    <col min="5126" max="5370" width="10.90625" style="13"/>
    <col min="5371" max="5371" width="5.26953125" style="13" customWidth="1"/>
    <col min="5372" max="5372" width="23.1796875" style="13" customWidth="1"/>
    <col min="5373" max="5373" width="11.26953125" style="13" customWidth="1"/>
    <col min="5374" max="5375" width="21" style="13" customWidth="1"/>
    <col min="5376" max="5376" width="20" style="13" bestFit="1" customWidth="1"/>
    <col min="5377" max="5381" width="21.7265625" style="13" customWidth="1"/>
    <col min="5382" max="5626" width="10.90625" style="13"/>
    <col min="5627" max="5627" width="5.26953125" style="13" customWidth="1"/>
    <col min="5628" max="5628" width="23.1796875" style="13" customWidth="1"/>
    <col min="5629" max="5629" width="11.26953125" style="13" customWidth="1"/>
    <col min="5630" max="5631" width="21" style="13" customWidth="1"/>
    <col min="5632" max="5632" width="20" style="13" bestFit="1" customWidth="1"/>
    <col min="5633" max="5637" width="21.7265625" style="13" customWidth="1"/>
    <col min="5638" max="5882" width="10.90625" style="13"/>
    <col min="5883" max="5883" width="5.26953125" style="13" customWidth="1"/>
    <col min="5884" max="5884" width="23.1796875" style="13" customWidth="1"/>
    <col min="5885" max="5885" width="11.26953125" style="13" customWidth="1"/>
    <col min="5886" max="5887" width="21" style="13" customWidth="1"/>
    <col min="5888" max="5888" width="20" style="13" bestFit="1" customWidth="1"/>
    <col min="5889" max="5893" width="21.7265625" style="13" customWidth="1"/>
    <col min="5894" max="6138" width="10.90625" style="13"/>
    <col min="6139" max="6139" width="5.26953125" style="13" customWidth="1"/>
    <col min="6140" max="6140" width="23.1796875" style="13" customWidth="1"/>
    <col min="6141" max="6141" width="11.26953125" style="13" customWidth="1"/>
    <col min="6142" max="6143" width="21" style="13" customWidth="1"/>
    <col min="6144" max="6144" width="20" style="13" bestFit="1" customWidth="1"/>
    <col min="6145" max="6149" width="21.7265625" style="13" customWidth="1"/>
    <col min="6150" max="6394" width="10.90625" style="13"/>
    <col min="6395" max="6395" width="5.26953125" style="13" customWidth="1"/>
    <col min="6396" max="6396" width="23.1796875" style="13" customWidth="1"/>
    <col min="6397" max="6397" width="11.26953125" style="13" customWidth="1"/>
    <col min="6398" max="6399" width="21" style="13" customWidth="1"/>
    <col min="6400" max="6400" width="20" style="13" bestFit="1" customWidth="1"/>
    <col min="6401" max="6405" width="21.7265625" style="13" customWidth="1"/>
    <col min="6406" max="6650" width="10.90625" style="13"/>
    <col min="6651" max="6651" width="5.26953125" style="13" customWidth="1"/>
    <col min="6652" max="6652" width="23.1796875" style="13" customWidth="1"/>
    <col min="6653" max="6653" width="11.26953125" style="13" customWidth="1"/>
    <col min="6654" max="6655" width="21" style="13" customWidth="1"/>
    <col min="6656" max="6656" width="20" style="13" bestFit="1" customWidth="1"/>
    <col min="6657" max="6661" width="21.7265625" style="13" customWidth="1"/>
    <col min="6662" max="6906" width="10.90625" style="13"/>
    <col min="6907" max="6907" width="5.26953125" style="13" customWidth="1"/>
    <col min="6908" max="6908" width="23.1796875" style="13" customWidth="1"/>
    <col min="6909" max="6909" width="11.26953125" style="13" customWidth="1"/>
    <col min="6910" max="6911" width="21" style="13" customWidth="1"/>
    <col min="6912" max="6912" width="20" style="13" bestFit="1" customWidth="1"/>
    <col min="6913" max="6917" width="21.7265625" style="13" customWidth="1"/>
    <col min="6918" max="7162" width="10.90625" style="13"/>
    <col min="7163" max="7163" width="5.26953125" style="13" customWidth="1"/>
    <col min="7164" max="7164" width="23.1796875" style="13" customWidth="1"/>
    <col min="7165" max="7165" width="11.26953125" style="13" customWidth="1"/>
    <col min="7166" max="7167" width="21" style="13" customWidth="1"/>
    <col min="7168" max="7168" width="20" style="13" bestFit="1" customWidth="1"/>
    <col min="7169" max="7173" width="21.7265625" style="13" customWidth="1"/>
    <col min="7174" max="7418" width="10.90625" style="13"/>
    <col min="7419" max="7419" width="5.26953125" style="13" customWidth="1"/>
    <col min="7420" max="7420" width="23.1796875" style="13" customWidth="1"/>
    <col min="7421" max="7421" width="11.26953125" style="13" customWidth="1"/>
    <col min="7422" max="7423" width="21" style="13" customWidth="1"/>
    <col min="7424" max="7424" width="20" style="13" bestFit="1" customWidth="1"/>
    <col min="7425" max="7429" width="21.7265625" style="13" customWidth="1"/>
    <col min="7430" max="7674" width="10.90625" style="13"/>
    <col min="7675" max="7675" width="5.26953125" style="13" customWidth="1"/>
    <col min="7676" max="7676" width="23.1796875" style="13" customWidth="1"/>
    <col min="7677" max="7677" width="11.26953125" style="13" customWidth="1"/>
    <col min="7678" max="7679" width="21" style="13" customWidth="1"/>
    <col min="7680" max="7680" width="20" style="13" bestFit="1" customWidth="1"/>
    <col min="7681" max="7685" width="21.7265625" style="13" customWidth="1"/>
    <col min="7686" max="7930" width="10.90625" style="13"/>
    <col min="7931" max="7931" width="5.26953125" style="13" customWidth="1"/>
    <col min="7932" max="7932" width="23.1796875" style="13" customWidth="1"/>
    <col min="7933" max="7933" width="11.26953125" style="13" customWidth="1"/>
    <col min="7934" max="7935" width="21" style="13" customWidth="1"/>
    <col min="7936" max="7936" width="20" style="13" bestFit="1" customWidth="1"/>
    <col min="7937" max="7941" width="21.7265625" style="13" customWidth="1"/>
    <col min="7942" max="8186" width="10.90625" style="13"/>
    <col min="8187" max="8187" width="5.26953125" style="13" customWidth="1"/>
    <col min="8188" max="8188" width="23.1796875" style="13" customWidth="1"/>
    <col min="8189" max="8189" width="11.26953125" style="13" customWidth="1"/>
    <col min="8190" max="8191" width="21" style="13" customWidth="1"/>
    <col min="8192" max="8192" width="20" style="13" bestFit="1" customWidth="1"/>
    <col min="8193" max="8197" width="21.7265625" style="13" customWidth="1"/>
    <col min="8198" max="8442" width="10.90625" style="13"/>
    <col min="8443" max="8443" width="5.26953125" style="13" customWidth="1"/>
    <col min="8444" max="8444" width="23.1796875" style="13" customWidth="1"/>
    <col min="8445" max="8445" width="11.26953125" style="13" customWidth="1"/>
    <col min="8446" max="8447" width="21" style="13" customWidth="1"/>
    <col min="8448" max="8448" width="20" style="13" bestFit="1" customWidth="1"/>
    <col min="8449" max="8453" width="21.7265625" style="13" customWidth="1"/>
    <col min="8454" max="8698" width="10.90625" style="13"/>
    <col min="8699" max="8699" width="5.26953125" style="13" customWidth="1"/>
    <col min="8700" max="8700" width="23.1796875" style="13" customWidth="1"/>
    <col min="8701" max="8701" width="11.26953125" style="13" customWidth="1"/>
    <col min="8702" max="8703" width="21" style="13" customWidth="1"/>
    <col min="8704" max="8704" width="20" style="13" bestFit="1" customWidth="1"/>
    <col min="8705" max="8709" width="21.7265625" style="13" customWidth="1"/>
    <col min="8710" max="8954" width="10.90625" style="13"/>
    <col min="8955" max="8955" width="5.26953125" style="13" customWidth="1"/>
    <col min="8956" max="8956" width="23.1796875" style="13" customWidth="1"/>
    <col min="8957" max="8957" width="11.26953125" style="13" customWidth="1"/>
    <col min="8958" max="8959" width="21" style="13" customWidth="1"/>
    <col min="8960" max="8960" width="20" style="13" bestFit="1" customWidth="1"/>
    <col min="8961" max="8965" width="21.7265625" style="13" customWidth="1"/>
    <col min="8966" max="9210" width="10.90625" style="13"/>
    <col min="9211" max="9211" width="5.26953125" style="13" customWidth="1"/>
    <col min="9212" max="9212" width="23.1796875" style="13" customWidth="1"/>
    <col min="9213" max="9213" width="11.26953125" style="13" customWidth="1"/>
    <col min="9214" max="9215" width="21" style="13" customWidth="1"/>
    <col min="9216" max="9216" width="20" style="13" bestFit="1" customWidth="1"/>
    <col min="9217" max="9221" width="21.7265625" style="13" customWidth="1"/>
    <col min="9222" max="9466" width="10.90625" style="13"/>
    <col min="9467" max="9467" width="5.26953125" style="13" customWidth="1"/>
    <col min="9468" max="9468" width="23.1796875" style="13" customWidth="1"/>
    <col min="9469" max="9469" width="11.26953125" style="13" customWidth="1"/>
    <col min="9470" max="9471" width="21" style="13" customWidth="1"/>
    <col min="9472" max="9472" width="20" style="13" bestFit="1" customWidth="1"/>
    <col min="9473" max="9477" width="21.7265625" style="13" customWidth="1"/>
    <col min="9478" max="9722" width="10.90625" style="13"/>
    <col min="9723" max="9723" width="5.26953125" style="13" customWidth="1"/>
    <col min="9724" max="9724" width="23.1796875" style="13" customWidth="1"/>
    <col min="9725" max="9725" width="11.26953125" style="13" customWidth="1"/>
    <col min="9726" max="9727" width="21" style="13" customWidth="1"/>
    <col min="9728" max="9728" width="20" style="13" bestFit="1" customWidth="1"/>
    <col min="9729" max="9733" width="21.7265625" style="13" customWidth="1"/>
    <col min="9734" max="9978" width="10.90625" style="13"/>
    <col min="9979" max="9979" width="5.26953125" style="13" customWidth="1"/>
    <col min="9980" max="9980" width="23.1796875" style="13" customWidth="1"/>
    <col min="9981" max="9981" width="11.26953125" style="13" customWidth="1"/>
    <col min="9982" max="9983" width="21" style="13" customWidth="1"/>
    <col min="9984" max="9984" width="20" style="13" bestFit="1" customWidth="1"/>
    <col min="9985" max="9989" width="21.7265625" style="13" customWidth="1"/>
    <col min="9990" max="10234" width="10.90625" style="13"/>
    <col min="10235" max="10235" width="5.26953125" style="13" customWidth="1"/>
    <col min="10236" max="10236" width="23.1796875" style="13" customWidth="1"/>
    <col min="10237" max="10237" width="11.26953125" style="13" customWidth="1"/>
    <col min="10238" max="10239" width="21" style="13" customWidth="1"/>
    <col min="10240" max="10240" width="20" style="13" bestFit="1" customWidth="1"/>
    <col min="10241" max="10245" width="21.7265625" style="13" customWidth="1"/>
    <col min="10246" max="10490" width="10.90625" style="13"/>
    <col min="10491" max="10491" width="5.26953125" style="13" customWidth="1"/>
    <col min="10492" max="10492" width="23.1796875" style="13" customWidth="1"/>
    <col min="10493" max="10493" width="11.26953125" style="13" customWidth="1"/>
    <col min="10494" max="10495" width="21" style="13" customWidth="1"/>
    <col min="10496" max="10496" width="20" style="13" bestFit="1" customWidth="1"/>
    <col min="10497" max="10501" width="21.7265625" style="13" customWidth="1"/>
    <col min="10502" max="10746" width="10.90625" style="13"/>
    <col min="10747" max="10747" width="5.26953125" style="13" customWidth="1"/>
    <col min="10748" max="10748" width="23.1796875" style="13" customWidth="1"/>
    <col min="10749" max="10749" width="11.26953125" style="13" customWidth="1"/>
    <col min="10750" max="10751" width="21" style="13" customWidth="1"/>
    <col min="10752" max="10752" width="20" style="13" bestFit="1" customWidth="1"/>
    <col min="10753" max="10757" width="21.7265625" style="13" customWidth="1"/>
    <col min="10758" max="11002" width="10.90625" style="13"/>
    <col min="11003" max="11003" width="5.26953125" style="13" customWidth="1"/>
    <col min="11004" max="11004" width="23.1796875" style="13" customWidth="1"/>
    <col min="11005" max="11005" width="11.26953125" style="13" customWidth="1"/>
    <col min="11006" max="11007" width="21" style="13" customWidth="1"/>
    <col min="11008" max="11008" width="20" style="13" bestFit="1" customWidth="1"/>
    <col min="11009" max="11013" width="21.7265625" style="13" customWidth="1"/>
    <col min="11014" max="11258" width="10.90625" style="13"/>
    <col min="11259" max="11259" width="5.26953125" style="13" customWidth="1"/>
    <col min="11260" max="11260" width="23.1796875" style="13" customWidth="1"/>
    <col min="11261" max="11261" width="11.26953125" style="13" customWidth="1"/>
    <col min="11262" max="11263" width="21" style="13" customWidth="1"/>
    <col min="11264" max="11264" width="20" style="13" bestFit="1" customWidth="1"/>
    <col min="11265" max="11269" width="21.7265625" style="13" customWidth="1"/>
    <col min="11270" max="11514" width="10.90625" style="13"/>
    <col min="11515" max="11515" width="5.26953125" style="13" customWidth="1"/>
    <col min="11516" max="11516" width="23.1796875" style="13" customWidth="1"/>
    <col min="11517" max="11517" width="11.26953125" style="13" customWidth="1"/>
    <col min="11518" max="11519" width="21" style="13" customWidth="1"/>
    <col min="11520" max="11520" width="20" style="13" bestFit="1" customWidth="1"/>
    <col min="11521" max="11525" width="21.7265625" style="13" customWidth="1"/>
    <col min="11526" max="11770" width="10.90625" style="13"/>
    <col min="11771" max="11771" width="5.26953125" style="13" customWidth="1"/>
    <col min="11772" max="11772" width="23.1796875" style="13" customWidth="1"/>
    <col min="11773" max="11773" width="11.26953125" style="13" customWidth="1"/>
    <col min="11774" max="11775" width="21" style="13" customWidth="1"/>
    <col min="11776" max="11776" width="20" style="13" bestFit="1" customWidth="1"/>
    <col min="11777" max="11781" width="21.7265625" style="13" customWidth="1"/>
    <col min="11782" max="12026" width="10.90625" style="13"/>
    <col min="12027" max="12027" width="5.26953125" style="13" customWidth="1"/>
    <col min="12028" max="12028" width="23.1796875" style="13" customWidth="1"/>
    <col min="12029" max="12029" width="11.26953125" style="13" customWidth="1"/>
    <col min="12030" max="12031" width="21" style="13" customWidth="1"/>
    <col min="12032" max="12032" width="20" style="13" bestFit="1" customWidth="1"/>
    <col min="12033" max="12037" width="21.7265625" style="13" customWidth="1"/>
    <col min="12038" max="12282" width="10.90625" style="13"/>
    <col min="12283" max="12283" width="5.26953125" style="13" customWidth="1"/>
    <col min="12284" max="12284" width="23.1796875" style="13" customWidth="1"/>
    <col min="12285" max="12285" width="11.26953125" style="13" customWidth="1"/>
    <col min="12286" max="12287" width="21" style="13" customWidth="1"/>
    <col min="12288" max="12288" width="20" style="13" bestFit="1" customWidth="1"/>
    <col min="12289" max="12293" width="21.7265625" style="13" customWidth="1"/>
    <col min="12294" max="12538" width="10.90625" style="13"/>
    <col min="12539" max="12539" width="5.26953125" style="13" customWidth="1"/>
    <col min="12540" max="12540" width="23.1796875" style="13" customWidth="1"/>
    <col min="12541" max="12541" width="11.26953125" style="13" customWidth="1"/>
    <col min="12542" max="12543" width="21" style="13" customWidth="1"/>
    <col min="12544" max="12544" width="20" style="13" bestFit="1" customWidth="1"/>
    <col min="12545" max="12549" width="21.7265625" style="13" customWidth="1"/>
    <col min="12550" max="12794" width="10.90625" style="13"/>
    <col min="12795" max="12795" width="5.26953125" style="13" customWidth="1"/>
    <col min="12796" max="12796" width="23.1796875" style="13" customWidth="1"/>
    <col min="12797" max="12797" width="11.26953125" style="13" customWidth="1"/>
    <col min="12798" max="12799" width="21" style="13" customWidth="1"/>
    <col min="12800" max="12800" width="20" style="13" bestFit="1" customWidth="1"/>
    <col min="12801" max="12805" width="21.7265625" style="13" customWidth="1"/>
    <col min="12806" max="13050" width="10.90625" style="13"/>
    <col min="13051" max="13051" width="5.26953125" style="13" customWidth="1"/>
    <col min="13052" max="13052" width="23.1796875" style="13" customWidth="1"/>
    <col min="13053" max="13053" width="11.26953125" style="13" customWidth="1"/>
    <col min="13054" max="13055" width="21" style="13" customWidth="1"/>
    <col min="13056" max="13056" width="20" style="13" bestFit="1" customWidth="1"/>
    <col min="13057" max="13061" width="21.7265625" style="13" customWidth="1"/>
    <col min="13062" max="13306" width="10.90625" style="13"/>
    <col min="13307" max="13307" width="5.26953125" style="13" customWidth="1"/>
    <col min="13308" max="13308" width="23.1796875" style="13" customWidth="1"/>
    <col min="13309" max="13309" width="11.26953125" style="13" customWidth="1"/>
    <col min="13310" max="13311" width="21" style="13" customWidth="1"/>
    <col min="13312" max="13312" width="20" style="13" bestFit="1" customWidth="1"/>
    <col min="13313" max="13317" width="21.7265625" style="13" customWidth="1"/>
    <col min="13318" max="13562" width="10.90625" style="13"/>
    <col min="13563" max="13563" width="5.26953125" style="13" customWidth="1"/>
    <col min="13564" max="13564" width="23.1796875" style="13" customWidth="1"/>
    <col min="13565" max="13565" width="11.26953125" style="13" customWidth="1"/>
    <col min="13566" max="13567" width="21" style="13" customWidth="1"/>
    <col min="13568" max="13568" width="20" style="13" bestFit="1" customWidth="1"/>
    <col min="13569" max="13573" width="21.7265625" style="13" customWidth="1"/>
    <col min="13574" max="13818" width="10.90625" style="13"/>
    <col min="13819" max="13819" width="5.26953125" style="13" customWidth="1"/>
    <col min="13820" max="13820" width="23.1796875" style="13" customWidth="1"/>
    <col min="13821" max="13821" width="11.26953125" style="13" customWidth="1"/>
    <col min="13822" max="13823" width="21" style="13" customWidth="1"/>
    <col min="13824" max="13824" width="20" style="13" bestFit="1" customWidth="1"/>
    <col min="13825" max="13829" width="21.7265625" style="13" customWidth="1"/>
    <col min="13830" max="14074" width="10.90625" style="13"/>
    <col min="14075" max="14075" width="5.26953125" style="13" customWidth="1"/>
    <col min="14076" max="14076" width="23.1796875" style="13" customWidth="1"/>
    <col min="14077" max="14077" width="11.26953125" style="13" customWidth="1"/>
    <col min="14078" max="14079" width="21" style="13" customWidth="1"/>
    <col min="14080" max="14080" width="20" style="13" bestFit="1" customWidth="1"/>
    <col min="14081" max="14085" width="21.7265625" style="13" customWidth="1"/>
    <col min="14086" max="14330" width="10.90625" style="13"/>
    <col min="14331" max="14331" width="5.26953125" style="13" customWidth="1"/>
    <col min="14332" max="14332" width="23.1796875" style="13" customWidth="1"/>
    <col min="14333" max="14333" width="11.26953125" style="13" customWidth="1"/>
    <col min="14334" max="14335" width="21" style="13" customWidth="1"/>
    <col min="14336" max="14336" width="20" style="13" bestFit="1" customWidth="1"/>
    <col min="14337" max="14341" width="21.7265625" style="13" customWidth="1"/>
    <col min="14342" max="14586" width="10.90625" style="13"/>
    <col min="14587" max="14587" width="5.26953125" style="13" customWidth="1"/>
    <col min="14588" max="14588" width="23.1796875" style="13" customWidth="1"/>
    <col min="14589" max="14589" width="11.26953125" style="13" customWidth="1"/>
    <col min="14590" max="14591" width="21" style="13" customWidth="1"/>
    <col min="14592" max="14592" width="20" style="13" bestFit="1" customWidth="1"/>
    <col min="14593" max="14597" width="21.7265625" style="13" customWidth="1"/>
    <col min="14598" max="14842" width="10.90625" style="13"/>
    <col min="14843" max="14843" width="5.26953125" style="13" customWidth="1"/>
    <col min="14844" max="14844" width="23.1796875" style="13" customWidth="1"/>
    <col min="14845" max="14845" width="11.26953125" style="13" customWidth="1"/>
    <col min="14846" max="14847" width="21" style="13" customWidth="1"/>
    <col min="14848" max="14848" width="20" style="13" bestFit="1" customWidth="1"/>
    <col min="14849" max="14853" width="21.7265625" style="13" customWidth="1"/>
    <col min="14854" max="15098" width="10.90625" style="13"/>
    <col min="15099" max="15099" width="5.26953125" style="13" customWidth="1"/>
    <col min="15100" max="15100" width="23.1796875" style="13" customWidth="1"/>
    <col min="15101" max="15101" width="11.26953125" style="13" customWidth="1"/>
    <col min="15102" max="15103" width="21" style="13" customWidth="1"/>
    <col min="15104" max="15104" width="20" style="13" bestFit="1" customWidth="1"/>
    <col min="15105" max="15109" width="21.7265625" style="13" customWidth="1"/>
    <col min="15110" max="15354" width="10.90625" style="13"/>
    <col min="15355" max="15355" width="5.26953125" style="13" customWidth="1"/>
    <col min="15356" max="15356" width="23.1796875" style="13" customWidth="1"/>
    <col min="15357" max="15357" width="11.26953125" style="13" customWidth="1"/>
    <col min="15358" max="15359" width="21" style="13" customWidth="1"/>
    <col min="15360" max="15360" width="20" style="13" bestFit="1" customWidth="1"/>
    <col min="15361" max="15365" width="21.7265625" style="13" customWidth="1"/>
    <col min="15366" max="15610" width="10.90625" style="13"/>
    <col min="15611" max="15611" width="5.26953125" style="13" customWidth="1"/>
    <col min="15612" max="15612" width="23.1796875" style="13" customWidth="1"/>
    <col min="15613" max="15613" width="11.26953125" style="13" customWidth="1"/>
    <col min="15614" max="15615" width="21" style="13" customWidth="1"/>
    <col min="15616" max="15616" width="20" style="13" bestFit="1" customWidth="1"/>
    <col min="15617" max="15621" width="21.7265625" style="13" customWidth="1"/>
    <col min="15622" max="15866" width="10.90625" style="13"/>
    <col min="15867" max="15867" width="5.26953125" style="13" customWidth="1"/>
    <col min="15868" max="15868" width="23.1796875" style="13" customWidth="1"/>
    <col min="15869" max="15869" width="11.26953125" style="13" customWidth="1"/>
    <col min="15870" max="15871" width="21" style="13" customWidth="1"/>
    <col min="15872" max="15872" width="20" style="13" bestFit="1" customWidth="1"/>
    <col min="15873" max="15877" width="21.7265625" style="13" customWidth="1"/>
    <col min="15878" max="16122" width="10.90625" style="13"/>
    <col min="16123" max="16123" width="5.26953125" style="13" customWidth="1"/>
    <col min="16124" max="16124" width="23.1796875" style="13" customWidth="1"/>
    <col min="16125" max="16125" width="11.26953125" style="13" customWidth="1"/>
    <col min="16126" max="16127" width="21" style="13" customWidth="1"/>
    <col min="16128" max="16128" width="20" style="13" bestFit="1" customWidth="1"/>
    <col min="16129" max="16133" width="21.7265625" style="13" customWidth="1"/>
    <col min="16134" max="16384" width="10.90625" style="13"/>
  </cols>
  <sheetData>
    <row r="1" spans="1:15" ht="57.75" customHeight="1" thickBot="1" x14ac:dyDescent="0.5">
      <c r="A1" s="107" t="str">
        <f>'1-Page de garde'!A1</f>
        <v>Prestations de sureté, de sécurité incendie et de télésurveillance pour l’Université de Strasbourg</v>
      </c>
      <c r="B1" s="108"/>
      <c r="C1" s="108"/>
      <c r="D1" s="108"/>
      <c r="E1" s="108"/>
      <c r="F1" s="108"/>
      <c r="G1" s="108"/>
      <c r="H1" s="108"/>
      <c r="I1" s="108"/>
      <c r="J1" s="108"/>
      <c r="K1" s="108"/>
      <c r="L1" s="108"/>
      <c r="M1" s="108"/>
      <c r="N1" s="108"/>
      <c r="O1" s="109"/>
    </row>
    <row r="2" spans="1:15" ht="91" customHeight="1" thickBot="1" x14ac:dyDescent="0.5">
      <c r="A2" s="110" t="s">
        <v>75</v>
      </c>
      <c r="B2" s="111"/>
      <c r="C2" s="111"/>
      <c r="D2" s="111"/>
      <c r="E2" s="111"/>
      <c r="F2" s="111"/>
      <c r="G2" s="111"/>
      <c r="H2" s="111"/>
      <c r="I2" s="111"/>
      <c r="J2" s="111"/>
      <c r="K2" s="111"/>
      <c r="L2" s="111"/>
      <c r="M2" s="111"/>
      <c r="N2" s="111"/>
      <c r="O2" s="112"/>
    </row>
    <row r="3" spans="1:15" ht="33.5" customHeight="1" thickBot="1" x14ac:dyDescent="0.5">
      <c r="A3" s="163" t="s">
        <v>25</v>
      </c>
      <c r="B3" s="164"/>
      <c r="C3" s="145">
        <f>'1-Page de garde'!B3</f>
        <v>0</v>
      </c>
      <c r="D3" s="146"/>
      <c r="E3" s="146"/>
      <c r="F3" s="146"/>
      <c r="G3" s="146"/>
      <c r="H3" s="146"/>
      <c r="I3" s="146"/>
      <c r="J3" s="146"/>
      <c r="K3" s="146"/>
      <c r="L3" s="146"/>
      <c r="M3" s="146"/>
      <c r="N3" s="146"/>
      <c r="O3" s="146"/>
    </row>
    <row r="4" spans="1:15" s="14" customFormat="1" ht="97.5" customHeight="1" thickBot="1" x14ac:dyDescent="0.5">
      <c r="A4" s="165" t="s">
        <v>77</v>
      </c>
      <c r="B4" s="166"/>
      <c r="C4" s="166"/>
      <c r="D4" s="166"/>
      <c r="E4" s="166"/>
      <c r="F4" s="166"/>
      <c r="G4" s="166"/>
      <c r="H4" s="166"/>
      <c r="I4" s="166"/>
      <c r="J4" s="166"/>
      <c r="K4" s="166"/>
      <c r="L4" s="166"/>
      <c r="M4" s="166"/>
      <c r="N4" s="166"/>
      <c r="O4" s="167"/>
    </row>
    <row r="5" spans="1:15" ht="22" thickBot="1" x14ac:dyDescent="0.5">
      <c r="A5" s="147" t="s">
        <v>34</v>
      </c>
      <c r="B5" s="148"/>
      <c r="C5" s="148"/>
      <c r="D5" s="148"/>
      <c r="E5" s="148"/>
      <c r="F5" s="148"/>
      <c r="G5" s="148"/>
      <c r="H5" s="148"/>
      <c r="I5" s="148"/>
      <c r="J5" s="148"/>
      <c r="K5" s="148"/>
      <c r="L5" s="148"/>
      <c r="M5" s="148"/>
      <c r="N5" s="148"/>
      <c r="O5" s="159"/>
    </row>
    <row r="6" spans="1:15" s="16" customFormat="1" ht="74.5" customHeight="1" thickBot="1" x14ac:dyDescent="0.4">
      <c r="A6" s="133" t="s">
        <v>8</v>
      </c>
      <c r="B6" s="130"/>
      <c r="C6" s="161" t="s">
        <v>9</v>
      </c>
      <c r="D6" s="162"/>
      <c r="E6" s="53" t="s">
        <v>62</v>
      </c>
      <c r="F6" s="53" t="s">
        <v>61</v>
      </c>
      <c r="G6" s="53" t="s">
        <v>63</v>
      </c>
      <c r="H6" s="53" t="s">
        <v>64</v>
      </c>
      <c r="I6" s="53" t="s">
        <v>60</v>
      </c>
      <c r="J6" s="28" t="s">
        <v>14</v>
      </c>
      <c r="K6" s="53" t="s">
        <v>62</v>
      </c>
      <c r="L6" s="53" t="s">
        <v>61</v>
      </c>
      <c r="M6" s="53" t="s">
        <v>63</v>
      </c>
      <c r="N6" s="53" t="s">
        <v>64</v>
      </c>
      <c r="O6" s="15" t="s">
        <v>60</v>
      </c>
    </row>
    <row r="7" spans="1:15" x14ac:dyDescent="0.45">
      <c r="A7" s="158" t="s">
        <v>11</v>
      </c>
      <c r="B7" s="151"/>
      <c r="C7" s="160" t="s">
        <v>28</v>
      </c>
      <c r="D7" s="57" t="s">
        <v>32</v>
      </c>
      <c r="E7" s="34"/>
      <c r="F7" s="34"/>
      <c r="G7" s="34"/>
      <c r="H7" s="34"/>
      <c r="I7" s="34"/>
      <c r="J7" s="12">
        <v>0.2</v>
      </c>
      <c r="K7" s="48">
        <f>ROUND(E7*(1+$J7),2)</f>
        <v>0</v>
      </c>
      <c r="L7" s="48">
        <f t="shared" ref="L7:O7" si="0">ROUND(F7*(1+$J7),2)</f>
        <v>0</v>
      </c>
      <c r="M7" s="48">
        <f t="shared" si="0"/>
        <v>0</v>
      </c>
      <c r="N7" s="48">
        <f t="shared" si="0"/>
        <v>0</v>
      </c>
      <c r="O7" s="68">
        <f t="shared" si="0"/>
        <v>0</v>
      </c>
    </row>
    <row r="8" spans="1:15" x14ac:dyDescent="0.45">
      <c r="A8" s="152"/>
      <c r="B8" s="153"/>
      <c r="C8" s="149"/>
      <c r="D8" s="55" t="s">
        <v>33</v>
      </c>
      <c r="E8" s="35"/>
      <c r="F8" s="35"/>
      <c r="G8" s="35"/>
      <c r="H8" s="35"/>
      <c r="I8" s="35"/>
      <c r="J8" s="6">
        <v>0.2</v>
      </c>
      <c r="K8" s="47">
        <f t="shared" ref="K8:K14" si="1">ROUND(E8*(1+$J8),2)</f>
        <v>0</v>
      </c>
      <c r="L8" s="47">
        <f t="shared" ref="L8:L14" si="2">ROUND(F8*(1+$J8),2)</f>
        <v>0</v>
      </c>
      <c r="M8" s="47">
        <f t="shared" ref="M8:M14" si="3">ROUND(G8*(1+$J8),2)</f>
        <v>0</v>
      </c>
      <c r="N8" s="47">
        <f t="shared" ref="N8:N14" si="4">ROUND(H8*(1+$J8),2)</f>
        <v>0</v>
      </c>
      <c r="O8" s="69">
        <f t="shared" ref="O8:O14" si="5">ROUND(I8*(1+$J8),2)</f>
        <v>0</v>
      </c>
    </row>
    <row r="9" spans="1:15" x14ac:dyDescent="0.45">
      <c r="A9" s="152"/>
      <c r="B9" s="153"/>
      <c r="C9" s="149" t="s">
        <v>10</v>
      </c>
      <c r="D9" s="55" t="s">
        <v>32</v>
      </c>
      <c r="E9" s="35"/>
      <c r="F9" s="35"/>
      <c r="G9" s="35"/>
      <c r="H9" s="35"/>
      <c r="I9" s="35"/>
      <c r="J9" s="6">
        <v>0.2</v>
      </c>
      <c r="K9" s="47">
        <f t="shared" si="1"/>
        <v>0</v>
      </c>
      <c r="L9" s="47">
        <f t="shared" si="2"/>
        <v>0</v>
      </c>
      <c r="M9" s="47">
        <f t="shared" si="3"/>
        <v>0</v>
      </c>
      <c r="N9" s="47">
        <f t="shared" si="4"/>
        <v>0</v>
      </c>
      <c r="O9" s="69">
        <f t="shared" si="5"/>
        <v>0</v>
      </c>
    </row>
    <row r="10" spans="1:15" x14ac:dyDescent="0.45">
      <c r="A10" s="152"/>
      <c r="B10" s="153"/>
      <c r="C10" s="149"/>
      <c r="D10" s="55" t="s">
        <v>33</v>
      </c>
      <c r="E10" s="35"/>
      <c r="F10" s="35"/>
      <c r="G10" s="35"/>
      <c r="H10" s="35"/>
      <c r="I10" s="35"/>
      <c r="J10" s="6">
        <v>0.2</v>
      </c>
      <c r="K10" s="47">
        <f t="shared" si="1"/>
        <v>0</v>
      </c>
      <c r="L10" s="47">
        <f t="shared" si="2"/>
        <v>0</v>
      </c>
      <c r="M10" s="47">
        <f t="shared" si="3"/>
        <v>0</v>
      </c>
      <c r="N10" s="47">
        <f t="shared" si="4"/>
        <v>0</v>
      </c>
      <c r="O10" s="69">
        <f t="shared" si="5"/>
        <v>0</v>
      </c>
    </row>
    <row r="11" spans="1:15" x14ac:dyDescent="0.45">
      <c r="A11" s="152"/>
      <c r="B11" s="153"/>
      <c r="C11" s="149" t="s">
        <v>31</v>
      </c>
      <c r="D11" s="55" t="s">
        <v>32</v>
      </c>
      <c r="E11" s="35"/>
      <c r="F11" s="35"/>
      <c r="G11" s="35"/>
      <c r="H11" s="35"/>
      <c r="I11" s="35"/>
      <c r="J11" s="6">
        <v>0.2</v>
      </c>
      <c r="K11" s="47">
        <f t="shared" si="1"/>
        <v>0</v>
      </c>
      <c r="L11" s="47">
        <f t="shared" si="2"/>
        <v>0</v>
      </c>
      <c r="M11" s="47">
        <f t="shared" si="3"/>
        <v>0</v>
      </c>
      <c r="N11" s="47">
        <f t="shared" si="4"/>
        <v>0</v>
      </c>
      <c r="O11" s="69">
        <f t="shared" si="5"/>
        <v>0</v>
      </c>
    </row>
    <row r="12" spans="1:15" x14ac:dyDescent="0.45">
      <c r="A12" s="152"/>
      <c r="B12" s="153"/>
      <c r="C12" s="149"/>
      <c r="D12" s="55" t="s">
        <v>33</v>
      </c>
      <c r="E12" s="35"/>
      <c r="F12" s="35"/>
      <c r="G12" s="35"/>
      <c r="H12" s="35"/>
      <c r="I12" s="35"/>
      <c r="J12" s="6">
        <v>0.2</v>
      </c>
      <c r="K12" s="47">
        <f t="shared" si="1"/>
        <v>0</v>
      </c>
      <c r="L12" s="47">
        <f t="shared" si="2"/>
        <v>0</v>
      </c>
      <c r="M12" s="47">
        <f t="shared" si="3"/>
        <v>0</v>
      </c>
      <c r="N12" s="47">
        <f t="shared" si="4"/>
        <v>0</v>
      </c>
      <c r="O12" s="69">
        <f t="shared" si="5"/>
        <v>0</v>
      </c>
    </row>
    <row r="13" spans="1:15" x14ac:dyDescent="0.45">
      <c r="A13" s="152"/>
      <c r="B13" s="153"/>
      <c r="C13" s="106" t="s">
        <v>30</v>
      </c>
      <c r="D13" s="55" t="s">
        <v>32</v>
      </c>
      <c r="E13" s="62"/>
      <c r="F13" s="62"/>
      <c r="G13" s="62"/>
      <c r="H13" s="62"/>
      <c r="I13" s="62"/>
      <c r="J13" s="6">
        <v>0.2</v>
      </c>
      <c r="K13" s="47">
        <f t="shared" si="1"/>
        <v>0</v>
      </c>
      <c r="L13" s="47">
        <f t="shared" si="2"/>
        <v>0</v>
      </c>
      <c r="M13" s="47">
        <f t="shared" si="3"/>
        <v>0</v>
      </c>
      <c r="N13" s="47">
        <f t="shared" si="4"/>
        <v>0</v>
      </c>
      <c r="O13" s="69">
        <f t="shared" si="5"/>
        <v>0</v>
      </c>
    </row>
    <row r="14" spans="1:15" ht="17" thickBot="1" x14ac:dyDescent="0.5">
      <c r="A14" s="154"/>
      <c r="B14" s="155"/>
      <c r="C14" s="95"/>
      <c r="D14" s="43" t="s">
        <v>33</v>
      </c>
      <c r="E14" s="63"/>
      <c r="F14" s="63"/>
      <c r="G14" s="63"/>
      <c r="H14" s="63"/>
      <c r="I14" s="63"/>
      <c r="J14" s="2">
        <v>0.2</v>
      </c>
      <c r="K14" s="49">
        <f t="shared" si="1"/>
        <v>0</v>
      </c>
      <c r="L14" s="49">
        <f t="shared" si="2"/>
        <v>0</v>
      </c>
      <c r="M14" s="49">
        <f t="shared" si="3"/>
        <v>0</v>
      </c>
      <c r="N14" s="49">
        <f t="shared" si="4"/>
        <v>0</v>
      </c>
      <c r="O14" s="70">
        <f t="shared" si="5"/>
        <v>0</v>
      </c>
    </row>
    <row r="15" spans="1:15" ht="18.75" customHeight="1" thickBot="1" x14ac:dyDescent="0.5">
      <c r="A15" s="156"/>
      <c r="B15" s="157"/>
      <c r="C15" s="157"/>
      <c r="D15" s="157"/>
      <c r="E15" s="157"/>
      <c r="F15" s="157"/>
      <c r="G15" s="157"/>
      <c r="H15" s="157"/>
      <c r="I15" s="157"/>
      <c r="J15" s="157"/>
      <c r="K15" s="157"/>
      <c r="L15" s="157"/>
      <c r="M15" s="157"/>
      <c r="N15" s="157"/>
      <c r="O15" s="168"/>
    </row>
    <row r="16" spans="1:15" x14ac:dyDescent="0.45">
      <c r="A16" s="158" t="s">
        <v>12</v>
      </c>
      <c r="B16" s="151"/>
      <c r="C16" s="160" t="s">
        <v>28</v>
      </c>
      <c r="D16" s="57" t="s">
        <v>32</v>
      </c>
      <c r="E16" s="34"/>
      <c r="F16" s="34"/>
      <c r="G16" s="34"/>
      <c r="H16" s="34"/>
      <c r="I16" s="34"/>
      <c r="J16" s="12">
        <v>0.2</v>
      </c>
      <c r="K16" s="48">
        <f t="shared" ref="K16" si="6">ROUND(E16*(1+$J16),2)</f>
        <v>0</v>
      </c>
      <c r="L16" s="48">
        <f t="shared" ref="L16" si="7">ROUND(F16*(1+$J16),2)</f>
        <v>0</v>
      </c>
      <c r="M16" s="48">
        <f t="shared" ref="M16" si="8">ROUND(G16*(1+$J16),2)</f>
        <v>0</v>
      </c>
      <c r="N16" s="48">
        <f t="shared" ref="N16" si="9">ROUND(H16*(1+$J16),2)</f>
        <v>0</v>
      </c>
      <c r="O16" s="68">
        <f t="shared" ref="O16" si="10">ROUND(I16*(1+$J16),2)</f>
        <v>0</v>
      </c>
    </row>
    <row r="17" spans="1:15" x14ac:dyDescent="0.45">
      <c r="A17" s="152"/>
      <c r="B17" s="153"/>
      <c r="C17" s="149"/>
      <c r="D17" s="55" t="s">
        <v>33</v>
      </c>
      <c r="E17" s="35"/>
      <c r="F17" s="35"/>
      <c r="G17" s="35"/>
      <c r="H17" s="35"/>
      <c r="I17" s="35"/>
      <c r="J17" s="6">
        <v>0.2</v>
      </c>
      <c r="K17" s="47">
        <f t="shared" ref="K17:K23" si="11">ROUND(E17*(1+$J17),2)</f>
        <v>0</v>
      </c>
      <c r="L17" s="47">
        <f t="shared" ref="L17:L23" si="12">ROUND(F17*(1+$J17),2)</f>
        <v>0</v>
      </c>
      <c r="M17" s="47">
        <f t="shared" ref="M17:M23" si="13">ROUND(G17*(1+$J17),2)</f>
        <v>0</v>
      </c>
      <c r="N17" s="47">
        <f t="shared" ref="N17:N23" si="14">ROUND(H17*(1+$J17),2)</f>
        <v>0</v>
      </c>
      <c r="O17" s="69">
        <f t="shared" ref="O17:O23" si="15">ROUND(I17*(1+$J17),2)</f>
        <v>0</v>
      </c>
    </row>
    <row r="18" spans="1:15" x14ac:dyDescent="0.45">
      <c r="A18" s="152"/>
      <c r="B18" s="153"/>
      <c r="C18" s="149" t="s">
        <v>10</v>
      </c>
      <c r="D18" s="55" t="s">
        <v>32</v>
      </c>
      <c r="E18" s="35"/>
      <c r="F18" s="35"/>
      <c r="G18" s="35"/>
      <c r="H18" s="35"/>
      <c r="I18" s="35"/>
      <c r="J18" s="6">
        <v>0.2</v>
      </c>
      <c r="K18" s="47">
        <f t="shared" si="11"/>
        <v>0</v>
      </c>
      <c r="L18" s="47">
        <f t="shared" si="12"/>
        <v>0</v>
      </c>
      <c r="M18" s="47">
        <f t="shared" si="13"/>
        <v>0</v>
      </c>
      <c r="N18" s="47">
        <f t="shared" si="14"/>
        <v>0</v>
      </c>
      <c r="O18" s="69">
        <f t="shared" si="15"/>
        <v>0</v>
      </c>
    </row>
    <row r="19" spans="1:15" x14ac:dyDescent="0.45">
      <c r="A19" s="152"/>
      <c r="B19" s="153"/>
      <c r="C19" s="149"/>
      <c r="D19" s="55" t="s">
        <v>33</v>
      </c>
      <c r="E19" s="35"/>
      <c r="F19" s="35"/>
      <c r="G19" s="35"/>
      <c r="H19" s="35"/>
      <c r="I19" s="35"/>
      <c r="J19" s="6">
        <v>0.2</v>
      </c>
      <c r="K19" s="47">
        <f t="shared" si="11"/>
        <v>0</v>
      </c>
      <c r="L19" s="47">
        <f t="shared" si="12"/>
        <v>0</v>
      </c>
      <c r="M19" s="47">
        <f t="shared" si="13"/>
        <v>0</v>
      </c>
      <c r="N19" s="47">
        <f t="shared" si="14"/>
        <v>0</v>
      </c>
      <c r="O19" s="69">
        <f t="shared" si="15"/>
        <v>0</v>
      </c>
    </row>
    <row r="20" spans="1:15" x14ac:dyDescent="0.45">
      <c r="A20" s="152"/>
      <c r="B20" s="153"/>
      <c r="C20" s="149" t="s">
        <v>31</v>
      </c>
      <c r="D20" s="55" t="s">
        <v>32</v>
      </c>
      <c r="E20" s="35"/>
      <c r="F20" s="35"/>
      <c r="G20" s="35"/>
      <c r="H20" s="35"/>
      <c r="I20" s="35"/>
      <c r="J20" s="6">
        <v>0.2</v>
      </c>
      <c r="K20" s="47">
        <f t="shared" si="11"/>
        <v>0</v>
      </c>
      <c r="L20" s="47">
        <f t="shared" si="12"/>
        <v>0</v>
      </c>
      <c r="M20" s="47">
        <f t="shared" si="13"/>
        <v>0</v>
      </c>
      <c r="N20" s="47">
        <f t="shared" si="14"/>
        <v>0</v>
      </c>
      <c r="O20" s="69">
        <f t="shared" si="15"/>
        <v>0</v>
      </c>
    </row>
    <row r="21" spans="1:15" x14ac:dyDescent="0.45">
      <c r="A21" s="152"/>
      <c r="B21" s="153"/>
      <c r="C21" s="149"/>
      <c r="D21" s="55" t="s">
        <v>33</v>
      </c>
      <c r="E21" s="35"/>
      <c r="F21" s="35"/>
      <c r="G21" s="35"/>
      <c r="H21" s="35"/>
      <c r="I21" s="35"/>
      <c r="J21" s="6">
        <v>0.2</v>
      </c>
      <c r="K21" s="47">
        <f t="shared" si="11"/>
        <v>0</v>
      </c>
      <c r="L21" s="47">
        <f t="shared" si="12"/>
        <v>0</v>
      </c>
      <c r="M21" s="47">
        <f t="shared" si="13"/>
        <v>0</v>
      </c>
      <c r="N21" s="47">
        <f t="shared" si="14"/>
        <v>0</v>
      </c>
      <c r="O21" s="69">
        <f t="shared" si="15"/>
        <v>0</v>
      </c>
    </row>
    <row r="22" spans="1:15" x14ac:dyDescent="0.45">
      <c r="A22" s="152"/>
      <c r="B22" s="153"/>
      <c r="C22" s="106" t="s">
        <v>30</v>
      </c>
      <c r="D22" s="55" t="s">
        <v>32</v>
      </c>
      <c r="E22" s="35"/>
      <c r="F22" s="35"/>
      <c r="G22" s="35"/>
      <c r="H22" s="35"/>
      <c r="I22" s="35"/>
      <c r="J22" s="6">
        <v>0.2</v>
      </c>
      <c r="K22" s="47">
        <f t="shared" si="11"/>
        <v>0</v>
      </c>
      <c r="L22" s="47">
        <f t="shared" si="12"/>
        <v>0</v>
      </c>
      <c r="M22" s="47">
        <f t="shared" si="13"/>
        <v>0</v>
      </c>
      <c r="N22" s="47">
        <f t="shared" si="14"/>
        <v>0</v>
      </c>
      <c r="O22" s="69">
        <f t="shared" si="15"/>
        <v>0</v>
      </c>
    </row>
    <row r="23" spans="1:15" ht="17" thickBot="1" x14ac:dyDescent="0.5">
      <c r="A23" s="154"/>
      <c r="B23" s="155"/>
      <c r="C23" s="95"/>
      <c r="D23" s="43" t="s">
        <v>33</v>
      </c>
      <c r="E23" s="36"/>
      <c r="F23" s="36"/>
      <c r="G23" s="36"/>
      <c r="H23" s="36"/>
      <c r="I23" s="36"/>
      <c r="J23" s="2">
        <v>0.2</v>
      </c>
      <c r="K23" s="49">
        <f t="shared" si="11"/>
        <v>0</v>
      </c>
      <c r="L23" s="49">
        <f t="shared" si="12"/>
        <v>0</v>
      </c>
      <c r="M23" s="49">
        <f t="shared" si="13"/>
        <v>0</v>
      </c>
      <c r="N23" s="49">
        <f t="shared" si="14"/>
        <v>0</v>
      </c>
      <c r="O23" s="70">
        <f t="shared" si="15"/>
        <v>0</v>
      </c>
    </row>
    <row r="24" spans="1:15" ht="22" thickBot="1" x14ac:dyDescent="0.5">
      <c r="A24" s="169" t="s">
        <v>36</v>
      </c>
      <c r="B24" s="170"/>
      <c r="C24" s="170"/>
      <c r="D24" s="170"/>
      <c r="E24" s="170"/>
      <c r="F24" s="170"/>
      <c r="G24" s="170"/>
      <c r="H24" s="170"/>
      <c r="I24" s="170"/>
      <c r="J24" s="170"/>
      <c r="K24" s="170"/>
      <c r="L24" s="170"/>
      <c r="M24" s="170"/>
      <c r="N24" s="170"/>
      <c r="O24" s="171"/>
    </row>
    <row r="25" spans="1:15" x14ac:dyDescent="0.45">
      <c r="A25" s="158" t="s">
        <v>35</v>
      </c>
      <c r="B25" s="151"/>
      <c r="C25" s="160" t="s">
        <v>28</v>
      </c>
      <c r="D25" s="57" t="s">
        <v>32</v>
      </c>
      <c r="E25" s="34"/>
      <c r="F25" s="34"/>
      <c r="G25" s="34"/>
      <c r="H25" s="34"/>
      <c r="I25" s="34"/>
      <c r="J25" s="12">
        <v>0.2</v>
      </c>
      <c r="K25" s="48">
        <f t="shared" ref="K25" si="16">ROUND(E25*(1+$J25),2)</f>
        <v>0</v>
      </c>
      <c r="L25" s="48">
        <f t="shared" ref="L25" si="17">ROUND(F25*(1+$J25),2)</f>
        <v>0</v>
      </c>
      <c r="M25" s="48">
        <f t="shared" ref="M25" si="18">ROUND(G25*(1+$J25),2)</f>
        <v>0</v>
      </c>
      <c r="N25" s="48">
        <f t="shared" ref="N25" si="19">ROUND(H25*(1+$J25),2)</f>
        <v>0</v>
      </c>
      <c r="O25" s="68">
        <f t="shared" ref="O25" si="20">ROUND(I25*(1+$J25),2)</f>
        <v>0</v>
      </c>
    </row>
    <row r="26" spans="1:15" x14ac:dyDescent="0.45">
      <c r="A26" s="152"/>
      <c r="B26" s="153"/>
      <c r="C26" s="149"/>
      <c r="D26" s="55" t="s">
        <v>33</v>
      </c>
      <c r="E26" s="35"/>
      <c r="F26" s="35"/>
      <c r="G26" s="35"/>
      <c r="H26" s="35"/>
      <c r="I26" s="35"/>
      <c r="J26" s="6">
        <v>0.2</v>
      </c>
      <c r="K26" s="47">
        <f t="shared" ref="K26:K32" si="21">ROUND(E26*(1+$J26),2)</f>
        <v>0</v>
      </c>
      <c r="L26" s="47">
        <f t="shared" ref="L26:L32" si="22">ROUND(F26*(1+$J26),2)</f>
        <v>0</v>
      </c>
      <c r="M26" s="47">
        <f t="shared" ref="M26:M32" si="23">ROUND(G26*(1+$J26),2)</f>
        <v>0</v>
      </c>
      <c r="N26" s="47">
        <f t="shared" ref="N26:N32" si="24">ROUND(H26*(1+$J26),2)</f>
        <v>0</v>
      </c>
      <c r="O26" s="69">
        <f t="shared" ref="O26:O32" si="25">ROUND(I26*(1+$J26),2)</f>
        <v>0</v>
      </c>
    </row>
    <row r="27" spans="1:15" x14ac:dyDescent="0.45">
      <c r="A27" s="152"/>
      <c r="B27" s="153"/>
      <c r="C27" s="149" t="s">
        <v>10</v>
      </c>
      <c r="D27" s="55" t="s">
        <v>32</v>
      </c>
      <c r="E27" s="35"/>
      <c r="F27" s="35"/>
      <c r="G27" s="35"/>
      <c r="H27" s="35"/>
      <c r="I27" s="35"/>
      <c r="J27" s="6">
        <v>0.2</v>
      </c>
      <c r="K27" s="47">
        <f t="shared" si="21"/>
        <v>0</v>
      </c>
      <c r="L27" s="47">
        <f t="shared" si="22"/>
        <v>0</v>
      </c>
      <c r="M27" s="47">
        <f t="shared" si="23"/>
        <v>0</v>
      </c>
      <c r="N27" s="47">
        <f t="shared" si="24"/>
        <v>0</v>
      </c>
      <c r="O27" s="69">
        <f t="shared" si="25"/>
        <v>0</v>
      </c>
    </row>
    <row r="28" spans="1:15" x14ac:dyDescent="0.45">
      <c r="A28" s="152"/>
      <c r="B28" s="153"/>
      <c r="C28" s="149"/>
      <c r="D28" s="55" t="s">
        <v>33</v>
      </c>
      <c r="E28" s="35"/>
      <c r="F28" s="35"/>
      <c r="G28" s="35"/>
      <c r="H28" s="35"/>
      <c r="I28" s="35"/>
      <c r="J28" s="6">
        <v>0.2</v>
      </c>
      <c r="K28" s="47">
        <f t="shared" si="21"/>
        <v>0</v>
      </c>
      <c r="L28" s="47">
        <f t="shared" si="22"/>
        <v>0</v>
      </c>
      <c r="M28" s="47">
        <f t="shared" si="23"/>
        <v>0</v>
      </c>
      <c r="N28" s="47">
        <f t="shared" si="24"/>
        <v>0</v>
      </c>
      <c r="O28" s="69">
        <f t="shared" si="25"/>
        <v>0</v>
      </c>
    </row>
    <row r="29" spans="1:15" x14ac:dyDescent="0.45">
      <c r="A29" s="152"/>
      <c r="B29" s="153"/>
      <c r="C29" s="149" t="s">
        <v>31</v>
      </c>
      <c r="D29" s="55" t="s">
        <v>32</v>
      </c>
      <c r="E29" s="35"/>
      <c r="F29" s="35"/>
      <c r="G29" s="35"/>
      <c r="H29" s="35"/>
      <c r="I29" s="35"/>
      <c r="J29" s="6">
        <v>0.2</v>
      </c>
      <c r="K29" s="47">
        <f t="shared" si="21"/>
        <v>0</v>
      </c>
      <c r="L29" s="47">
        <f t="shared" si="22"/>
        <v>0</v>
      </c>
      <c r="M29" s="47">
        <f t="shared" si="23"/>
        <v>0</v>
      </c>
      <c r="N29" s="47">
        <f t="shared" si="24"/>
        <v>0</v>
      </c>
      <c r="O29" s="69">
        <f t="shared" si="25"/>
        <v>0</v>
      </c>
    </row>
    <row r="30" spans="1:15" x14ac:dyDescent="0.45">
      <c r="A30" s="152"/>
      <c r="B30" s="153"/>
      <c r="C30" s="149"/>
      <c r="D30" s="55" t="s">
        <v>33</v>
      </c>
      <c r="E30" s="35"/>
      <c r="F30" s="35"/>
      <c r="G30" s="35"/>
      <c r="H30" s="35"/>
      <c r="I30" s="35"/>
      <c r="J30" s="6">
        <v>0.2</v>
      </c>
      <c r="K30" s="47">
        <f t="shared" si="21"/>
        <v>0</v>
      </c>
      <c r="L30" s="47">
        <f t="shared" si="22"/>
        <v>0</v>
      </c>
      <c r="M30" s="47">
        <f t="shared" si="23"/>
        <v>0</v>
      </c>
      <c r="N30" s="47">
        <f t="shared" si="24"/>
        <v>0</v>
      </c>
      <c r="O30" s="69">
        <f t="shared" si="25"/>
        <v>0</v>
      </c>
    </row>
    <row r="31" spans="1:15" x14ac:dyDescent="0.45">
      <c r="A31" s="152"/>
      <c r="B31" s="153"/>
      <c r="C31" s="106" t="s">
        <v>30</v>
      </c>
      <c r="D31" s="55" t="s">
        <v>32</v>
      </c>
      <c r="E31" s="35"/>
      <c r="F31" s="35"/>
      <c r="G31" s="35"/>
      <c r="H31" s="35"/>
      <c r="I31" s="35"/>
      <c r="J31" s="6">
        <v>0.2</v>
      </c>
      <c r="K31" s="47">
        <f t="shared" si="21"/>
        <v>0</v>
      </c>
      <c r="L31" s="47">
        <f t="shared" si="22"/>
        <v>0</v>
      </c>
      <c r="M31" s="47">
        <f t="shared" si="23"/>
        <v>0</v>
      </c>
      <c r="N31" s="47">
        <f t="shared" si="24"/>
        <v>0</v>
      </c>
      <c r="O31" s="69">
        <f t="shared" si="25"/>
        <v>0</v>
      </c>
    </row>
    <row r="32" spans="1:15" ht="17" thickBot="1" x14ac:dyDescent="0.5">
      <c r="A32" s="154"/>
      <c r="B32" s="155"/>
      <c r="C32" s="95"/>
      <c r="D32" s="43" t="s">
        <v>33</v>
      </c>
      <c r="E32" s="36"/>
      <c r="F32" s="36"/>
      <c r="G32" s="36"/>
      <c r="H32" s="36"/>
      <c r="I32" s="36"/>
      <c r="J32" s="2">
        <v>0.2</v>
      </c>
      <c r="K32" s="49">
        <f t="shared" si="21"/>
        <v>0</v>
      </c>
      <c r="L32" s="49">
        <f t="shared" si="22"/>
        <v>0</v>
      </c>
      <c r="M32" s="49">
        <f t="shared" si="23"/>
        <v>0</v>
      </c>
      <c r="N32" s="49">
        <f t="shared" si="24"/>
        <v>0</v>
      </c>
      <c r="O32" s="70">
        <f t="shared" si="25"/>
        <v>0</v>
      </c>
    </row>
    <row r="33" spans="1:15" ht="18.75" customHeight="1" thickBot="1" x14ac:dyDescent="0.5">
      <c r="A33" s="156"/>
      <c r="B33" s="157"/>
      <c r="C33" s="157"/>
      <c r="D33" s="157"/>
      <c r="E33" s="157"/>
      <c r="F33" s="157"/>
      <c r="G33" s="157"/>
      <c r="H33" s="157"/>
      <c r="I33" s="157"/>
      <c r="J33" s="157"/>
      <c r="K33" s="157"/>
      <c r="L33" s="157"/>
      <c r="M33" s="157"/>
      <c r="N33" s="157"/>
      <c r="O33" s="168"/>
    </row>
    <row r="34" spans="1:15" x14ac:dyDescent="0.45">
      <c r="A34" s="150" t="s">
        <v>65</v>
      </c>
      <c r="B34" s="151"/>
      <c r="C34" s="160" t="s">
        <v>28</v>
      </c>
      <c r="D34" s="57" t="s">
        <v>32</v>
      </c>
      <c r="E34" s="34"/>
      <c r="F34" s="34"/>
      <c r="G34" s="34"/>
      <c r="H34" s="34"/>
      <c r="I34" s="34"/>
      <c r="J34" s="12">
        <v>0.2</v>
      </c>
      <c r="K34" s="48">
        <f t="shared" ref="K34" si="26">ROUND(E34*(1+$J34),2)</f>
        <v>0</v>
      </c>
      <c r="L34" s="48">
        <f t="shared" ref="L34" si="27">ROUND(F34*(1+$J34),2)</f>
        <v>0</v>
      </c>
      <c r="M34" s="48">
        <f t="shared" ref="M34" si="28">ROUND(G34*(1+$J34),2)</f>
        <v>0</v>
      </c>
      <c r="N34" s="48">
        <f t="shared" ref="N34" si="29">ROUND(H34*(1+$J34),2)</f>
        <v>0</v>
      </c>
      <c r="O34" s="68">
        <f t="shared" ref="O34" si="30">ROUND(I34*(1+$J34),2)</f>
        <v>0</v>
      </c>
    </row>
    <row r="35" spans="1:15" x14ac:dyDescent="0.45">
      <c r="A35" s="152"/>
      <c r="B35" s="153"/>
      <c r="C35" s="149"/>
      <c r="D35" s="55" t="s">
        <v>33</v>
      </c>
      <c r="E35" s="35"/>
      <c r="F35" s="35"/>
      <c r="G35" s="35"/>
      <c r="H35" s="35"/>
      <c r="I35" s="35"/>
      <c r="J35" s="6">
        <v>0.2</v>
      </c>
      <c r="K35" s="47">
        <f t="shared" ref="K35:K41" si="31">ROUND(E35*(1+$J35),2)</f>
        <v>0</v>
      </c>
      <c r="L35" s="47">
        <f t="shared" ref="L35:L41" si="32">ROUND(F35*(1+$J35),2)</f>
        <v>0</v>
      </c>
      <c r="M35" s="47">
        <f t="shared" ref="M35:M41" si="33">ROUND(G35*(1+$J35),2)</f>
        <v>0</v>
      </c>
      <c r="N35" s="47">
        <f t="shared" ref="N35:N41" si="34">ROUND(H35*(1+$J35),2)</f>
        <v>0</v>
      </c>
      <c r="O35" s="69">
        <f t="shared" ref="O35:O41" si="35">ROUND(I35*(1+$J35),2)</f>
        <v>0</v>
      </c>
    </row>
    <row r="36" spans="1:15" x14ac:dyDescent="0.45">
      <c r="A36" s="152"/>
      <c r="B36" s="153"/>
      <c r="C36" s="149" t="s">
        <v>10</v>
      </c>
      <c r="D36" s="55" t="s">
        <v>32</v>
      </c>
      <c r="E36" s="35"/>
      <c r="F36" s="35"/>
      <c r="G36" s="35"/>
      <c r="H36" s="35"/>
      <c r="I36" s="35"/>
      <c r="J36" s="6">
        <v>0.2</v>
      </c>
      <c r="K36" s="47">
        <f t="shared" si="31"/>
        <v>0</v>
      </c>
      <c r="L36" s="47">
        <f t="shared" si="32"/>
        <v>0</v>
      </c>
      <c r="M36" s="47">
        <f t="shared" si="33"/>
        <v>0</v>
      </c>
      <c r="N36" s="47">
        <f t="shared" si="34"/>
        <v>0</v>
      </c>
      <c r="O36" s="69">
        <f t="shared" si="35"/>
        <v>0</v>
      </c>
    </row>
    <row r="37" spans="1:15" x14ac:dyDescent="0.45">
      <c r="A37" s="152"/>
      <c r="B37" s="153"/>
      <c r="C37" s="149"/>
      <c r="D37" s="55" t="s">
        <v>33</v>
      </c>
      <c r="E37" s="35"/>
      <c r="F37" s="35"/>
      <c r="G37" s="35"/>
      <c r="H37" s="35"/>
      <c r="I37" s="35"/>
      <c r="J37" s="6">
        <v>0.2</v>
      </c>
      <c r="K37" s="47">
        <f t="shared" si="31"/>
        <v>0</v>
      </c>
      <c r="L37" s="47">
        <f t="shared" si="32"/>
        <v>0</v>
      </c>
      <c r="M37" s="47">
        <f t="shared" si="33"/>
        <v>0</v>
      </c>
      <c r="N37" s="47">
        <f t="shared" si="34"/>
        <v>0</v>
      </c>
      <c r="O37" s="69">
        <f t="shared" si="35"/>
        <v>0</v>
      </c>
    </row>
    <row r="38" spans="1:15" x14ac:dyDescent="0.45">
      <c r="A38" s="152"/>
      <c r="B38" s="153"/>
      <c r="C38" s="149" t="s">
        <v>31</v>
      </c>
      <c r="D38" s="55" t="s">
        <v>32</v>
      </c>
      <c r="E38" s="35"/>
      <c r="F38" s="35"/>
      <c r="G38" s="35"/>
      <c r="H38" s="35"/>
      <c r="I38" s="35"/>
      <c r="J38" s="6">
        <v>0.2</v>
      </c>
      <c r="K38" s="47">
        <f t="shared" si="31"/>
        <v>0</v>
      </c>
      <c r="L38" s="47">
        <f t="shared" si="32"/>
        <v>0</v>
      </c>
      <c r="M38" s="47">
        <f t="shared" si="33"/>
        <v>0</v>
      </c>
      <c r="N38" s="47">
        <f t="shared" si="34"/>
        <v>0</v>
      </c>
      <c r="O38" s="69">
        <f t="shared" si="35"/>
        <v>0</v>
      </c>
    </row>
    <row r="39" spans="1:15" x14ac:dyDescent="0.45">
      <c r="A39" s="152"/>
      <c r="B39" s="153"/>
      <c r="C39" s="149"/>
      <c r="D39" s="55" t="s">
        <v>33</v>
      </c>
      <c r="E39" s="35"/>
      <c r="F39" s="35"/>
      <c r="G39" s="35"/>
      <c r="H39" s="35"/>
      <c r="I39" s="35"/>
      <c r="J39" s="6">
        <v>0.2</v>
      </c>
      <c r="K39" s="47">
        <f t="shared" si="31"/>
        <v>0</v>
      </c>
      <c r="L39" s="47">
        <f t="shared" si="32"/>
        <v>0</v>
      </c>
      <c r="M39" s="47">
        <f t="shared" si="33"/>
        <v>0</v>
      </c>
      <c r="N39" s="47">
        <f t="shared" si="34"/>
        <v>0</v>
      </c>
      <c r="O39" s="69">
        <f t="shared" si="35"/>
        <v>0</v>
      </c>
    </row>
    <row r="40" spans="1:15" s="14" customFormat="1" x14ac:dyDescent="0.45">
      <c r="A40" s="152"/>
      <c r="B40" s="153"/>
      <c r="C40" s="106" t="s">
        <v>30</v>
      </c>
      <c r="D40" s="55" t="s">
        <v>32</v>
      </c>
      <c r="E40" s="64"/>
      <c r="F40" s="64"/>
      <c r="G40" s="64"/>
      <c r="H40" s="64"/>
      <c r="I40" s="64"/>
      <c r="J40" s="6">
        <v>0.2</v>
      </c>
      <c r="K40" s="47">
        <f t="shared" si="31"/>
        <v>0</v>
      </c>
      <c r="L40" s="47">
        <f t="shared" si="32"/>
        <v>0</v>
      </c>
      <c r="M40" s="47">
        <f t="shared" si="33"/>
        <v>0</v>
      </c>
      <c r="N40" s="47">
        <f t="shared" si="34"/>
        <v>0</v>
      </c>
      <c r="O40" s="69">
        <f t="shared" si="35"/>
        <v>0</v>
      </c>
    </row>
    <row r="41" spans="1:15" ht="17" thickBot="1" x14ac:dyDescent="0.5">
      <c r="A41" s="154"/>
      <c r="B41" s="155"/>
      <c r="C41" s="95"/>
      <c r="D41" s="43" t="s">
        <v>33</v>
      </c>
      <c r="E41" s="63"/>
      <c r="F41" s="63"/>
      <c r="G41" s="63"/>
      <c r="H41" s="63"/>
      <c r="I41" s="63"/>
      <c r="J41" s="2">
        <v>0.2</v>
      </c>
      <c r="K41" s="49">
        <f t="shared" si="31"/>
        <v>0</v>
      </c>
      <c r="L41" s="49">
        <f t="shared" si="32"/>
        <v>0</v>
      </c>
      <c r="M41" s="49">
        <f t="shared" si="33"/>
        <v>0</v>
      </c>
      <c r="N41" s="49">
        <f t="shared" si="34"/>
        <v>0</v>
      </c>
      <c r="O41" s="70">
        <f t="shared" si="35"/>
        <v>0</v>
      </c>
    </row>
    <row r="44" spans="1:15" ht="18.75" customHeight="1" x14ac:dyDescent="0.45"/>
    <row r="45" spans="1:15" ht="18.75" customHeight="1" x14ac:dyDescent="0.45"/>
    <row r="46" spans="1:15" ht="18.75" customHeight="1" x14ac:dyDescent="0.45"/>
    <row r="47" spans="1:15" ht="32.25" customHeight="1" x14ac:dyDescent="0.45"/>
    <row r="48" spans="1:15" ht="18.75" customHeight="1" x14ac:dyDescent="0.45"/>
    <row r="49" spans="1:10" ht="18.75" customHeight="1" x14ac:dyDescent="0.45"/>
    <row r="50" spans="1:10" ht="18.75" customHeight="1" x14ac:dyDescent="0.45"/>
    <row r="52" spans="1:10" ht="33" customHeight="1" x14ac:dyDescent="0.45"/>
    <row r="53" spans="1:10" ht="18.75" customHeight="1" x14ac:dyDescent="0.45"/>
    <row r="54" spans="1:10" ht="18.75" customHeight="1" x14ac:dyDescent="0.45"/>
    <row r="55" spans="1:10" ht="18.75" customHeight="1" x14ac:dyDescent="0.45"/>
    <row r="56" spans="1:10" ht="33.75" customHeight="1" x14ac:dyDescent="0.45"/>
    <row r="57" spans="1:10" ht="18.75" customHeight="1" x14ac:dyDescent="0.45"/>
    <row r="58" spans="1:10" ht="18.75" customHeight="1" x14ac:dyDescent="0.45"/>
    <row r="59" spans="1:10" ht="18.75" customHeight="1" x14ac:dyDescent="0.45"/>
    <row r="60" spans="1:10" ht="33.75" customHeight="1" x14ac:dyDescent="0.45"/>
    <row r="61" spans="1:10" s="14" customFormat="1" x14ac:dyDescent="0.45">
      <c r="A61" s="22"/>
      <c r="B61" s="23"/>
      <c r="C61" s="38"/>
      <c r="D61" s="38"/>
      <c r="E61" s="21"/>
      <c r="F61" s="21"/>
      <c r="G61" s="21"/>
      <c r="H61" s="21"/>
      <c r="I61" s="21"/>
      <c r="J61" s="32"/>
    </row>
    <row r="62" spans="1:10" s="14" customFormat="1" x14ac:dyDescent="0.45">
      <c r="A62" s="21"/>
      <c r="B62" s="21"/>
      <c r="C62" s="56"/>
      <c r="D62" s="56"/>
      <c r="E62" s="21"/>
      <c r="F62" s="21"/>
      <c r="G62" s="21"/>
      <c r="H62" s="21"/>
      <c r="I62" s="21"/>
      <c r="J62" s="32"/>
    </row>
    <row r="63" spans="1:10" s="14" customFormat="1" x14ac:dyDescent="0.45">
      <c r="A63" s="21"/>
      <c r="B63" s="21"/>
      <c r="C63" s="56"/>
      <c r="D63" s="56"/>
      <c r="E63" s="21"/>
      <c r="F63" s="21"/>
      <c r="G63" s="21"/>
      <c r="H63" s="21"/>
      <c r="I63" s="21"/>
      <c r="J63" s="32"/>
    </row>
    <row r="64" spans="1:10" s="14" customFormat="1" x14ac:dyDescent="0.45">
      <c r="A64" s="20"/>
      <c r="B64" s="20"/>
      <c r="C64" s="19"/>
      <c r="D64" s="19"/>
      <c r="E64" s="21"/>
      <c r="F64" s="21"/>
      <c r="G64" s="21"/>
      <c r="H64" s="21"/>
      <c r="I64" s="21"/>
      <c r="J64" s="32"/>
    </row>
    <row r="65" spans="1:10" s="14" customFormat="1" ht="15" customHeight="1" x14ac:dyDescent="0.45">
      <c r="A65" s="20"/>
      <c r="B65" s="20"/>
      <c r="C65" s="19"/>
      <c r="D65" s="19"/>
      <c r="E65" s="21"/>
      <c r="F65" s="21"/>
      <c r="G65" s="21"/>
      <c r="H65" s="21"/>
      <c r="I65" s="21"/>
      <c r="J65" s="32"/>
    </row>
    <row r="66" spans="1:10" s="14" customFormat="1" ht="15" customHeight="1" x14ac:dyDescent="0.45">
      <c r="A66" s="20"/>
      <c r="B66" s="20"/>
      <c r="C66" s="19"/>
      <c r="D66" s="19"/>
      <c r="E66" s="21"/>
      <c r="F66" s="21"/>
      <c r="G66" s="21"/>
      <c r="H66" s="21"/>
      <c r="I66" s="21"/>
      <c r="J66" s="32"/>
    </row>
    <row r="67" spans="1:10" s="14" customFormat="1" ht="15" customHeight="1" x14ac:dyDescent="0.45">
      <c r="A67" s="20"/>
      <c r="B67" s="20"/>
      <c r="C67" s="19"/>
      <c r="D67" s="19"/>
      <c r="E67" s="21"/>
      <c r="F67" s="21"/>
      <c r="G67" s="21"/>
      <c r="H67" s="21"/>
      <c r="I67" s="21"/>
      <c r="J67" s="32"/>
    </row>
    <row r="68" spans="1:10" s="14" customFormat="1" ht="15" customHeight="1" x14ac:dyDescent="0.45">
      <c r="A68" s="20"/>
      <c r="B68" s="20"/>
      <c r="C68" s="19"/>
      <c r="D68" s="19"/>
      <c r="E68" s="21"/>
      <c r="F68" s="21"/>
      <c r="G68" s="21"/>
      <c r="H68" s="21"/>
      <c r="I68" s="21"/>
      <c r="J68" s="32"/>
    </row>
    <row r="69" spans="1:10" s="14" customFormat="1" ht="15" customHeight="1" x14ac:dyDescent="0.45">
      <c r="A69" s="20"/>
      <c r="B69" s="20"/>
      <c r="C69" s="19"/>
      <c r="D69" s="19"/>
      <c r="E69" s="21"/>
      <c r="F69" s="21"/>
      <c r="G69" s="21"/>
      <c r="H69" s="21"/>
      <c r="I69" s="21"/>
      <c r="J69" s="32"/>
    </row>
    <row r="70" spans="1:10" s="14" customFormat="1" ht="15" customHeight="1" x14ac:dyDescent="0.45">
      <c r="A70" s="20"/>
      <c r="B70" s="20"/>
      <c r="C70" s="19"/>
      <c r="D70" s="19"/>
      <c r="E70" s="21"/>
      <c r="F70" s="21"/>
      <c r="G70" s="21"/>
      <c r="H70" s="21"/>
      <c r="I70" s="21"/>
      <c r="J70" s="32"/>
    </row>
    <row r="71" spans="1:10" s="14" customFormat="1" ht="15.75" customHeight="1" x14ac:dyDescent="0.45">
      <c r="A71" s="20"/>
      <c r="B71" s="20"/>
      <c r="C71" s="19"/>
      <c r="D71" s="19"/>
      <c r="E71" s="21"/>
      <c r="F71" s="21"/>
      <c r="G71" s="21"/>
      <c r="H71" s="21"/>
      <c r="I71" s="21"/>
      <c r="J71" s="32"/>
    </row>
    <row r="72" spans="1:10" s="14" customFormat="1" x14ac:dyDescent="0.45">
      <c r="C72" s="39"/>
      <c r="D72" s="39"/>
      <c r="J72" s="32"/>
    </row>
    <row r="73" spans="1:10" s="14" customFormat="1" x14ac:dyDescent="0.45">
      <c r="C73" s="39"/>
      <c r="D73" s="39"/>
      <c r="J73" s="32"/>
    </row>
    <row r="74" spans="1:10" s="14" customFormat="1" x14ac:dyDescent="0.45">
      <c r="C74" s="39"/>
      <c r="D74" s="39"/>
      <c r="J74" s="32"/>
    </row>
    <row r="75" spans="1:10" s="14" customFormat="1" x14ac:dyDescent="0.45">
      <c r="C75" s="39"/>
      <c r="D75" s="39"/>
      <c r="J75" s="32"/>
    </row>
    <row r="76" spans="1:10" s="14" customFormat="1" x14ac:dyDescent="0.45">
      <c r="C76" s="39"/>
      <c r="D76" s="39"/>
      <c r="J76" s="32"/>
    </row>
    <row r="77" spans="1:10" s="14" customFormat="1" x14ac:dyDescent="0.45">
      <c r="C77" s="39"/>
      <c r="D77" s="39"/>
      <c r="J77" s="32"/>
    </row>
    <row r="78" spans="1:10" s="14" customFormat="1" x14ac:dyDescent="0.45">
      <c r="C78" s="39"/>
      <c r="D78" s="39"/>
      <c r="J78" s="32"/>
    </row>
    <row r="79" spans="1:10" s="14" customFormat="1" x14ac:dyDescent="0.45">
      <c r="C79" s="39"/>
      <c r="D79" s="39"/>
      <c r="J79" s="32"/>
    </row>
    <row r="80" spans="1:10" s="14" customFormat="1" x14ac:dyDescent="0.45">
      <c r="C80" s="39"/>
      <c r="D80" s="39"/>
      <c r="J80" s="32"/>
    </row>
    <row r="81" spans="3:10" s="14" customFormat="1" x14ac:dyDescent="0.45">
      <c r="C81" s="39"/>
      <c r="D81" s="39"/>
      <c r="J81" s="32"/>
    </row>
    <row r="82" spans="3:10" s="14" customFormat="1" x14ac:dyDescent="0.45">
      <c r="C82" s="39"/>
      <c r="D82" s="39"/>
      <c r="J82" s="32"/>
    </row>
    <row r="83" spans="3:10" s="14" customFormat="1" x14ac:dyDescent="0.45">
      <c r="C83" s="39"/>
      <c r="D83" s="39"/>
      <c r="J83" s="32"/>
    </row>
    <row r="84" spans="3:10" s="14" customFormat="1" x14ac:dyDescent="0.45">
      <c r="C84" s="39"/>
      <c r="D84" s="39"/>
      <c r="J84" s="32"/>
    </row>
    <row r="85" spans="3:10" s="14" customFormat="1" x14ac:dyDescent="0.45">
      <c r="C85" s="39"/>
      <c r="D85" s="39"/>
      <c r="J85" s="32"/>
    </row>
    <row r="86" spans="3:10" s="14" customFormat="1" x14ac:dyDescent="0.45">
      <c r="C86" s="39"/>
      <c r="D86" s="39"/>
      <c r="J86" s="32"/>
    </row>
    <row r="87" spans="3:10" s="14" customFormat="1" x14ac:dyDescent="0.45">
      <c r="C87" s="39"/>
      <c r="D87" s="39"/>
      <c r="J87" s="32"/>
    </row>
    <row r="88" spans="3:10" s="14" customFormat="1" x14ac:dyDescent="0.45">
      <c r="C88" s="39"/>
      <c r="D88" s="39"/>
      <c r="J88" s="32"/>
    </row>
    <row r="89" spans="3:10" s="14" customFormat="1" x14ac:dyDescent="0.45">
      <c r="C89" s="39"/>
      <c r="D89" s="39"/>
      <c r="J89" s="32"/>
    </row>
    <row r="90" spans="3:10" s="14" customFormat="1" x14ac:dyDescent="0.45">
      <c r="C90" s="39"/>
      <c r="D90" s="39"/>
      <c r="J90" s="32"/>
    </row>
    <row r="91" spans="3:10" s="14" customFormat="1" x14ac:dyDescent="0.45">
      <c r="C91" s="39"/>
      <c r="D91" s="39"/>
      <c r="J91" s="32"/>
    </row>
    <row r="92" spans="3:10" s="14" customFormat="1" x14ac:dyDescent="0.45">
      <c r="C92" s="39"/>
      <c r="D92" s="39"/>
      <c r="J92" s="32"/>
    </row>
    <row r="93" spans="3:10" s="14" customFormat="1" x14ac:dyDescent="0.45">
      <c r="C93" s="39"/>
      <c r="D93" s="39"/>
      <c r="J93" s="32"/>
    </row>
    <row r="94" spans="3:10" s="14" customFormat="1" x14ac:dyDescent="0.45">
      <c r="C94" s="39"/>
      <c r="D94" s="39"/>
      <c r="J94" s="32"/>
    </row>
    <row r="95" spans="3:10" s="14" customFormat="1" x14ac:dyDescent="0.45">
      <c r="C95" s="39"/>
      <c r="D95" s="39"/>
      <c r="J95" s="32"/>
    </row>
    <row r="96" spans="3:10" s="14" customFormat="1" x14ac:dyDescent="0.45">
      <c r="C96" s="39"/>
      <c r="D96" s="39"/>
      <c r="J96" s="32"/>
    </row>
    <row r="97" spans="3:10" s="14" customFormat="1" x14ac:dyDescent="0.45">
      <c r="C97" s="39"/>
      <c r="D97" s="39"/>
      <c r="J97" s="32"/>
    </row>
    <row r="98" spans="3:10" s="14" customFormat="1" x14ac:dyDescent="0.45">
      <c r="C98" s="39"/>
      <c r="D98" s="39"/>
      <c r="J98" s="32"/>
    </row>
    <row r="99" spans="3:10" s="14" customFormat="1" x14ac:dyDescent="0.45">
      <c r="C99" s="39"/>
      <c r="D99" s="39"/>
      <c r="J99" s="32"/>
    </row>
    <row r="100" spans="3:10" s="14" customFormat="1" x14ac:dyDescent="0.45">
      <c r="C100" s="39"/>
      <c r="D100" s="39"/>
      <c r="J100" s="32"/>
    </row>
    <row r="101" spans="3:10" s="14" customFormat="1" x14ac:dyDescent="0.45">
      <c r="C101" s="39"/>
      <c r="D101" s="39"/>
      <c r="J101" s="32"/>
    </row>
    <row r="102" spans="3:10" s="14" customFormat="1" x14ac:dyDescent="0.45">
      <c r="C102" s="39"/>
      <c r="D102" s="39"/>
      <c r="J102" s="32"/>
    </row>
    <row r="103" spans="3:10" s="14" customFormat="1" x14ac:dyDescent="0.45">
      <c r="C103" s="39"/>
      <c r="D103" s="39"/>
      <c r="J103" s="32"/>
    </row>
    <row r="104" spans="3:10" s="14" customFormat="1" x14ac:dyDescent="0.45">
      <c r="C104" s="39"/>
      <c r="D104" s="39"/>
      <c r="J104" s="32"/>
    </row>
    <row r="105" spans="3:10" s="14" customFormat="1" x14ac:dyDescent="0.45">
      <c r="C105" s="39"/>
      <c r="D105" s="39"/>
      <c r="J105" s="32"/>
    </row>
    <row r="106" spans="3:10" s="14" customFormat="1" x14ac:dyDescent="0.45">
      <c r="C106" s="39"/>
      <c r="D106" s="39"/>
      <c r="J106" s="32"/>
    </row>
    <row r="107" spans="3:10" s="14" customFormat="1" x14ac:dyDescent="0.45">
      <c r="C107" s="39"/>
      <c r="D107" s="39"/>
      <c r="J107" s="32"/>
    </row>
    <row r="108" spans="3:10" s="14" customFormat="1" x14ac:dyDescent="0.45">
      <c r="C108" s="39"/>
      <c r="D108" s="39"/>
      <c r="J108" s="32"/>
    </row>
    <row r="109" spans="3:10" s="14" customFormat="1" x14ac:dyDescent="0.45">
      <c r="C109" s="39"/>
      <c r="D109" s="39"/>
      <c r="J109" s="32"/>
    </row>
    <row r="110" spans="3:10" s="14" customFormat="1" x14ac:dyDescent="0.45">
      <c r="C110" s="39"/>
      <c r="D110" s="39"/>
      <c r="J110" s="32"/>
    </row>
    <row r="111" spans="3:10" s="14" customFormat="1" x14ac:dyDescent="0.45">
      <c r="C111" s="39"/>
      <c r="D111" s="39"/>
      <c r="J111" s="32"/>
    </row>
    <row r="112" spans="3:10" s="14" customFormat="1" x14ac:dyDescent="0.45">
      <c r="C112" s="39"/>
      <c r="D112" s="39"/>
      <c r="J112" s="32"/>
    </row>
    <row r="113" spans="3:10" s="14" customFormat="1" x14ac:dyDescent="0.45">
      <c r="C113" s="39"/>
      <c r="D113" s="39"/>
      <c r="J113" s="32"/>
    </row>
    <row r="114" spans="3:10" s="14" customFormat="1" x14ac:dyDescent="0.45">
      <c r="C114" s="39"/>
      <c r="D114" s="39"/>
      <c r="J114" s="32"/>
    </row>
    <row r="115" spans="3:10" s="14" customFormat="1" x14ac:dyDescent="0.45">
      <c r="C115" s="39"/>
      <c r="D115" s="39"/>
      <c r="J115" s="32"/>
    </row>
    <row r="116" spans="3:10" s="14" customFormat="1" x14ac:dyDescent="0.45">
      <c r="C116" s="39"/>
      <c r="D116" s="39"/>
      <c r="J116" s="32"/>
    </row>
    <row r="117" spans="3:10" s="14" customFormat="1" x14ac:dyDescent="0.45">
      <c r="C117" s="39"/>
      <c r="D117" s="39"/>
      <c r="J117" s="32"/>
    </row>
    <row r="118" spans="3:10" s="14" customFormat="1" x14ac:dyDescent="0.45">
      <c r="C118" s="39"/>
      <c r="D118" s="39"/>
      <c r="J118" s="32"/>
    </row>
    <row r="119" spans="3:10" s="14" customFormat="1" x14ac:dyDescent="0.45">
      <c r="C119" s="39"/>
      <c r="D119" s="39"/>
      <c r="J119" s="32"/>
    </row>
    <row r="120" spans="3:10" s="14" customFormat="1" x14ac:dyDescent="0.45">
      <c r="C120" s="39"/>
      <c r="D120" s="39"/>
      <c r="J120" s="32"/>
    </row>
    <row r="121" spans="3:10" s="14" customFormat="1" x14ac:dyDescent="0.45">
      <c r="C121" s="39"/>
      <c r="D121" s="39"/>
      <c r="J121" s="32"/>
    </row>
    <row r="122" spans="3:10" s="14" customFormat="1" x14ac:dyDescent="0.45">
      <c r="C122" s="39"/>
      <c r="D122" s="39"/>
      <c r="J122" s="32"/>
    </row>
    <row r="123" spans="3:10" s="14" customFormat="1" x14ac:dyDescent="0.45">
      <c r="C123" s="39"/>
      <c r="D123" s="39"/>
      <c r="J123" s="32"/>
    </row>
    <row r="124" spans="3:10" s="14" customFormat="1" x14ac:dyDescent="0.45">
      <c r="C124" s="39"/>
      <c r="D124" s="39"/>
      <c r="J124" s="32"/>
    </row>
    <row r="125" spans="3:10" s="14" customFormat="1" x14ac:dyDescent="0.45">
      <c r="C125" s="39"/>
      <c r="D125" s="39"/>
      <c r="J125" s="32"/>
    </row>
    <row r="126" spans="3:10" s="14" customFormat="1" x14ac:dyDescent="0.45">
      <c r="C126" s="39"/>
      <c r="D126" s="39"/>
      <c r="J126" s="32"/>
    </row>
    <row r="127" spans="3:10" s="14" customFormat="1" x14ac:dyDescent="0.45">
      <c r="C127" s="39"/>
      <c r="D127" s="39"/>
      <c r="J127" s="32"/>
    </row>
    <row r="128" spans="3:10" s="14" customFormat="1" x14ac:dyDescent="0.45">
      <c r="C128" s="39"/>
      <c r="D128" s="39"/>
      <c r="J128" s="32"/>
    </row>
    <row r="129" spans="1:10" s="14" customFormat="1" x14ac:dyDescent="0.45">
      <c r="C129" s="39"/>
      <c r="D129" s="39"/>
      <c r="J129" s="32"/>
    </row>
    <row r="130" spans="1:10" s="14" customFormat="1" x14ac:dyDescent="0.45">
      <c r="C130" s="39"/>
      <c r="D130" s="39"/>
      <c r="J130" s="32"/>
    </row>
    <row r="131" spans="1:10" x14ac:dyDescent="0.45">
      <c r="A131" s="14"/>
      <c r="B131" s="14"/>
      <c r="C131" s="39"/>
      <c r="D131" s="39"/>
      <c r="E131" s="14"/>
      <c r="F131" s="14"/>
      <c r="G131" s="14"/>
      <c r="H131" s="14"/>
      <c r="I131" s="14"/>
    </row>
    <row r="132" spans="1:10" x14ac:dyDescent="0.45">
      <c r="A132" s="14"/>
      <c r="B132" s="14"/>
      <c r="C132" s="39"/>
      <c r="D132" s="39"/>
      <c r="E132" s="14"/>
      <c r="F132" s="14"/>
      <c r="G132" s="14"/>
      <c r="H132" s="14"/>
      <c r="I132" s="14"/>
    </row>
    <row r="133" spans="1:10" x14ac:dyDescent="0.45">
      <c r="A133" s="14"/>
      <c r="B133" s="14"/>
      <c r="C133" s="39"/>
      <c r="D133" s="39"/>
      <c r="E133" s="14"/>
      <c r="F133" s="14"/>
      <c r="G133" s="14"/>
      <c r="H133" s="14"/>
      <c r="I133" s="14"/>
    </row>
    <row r="134" spans="1:10" x14ac:dyDescent="0.45">
      <c r="A134" s="14"/>
      <c r="B134" s="14"/>
      <c r="C134" s="39"/>
      <c r="D134" s="39"/>
      <c r="E134" s="14"/>
      <c r="F134" s="14"/>
      <c r="G134" s="14"/>
      <c r="H134" s="14"/>
      <c r="I134" s="14"/>
    </row>
    <row r="135" spans="1:10" x14ac:dyDescent="0.45">
      <c r="A135" s="14"/>
      <c r="B135" s="14"/>
      <c r="C135" s="39"/>
      <c r="D135" s="39"/>
      <c r="E135" s="14"/>
      <c r="F135" s="14"/>
      <c r="G135" s="14"/>
      <c r="H135" s="14"/>
      <c r="I135" s="14"/>
    </row>
    <row r="136" spans="1:10" x14ac:dyDescent="0.45">
      <c r="A136" s="14"/>
      <c r="B136" s="14"/>
      <c r="C136" s="39"/>
      <c r="D136" s="39"/>
      <c r="E136" s="14"/>
      <c r="F136" s="14"/>
      <c r="G136" s="14"/>
      <c r="H136" s="14"/>
      <c r="I136" s="14"/>
    </row>
    <row r="137" spans="1:10" x14ac:dyDescent="0.45">
      <c r="A137" s="14"/>
      <c r="B137" s="14"/>
      <c r="C137" s="39"/>
      <c r="D137" s="39"/>
      <c r="E137" s="14"/>
      <c r="F137" s="14"/>
      <c r="G137" s="14"/>
      <c r="H137" s="14"/>
      <c r="I137" s="14"/>
    </row>
    <row r="138" spans="1:10" x14ac:dyDescent="0.45">
      <c r="A138" s="14"/>
      <c r="B138" s="14"/>
      <c r="C138" s="39"/>
      <c r="D138" s="39"/>
      <c r="E138" s="14"/>
      <c r="F138" s="14"/>
      <c r="G138" s="14"/>
      <c r="H138" s="14"/>
      <c r="I138" s="14"/>
    </row>
    <row r="139" spans="1:10" x14ac:dyDescent="0.45">
      <c r="A139" s="14"/>
      <c r="B139" s="14"/>
      <c r="C139" s="39"/>
      <c r="D139" s="39"/>
      <c r="E139" s="14"/>
      <c r="F139" s="14"/>
      <c r="G139" s="14"/>
      <c r="H139" s="14"/>
      <c r="I139" s="14"/>
    </row>
    <row r="140" spans="1:10" x14ac:dyDescent="0.45">
      <c r="A140" s="14"/>
      <c r="B140" s="14"/>
      <c r="C140" s="39"/>
      <c r="D140" s="39"/>
      <c r="E140" s="14"/>
      <c r="F140" s="14"/>
      <c r="G140" s="14"/>
      <c r="H140" s="14"/>
      <c r="I140" s="14"/>
    </row>
    <row r="141" spans="1:10" x14ac:dyDescent="0.45">
      <c r="A141" s="14"/>
      <c r="B141" s="14"/>
      <c r="C141" s="39"/>
      <c r="D141" s="39"/>
      <c r="E141" s="14"/>
      <c r="F141" s="14"/>
      <c r="G141" s="14"/>
      <c r="H141" s="14"/>
      <c r="I141" s="14"/>
    </row>
    <row r="142" spans="1:10" x14ac:dyDescent="0.45">
      <c r="A142" s="14"/>
      <c r="B142" s="14"/>
      <c r="C142" s="39"/>
      <c r="D142" s="39"/>
      <c r="E142" s="14"/>
      <c r="F142" s="14"/>
      <c r="G142" s="14"/>
      <c r="H142" s="14"/>
      <c r="I142" s="14"/>
    </row>
    <row r="143" spans="1:10" x14ac:dyDescent="0.45">
      <c r="A143" s="14"/>
      <c r="B143" s="14"/>
      <c r="C143" s="39"/>
      <c r="D143" s="39"/>
      <c r="E143" s="14"/>
      <c r="F143" s="14"/>
      <c r="G143" s="14"/>
      <c r="H143" s="14"/>
      <c r="I143" s="14"/>
    </row>
    <row r="144" spans="1:10" x14ac:dyDescent="0.45">
      <c r="A144" s="14"/>
      <c r="B144" s="14"/>
      <c r="C144" s="39"/>
      <c r="D144" s="39"/>
      <c r="E144" s="14"/>
      <c r="F144" s="14"/>
      <c r="G144" s="14"/>
      <c r="H144" s="14"/>
      <c r="I144" s="14"/>
    </row>
    <row r="145" spans="1:9" x14ac:dyDescent="0.45">
      <c r="A145" s="14"/>
      <c r="B145" s="14"/>
      <c r="C145" s="39"/>
      <c r="D145" s="39"/>
      <c r="E145" s="14"/>
      <c r="F145" s="14"/>
      <c r="G145" s="14"/>
      <c r="H145" s="14"/>
      <c r="I145" s="14"/>
    </row>
    <row r="146" spans="1:9" x14ac:dyDescent="0.45">
      <c r="A146" s="14"/>
      <c r="B146" s="14"/>
      <c r="C146" s="39"/>
      <c r="D146" s="39"/>
      <c r="E146" s="14"/>
      <c r="F146" s="14"/>
      <c r="G146" s="14"/>
      <c r="H146" s="14"/>
      <c r="I146" s="14"/>
    </row>
    <row r="147" spans="1:9" x14ac:dyDescent="0.45">
      <c r="A147" s="14"/>
      <c r="B147" s="14"/>
      <c r="C147" s="39"/>
      <c r="D147" s="39"/>
      <c r="E147" s="14"/>
      <c r="F147" s="14"/>
      <c r="G147" s="14"/>
      <c r="H147" s="14"/>
      <c r="I147" s="14"/>
    </row>
    <row r="148" spans="1:9" x14ac:dyDescent="0.45">
      <c r="A148" s="14"/>
      <c r="B148" s="14"/>
      <c r="C148" s="39"/>
      <c r="D148" s="39"/>
      <c r="E148" s="14"/>
      <c r="F148" s="14"/>
      <c r="G148" s="14"/>
      <c r="H148" s="14"/>
      <c r="I148" s="14"/>
    </row>
    <row r="149" spans="1:9" x14ac:dyDescent="0.45">
      <c r="A149" s="14"/>
      <c r="B149" s="14"/>
      <c r="C149" s="39"/>
      <c r="D149" s="39"/>
      <c r="E149" s="14"/>
      <c r="F149" s="14"/>
      <c r="G149" s="14"/>
      <c r="H149" s="14"/>
      <c r="I149" s="14"/>
    </row>
    <row r="150" spans="1:9" x14ac:dyDescent="0.45">
      <c r="A150" s="14"/>
      <c r="B150" s="14"/>
      <c r="C150" s="39"/>
      <c r="D150" s="39"/>
      <c r="E150" s="14"/>
      <c r="F150" s="14"/>
      <c r="G150" s="14"/>
      <c r="H150" s="14"/>
      <c r="I150" s="14"/>
    </row>
    <row r="151" spans="1:9" x14ac:dyDescent="0.45">
      <c r="A151" s="14"/>
      <c r="B151" s="14"/>
      <c r="C151" s="39"/>
      <c r="D151" s="39"/>
      <c r="E151" s="14"/>
      <c r="F151" s="14"/>
      <c r="G151" s="14"/>
      <c r="H151" s="14"/>
      <c r="I151" s="14"/>
    </row>
    <row r="152" spans="1:9" x14ac:dyDescent="0.45">
      <c r="A152" s="14"/>
      <c r="B152" s="14"/>
      <c r="C152" s="39"/>
      <c r="D152" s="39"/>
      <c r="E152" s="14"/>
      <c r="F152" s="14"/>
      <c r="G152" s="14"/>
      <c r="H152" s="14"/>
      <c r="I152" s="14"/>
    </row>
    <row r="153" spans="1:9" x14ac:dyDescent="0.45">
      <c r="A153" s="14"/>
      <c r="B153" s="14"/>
      <c r="C153" s="39"/>
      <c r="D153" s="39"/>
      <c r="E153" s="14"/>
      <c r="F153" s="14"/>
      <c r="G153" s="14"/>
      <c r="H153" s="14"/>
      <c r="I153" s="14"/>
    </row>
    <row r="154" spans="1:9" x14ac:dyDescent="0.45">
      <c r="A154" s="14"/>
      <c r="B154" s="14"/>
      <c r="C154" s="39"/>
      <c r="D154" s="39"/>
      <c r="E154" s="14"/>
      <c r="F154" s="14"/>
      <c r="G154" s="14"/>
      <c r="H154" s="14"/>
      <c r="I154" s="14"/>
    </row>
    <row r="155" spans="1:9" x14ac:dyDescent="0.45">
      <c r="A155" s="14"/>
      <c r="B155" s="14"/>
      <c r="C155" s="39"/>
      <c r="D155" s="39"/>
      <c r="E155" s="14"/>
      <c r="F155" s="14"/>
      <c r="G155" s="14"/>
      <c r="H155" s="14"/>
      <c r="I155" s="14"/>
    </row>
  </sheetData>
  <sheetProtection algorithmName="SHA-512" hashValue="LMh+8QcFt6JDBtqKqi52WvBY3QU/m/Mw1sxB2erpOK9bpkhvZrnY4HzZWDkrwvmNQaZB3Xl4DaAa1oMwEmOo7g==" saltValue="dshSalTcN9EkeuhUqCsNHg==" spinCount="100000" sheet="1" objects="1" scenarios="1" formatColumns="0" formatRows="0"/>
  <mergeCells count="31">
    <mergeCell ref="A5:O5"/>
    <mergeCell ref="A1:O1"/>
    <mergeCell ref="A2:O2"/>
    <mergeCell ref="A3:B3"/>
    <mergeCell ref="C3:O3"/>
    <mergeCell ref="A4:O4"/>
    <mergeCell ref="A6:B6"/>
    <mergeCell ref="C6:D6"/>
    <mergeCell ref="A7:B14"/>
    <mergeCell ref="C7:C8"/>
    <mergeCell ref="C9:C10"/>
    <mergeCell ref="C11:C12"/>
    <mergeCell ref="C13:C14"/>
    <mergeCell ref="A15:O15"/>
    <mergeCell ref="A16:B23"/>
    <mergeCell ref="C16:C17"/>
    <mergeCell ref="C18:C19"/>
    <mergeCell ref="C20:C21"/>
    <mergeCell ref="C22:C23"/>
    <mergeCell ref="A24:O24"/>
    <mergeCell ref="A25:B32"/>
    <mergeCell ref="C25:C26"/>
    <mergeCell ref="C27:C28"/>
    <mergeCell ref="C29:C30"/>
    <mergeCell ref="C31:C32"/>
    <mergeCell ref="A33:O33"/>
    <mergeCell ref="A34:B41"/>
    <mergeCell ref="C34:C35"/>
    <mergeCell ref="C36:C37"/>
    <mergeCell ref="C38:C39"/>
    <mergeCell ref="C40:C41"/>
  </mergeCells>
  <pageMargins left="0" right="0" top="0.15748031496062992" bottom="0.15748031496062992" header="0.31496062992125984" footer="0.31496062992125984"/>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FA192-F2BE-48F6-8193-BB0A5A474D81}">
  <dimension ref="A1:S155"/>
  <sheetViews>
    <sheetView zoomScale="70" zoomScaleNormal="70" workbookViewId="0">
      <selection activeCell="Q3" sqref="Q3"/>
    </sheetView>
  </sheetViews>
  <sheetFormatPr baseColWidth="10" defaultRowHeight="16.5" x14ac:dyDescent="0.45"/>
  <cols>
    <col min="1" max="1" width="27.453125" style="13" customWidth="1"/>
    <col min="2" max="2" width="11.26953125" style="13" customWidth="1"/>
    <col min="3" max="3" width="19.90625" style="37" customWidth="1"/>
    <col min="4" max="4" width="20.1796875" style="37" customWidth="1"/>
    <col min="5" max="5" width="18.6328125" style="13" bestFit="1" customWidth="1"/>
    <col min="6" max="9" width="15.6328125" style="13" customWidth="1"/>
    <col min="10" max="10" width="15.6328125" style="27" customWidth="1"/>
    <col min="11" max="15" width="15.6328125" style="13" customWidth="1"/>
    <col min="16" max="250" width="10.90625" style="13"/>
    <col min="251" max="251" width="5.26953125" style="13" customWidth="1"/>
    <col min="252" max="252" width="23.1796875" style="13" customWidth="1"/>
    <col min="253" max="253" width="11.26953125" style="13" customWidth="1"/>
    <col min="254" max="255" width="21" style="13" customWidth="1"/>
    <col min="256" max="256" width="20" style="13" bestFit="1" customWidth="1"/>
    <col min="257" max="261" width="21.7265625" style="13" customWidth="1"/>
    <col min="262" max="506" width="10.90625" style="13"/>
    <col min="507" max="507" width="5.26953125" style="13" customWidth="1"/>
    <col min="508" max="508" width="23.1796875" style="13" customWidth="1"/>
    <col min="509" max="509" width="11.26953125" style="13" customWidth="1"/>
    <col min="510" max="511" width="21" style="13" customWidth="1"/>
    <col min="512" max="512" width="20" style="13" bestFit="1" customWidth="1"/>
    <col min="513" max="517" width="21.7265625" style="13" customWidth="1"/>
    <col min="518" max="762" width="10.90625" style="13"/>
    <col min="763" max="763" width="5.26953125" style="13" customWidth="1"/>
    <col min="764" max="764" width="23.1796875" style="13" customWidth="1"/>
    <col min="765" max="765" width="11.26953125" style="13" customWidth="1"/>
    <col min="766" max="767" width="21" style="13" customWidth="1"/>
    <col min="768" max="768" width="20" style="13" bestFit="1" customWidth="1"/>
    <col min="769" max="773" width="21.7265625" style="13" customWidth="1"/>
    <col min="774" max="1018" width="10.90625" style="13"/>
    <col min="1019" max="1019" width="5.26953125" style="13" customWidth="1"/>
    <col min="1020" max="1020" width="23.1796875" style="13" customWidth="1"/>
    <col min="1021" max="1021" width="11.26953125" style="13" customWidth="1"/>
    <col min="1022" max="1023" width="21" style="13" customWidth="1"/>
    <col min="1024" max="1024" width="20" style="13" bestFit="1" customWidth="1"/>
    <col min="1025" max="1029" width="21.7265625" style="13" customWidth="1"/>
    <col min="1030" max="1274" width="10.90625" style="13"/>
    <col min="1275" max="1275" width="5.26953125" style="13" customWidth="1"/>
    <col min="1276" max="1276" width="23.1796875" style="13" customWidth="1"/>
    <col min="1277" max="1277" width="11.26953125" style="13" customWidth="1"/>
    <col min="1278" max="1279" width="21" style="13" customWidth="1"/>
    <col min="1280" max="1280" width="20" style="13" bestFit="1" customWidth="1"/>
    <col min="1281" max="1285" width="21.7265625" style="13" customWidth="1"/>
    <col min="1286" max="1530" width="10.90625" style="13"/>
    <col min="1531" max="1531" width="5.26953125" style="13" customWidth="1"/>
    <col min="1532" max="1532" width="23.1796875" style="13" customWidth="1"/>
    <col min="1533" max="1533" width="11.26953125" style="13" customWidth="1"/>
    <col min="1534" max="1535" width="21" style="13" customWidth="1"/>
    <col min="1536" max="1536" width="20" style="13" bestFit="1" customWidth="1"/>
    <col min="1537" max="1541" width="21.7265625" style="13" customWidth="1"/>
    <col min="1542" max="1786" width="10.90625" style="13"/>
    <col min="1787" max="1787" width="5.26953125" style="13" customWidth="1"/>
    <col min="1788" max="1788" width="23.1796875" style="13" customWidth="1"/>
    <col min="1789" max="1789" width="11.26953125" style="13" customWidth="1"/>
    <col min="1790" max="1791" width="21" style="13" customWidth="1"/>
    <col min="1792" max="1792" width="20" style="13" bestFit="1" customWidth="1"/>
    <col min="1793" max="1797" width="21.7265625" style="13" customWidth="1"/>
    <col min="1798" max="2042" width="10.90625" style="13"/>
    <col min="2043" max="2043" width="5.26953125" style="13" customWidth="1"/>
    <col min="2044" max="2044" width="23.1796875" style="13" customWidth="1"/>
    <col min="2045" max="2045" width="11.26953125" style="13" customWidth="1"/>
    <col min="2046" max="2047" width="21" style="13" customWidth="1"/>
    <col min="2048" max="2048" width="20" style="13" bestFit="1" customWidth="1"/>
    <col min="2049" max="2053" width="21.7265625" style="13" customWidth="1"/>
    <col min="2054" max="2298" width="10.90625" style="13"/>
    <col min="2299" max="2299" width="5.26953125" style="13" customWidth="1"/>
    <col min="2300" max="2300" width="23.1796875" style="13" customWidth="1"/>
    <col min="2301" max="2301" width="11.26953125" style="13" customWidth="1"/>
    <col min="2302" max="2303" width="21" style="13" customWidth="1"/>
    <col min="2304" max="2304" width="20" style="13" bestFit="1" customWidth="1"/>
    <col min="2305" max="2309" width="21.7265625" style="13" customWidth="1"/>
    <col min="2310" max="2554" width="10.90625" style="13"/>
    <col min="2555" max="2555" width="5.26953125" style="13" customWidth="1"/>
    <col min="2556" max="2556" width="23.1796875" style="13" customWidth="1"/>
    <col min="2557" max="2557" width="11.26953125" style="13" customWidth="1"/>
    <col min="2558" max="2559" width="21" style="13" customWidth="1"/>
    <col min="2560" max="2560" width="20" style="13" bestFit="1" customWidth="1"/>
    <col min="2561" max="2565" width="21.7265625" style="13" customWidth="1"/>
    <col min="2566" max="2810" width="10.90625" style="13"/>
    <col min="2811" max="2811" width="5.26953125" style="13" customWidth="1"/>
    <col min="2812" max="2812" width="23.1796875" style="13" customWidth="1"/>
    <col min="2813" max="2813" width="11.26953125" style="13" customWidth="1"/>
    <col min="2814" max="2815" width="21" style="13" customWidth="1"/>
    <col min="2816" max="2816" width="20" style="13" bestFit="1" customWidth="1"/>
    <col min="2817" max="2821" width="21.7265625" style="13" customWidth="1"/>
    <col min="2822" max="3066" width="10.90625" style="13"/>
    <col min="3067" max="3067" width="5.26953125" style="13" customWidth="1"/>
    <col min="3068" max="3068" width="23.1796875" style="13" customWidth="1"/>
    <col min="3069" max="3069" width="11.26953125" style="13" customWidth="1"/>
    <col min="3070" max="3071" width="21" style="13" customWidth="1"/>
    <col min="3072" max="3072" width="20" style="13" bestFit="1" customWidth="1"/>
    <col min="3073" max="3077" width="21.7265625" style="13" customWidth="1"/>
    <col min="3078" max="3322" width="10.90625" style="13"/>
    <col min="3323" max="3323" width="5.26953125" style="13" customWidth="1"/>
    <col min="3324" max="3324" width="23.1796875" style="13" customWidth="1"/>
    <col min="3325" max="3325" width="11.26953125" style="13" customWidth="1"/>
    <col min="3326" max="3327" width="21" style="13" customWidth="1"/>
    <col min="3328" max="3328" width="20" style="13" bestFit="1" customWidth="1"/>
    <col min="3329" max="3333" width="21.7265625" style="13" customWidth="1"/>
    <col min="3334" max="3578" width="10.90625" style="13"/>
    <col min="3579" max="3579" width="5.26953125" style="13" customWidth="1"/>
    <col min="3580" max="3580" width="23.1796875" style="13" customWidth="1"/>
    <col min="3581" max="3581" width="11.26953125" style="13" customWidth="1"/>
    <col min="3582" max="3583" width="21" style="13" customWidth="1"/>
    <col min="3584" max="3584" width="20" style="13" bestFit="1" customWidth="1"/>
    <col min="3585" max="3589" width="21.7265625" style="13" customWidth="1"/>
    <col min="3590" max="3834" width="10.90625" style="13"/>
    <col min="3835" max="3835" width="5.26953125" style="13" customWidth="1"/>
    <col min="3836" max="3836" width="23.1796875" style="13" customWidth="1"/>
    <col min="3837" max="3837" width="11.26953125" style="13" customWidth="1"/>
    <col min="3838" max="3839" width="21" style="13" customWidth="1"/>
    <col min="3840" max="3840" width="20" style="13" bestFit="1" customWidth="1"/>
    <col min="3841" max="3845" width="21.7265625" style="13" customWidth="1"/>
    <col min="3846" max="4090" width="10.90625" style="13"/>
    <col min="4091" max="4091" width="5.26953125" style="13" customWidth="1"/>
    <col min="4092" max="4092" width="23.1796875" style="13" customWidth="1"/>
    <col min="4093" max="4093" width="11.26953125" style="13" customWidth="1"/>
    <col min="4094" max="4095" width="21" style="13" customWidth="1"/>
    <col min="4096" max="4096" width="20" style="13" bestFit="1" customWidth="1"/>
    <col min="4097" max="4101" width="21.7265625" style="13" customWidth="1"/>
    <col min="4102" max="4346" width="10.90625" style="13"/>
    <col min="4347" max="4347" width="5.26953125" style="13" customWidth="1"/>
    <col min="4348" max="4348" width="23.1796875" style="13" customWidth="1"/>
    <col min="4349" max="4349" width="11.26953125" style="13" customWidth="1"/>
    <col min="4350" max="4351" width="21" style="13" customWidth="1"/>
    <col min="4352" max="4352" width="20" style="13" bestFit="1" customWidth="1"/>
    <col min="4353" max="4357" width="21.7265625" style="13" customWidth="1"/>
    <col min="4358" max="4602" width="10.90625" style="13"/>
    <col min="4603" max="4603" width="5.26953125" style="13" customWidth="1"/>
    <col min="4604" max="4604" width="23.1796875" style="13" customWidth="1"/>
    <col min="4605" max="4605" width="11.26953125" style="13" customWidth="1"/>
    <col min="4606" max="4607" width="21" style="13" customWidth="1"/>
    <col min="4608" max="4608" width="20" style="13" bestFit="1" customWidth="1"/>
    <col min="4609" max="4613" width="21.7265625" style="13" customWidth="1"/>
    <col min="4614" max="4858" width="10.90625" style="13"/>
    <col min="4859" max="4859" width="5.26953125" style="13" customWidth="1"/>
    <col min="4860" max="4860" width="23.1796875" style="13" customWidth="1"/>
    <col min="4861" max="4861" width="11.26953125" style="13" customWidth="1"/>
    <col min="4862" max="4863" width="21" style="13" customWidth="1"/>
    <col min="4864" max="4864" width="20" style="13" bestFit="1" customWidth="1"/>
    <col min="4865" max="4869" width="21.7265625" style="13" customWidth="1"/>
    <col min="4870" max="5114" width="10.90625" style="13"/>
    <col min="5115" max="5115" width="5.26953125" style="13" customWidth="1"/>
    <col min="5116" max="5116" width="23.1796875" style="13" customWidth="1"/>
    <col min="5117" max="5117" width="11.26953125" style="13" customWidth="1"/>
    <col min="5118" max="5119" width="21" style="13" customWidth="1"/>
    <col min="5120" max="5120" width="20" style="13" bestFit="1" customWidth="1"/>
    <col min="5121" max="5125" width="21.7265625" style="13" customWidth="1"/>
    <col min="5126" max="5370" width="10.90625" style="13"/>
    <col min="5371" max="5371" width="5.26953125" style="13" customWidth="1"/>
    <col min="5372" max="5372" width="23.1796875" style="13" customWidth="1"/>
    <col min="5373" max="5373" width="11.26953125" style="13" customWidth="1"/>
    <col min="5374" max="5375" width="21" style="13" customWidth="1"/>
    <col min="5376" max="5376" width="20" style="13" bestFit="1" customWidth="1"/>
    <col min="5377" max="5381" width="21.7265625" style="13" customWidth="1"/>
    <col min="5382" max="5626" width="10.90625" style="13"/>
    <col min="5627" max="5627" width="5.26953125" style="13" customWidth="1"/>
    <col min="5628" max="5628" width="23.1796875" style="13" customWidth="1"/>
    <col min="5629" max="5629" width="11.26953125" style="13" customWidth="1"/>
    <col min="5630" max="5631" width="21" style="13" customWidth="1"/>
    <col min="5632" max="5632" width="20" style="13" bestFit="1" customWidth="1"/>
    <col min="5633" max="5637" width="21.7265625" style="13" customWidth="1"/>
    <col min="5638" max="5882" width="10.90625" style="13"/>
    <col min="5883" max="5883" width="5.26953125" style="13" customWidth="1"/>
    <col min="5884" max="5884" width="23.1796875" style="13" customWidth="1"/>
    <col min="5885" max="5885" width="11.26953125" style="13" customWidth="1"/>
    <col min="5886" max="5887" width="21" style="13" customWidth="1"/>
    <col min="5888" max="5888" width="20" style="13" bestFit="1" customWidth="1"/>
    <col min="5889" max="5893" width="21.7265625" style="13" customWidth="1"/>
    <col min="5894" max="6138" width="10.90625" style="13"/>
    <col min="6139" max="6139" width="5.26953125" style="13" customWidth="1"/>
    <col min="6140" max="6140" width="23.1796875" style="13" customWidth="1"/>
    <col min="6141" max="6141" width="11.26953125" style="13" customWidth="1"/>
    <col min="6142" max="6143" width="21" style="13" customWidth="1"/>
    <col min="6144" max="6144" width="20" style="13" bestFit="1" customWidth="1"/>
    <col min="6145" max="6149" width="21.7265625" style="13" customWidth="1"/>
    <col min="6150" max="6394" width="10.90625" style="13"/>
    <col min="6395" max="6395" width="5.26953125" style="13" customWidth="1"/>
    <col min="6396" max="6396" width="23.1796875" style="13" customWidth="1"/>
    <col min="6397" max="6397" width="11.26953125" style="13" customWidth="1"/>
    <col min="6398" max="6399" width="21" style="13" customWidth="1"/>
    <col min="6400" max="6400" width="20" style="13" bestFit="1" customWidth="1"/>
    <col min="6401" max="6405" width="21.7265625" style="13" customWidth="1"/>
    <col min="6406" max="6650" width="10.90625" style="13"/>
    <col min="6651" max="6651" width="5.26953125" style="13" customWidth="1"/>
    <col min="6652" max="6652" width="23.1796875" style="13" customWidth="1"/>
    <col min="6653" max="6653" width="11.26953125" style="13" customWidth="1"/>
    <col min="6654" max="6655" width="21" style="13" customWidth="1"/>
    <col min="6656" max="6656" width="20" style="13" bestFit="1" customWidth="1"/>
    <col min="6657" max="6661" width="21.7265625" style="13" customWidth="1"/>
    <col min="6662" max="6906" width="10.90625" style="13"/>
    <col min="6907" max="6907" width="5.26953125" style="13" customWidth="1"/>
    <col min="6908" max="6908" width="23.1796875" style="13" customWidth="1"/>
    <col min="6909" max="6909" width="11.26953125" style="13" customWidth="1"/>
    <col min="6910" max="6911" width="21" style="13" customWidth="1"/>
    <col min="6912" max="6912" width="20" style="13" bestFit="1" customWidth="1"/>
    <col min="6913" max="6917" width="21.7265625" style="13" customWidth="1"/>
    <col min="6918" max="7162" width="10.90625" style="13"/>
    <col min="7163" max="7163" width="5.26953125" style="13" customWidth="1"/>
    <col min="7164" max="7164" width="23.1796875" style="13" customWidth="1"/>
    <col min="7165" max="7165" width="11.26953125" style="13" customWidth="1"/>
    <col min="7166" max="7167" width="21" style="13" customWidth="1"/>
    <col min="7168" max="7168" width="20" style="13" bestFit="1" customWidth="1"/>
    <col min="7169" max="7173" width="21.7265625" style="13" customWidth="1"/>
    <col min="7174" max="7418" width="10.90625" style="13"/>
    <col min="7419" max="7419" width="5.26953125" style="13" customWidth="1"/>
    <col min="7420" max="7420" width="23.1796875" style="13" customWidth="1"/>
    <col min="7421" max="7421" width="11.26953125" style="13" customWidth="1"/>
    <col min="7422" max="7423" width="21" style="13" customWidth="1"/>
    <col min="7424" max="7424" width="20" style="13" bestFit="1" customWidth="1"/>
    <col min="7425" max="7429" width="21.7265625" style="13" customWidth="1"/>
    <col min="7430" max="7674" width="10.90625" style="13"/>
    <col min="7675" max="7675" width="5.26953125" style="13" customWidth="1"/>
    <col min="7676" max="7676" width="23.1796875" style="13" customWidth="1"/>
    <col min="7677" max="7677" width="11.26953125" style="13" customWidth="1"/>
    <col min="7678" max="7679" width="21" style="13" customWidth="1"/>
    <col min="7680" max="7680" width="20" style="13" bestFit="1" customWidth="1"/>
    <col min="7681" max="7685" width="21.7265625" style="13" customWidth="1"/>
    <col min="7686" max="7930" width="10.90625" style="13"/>
    <col min="7931" max="7931" width="5.26953125" style="13" customWidth="1"/>
    <col min="7932" max="7932" width="23.1796875" style="13" customWidth="1"/>
    <col min="7933" max="7933" width="11.26953125" style="13" customWidth="1"/>
    <col min="7934" max="7935" width="21" style="13" customWidth="1"/>
    <col min="7936" max="7936" width="20" style="13" bestFit="1" customWidth="1"/>
    <col min="7937" max="7941" width="21.7265625" style="13" customWidth="1"/>
    <col min="7942" max="8186" width="10.90625" style="13"/>
    <col min="8187" max="8187" width="5.26953125" style="13" customWidth="1"/>
    <col min="8188" max="8188" width="23.1796875" style="13" customWidth="1"/>
    <col min="8189" max="8189" width="11.26953125" style="13" customWidth="1"/>
    <col min="8190" max="8191" width="21" style="13" customWidth="1"/>
    <col min="8192" max="8192" width="20" style="13" bestFit="1" customWidth="1"/>
    <col min="8193" max="8197" width="21.7265625" style="13" customWidth="1"/>
    <col min="8198" max="8442" width="10.90625" style="13"/>
    <col min="8443" max="8443" width="5.26953125" style="13" customWidth="1"/>
    <col min="8444" max="8444" width="23.1796875" style="13" customWidth="1"/>
    <col min="8445" max="8445" width="11.26953125" style="13" customWidth="1"/>
    <col min="8446" max="8447" width="21" style="13" customWidth="1"/>
    <col min="8448" max="8448" width="20" style="13" bestFit="1" customWidth="1"/>
    <col min="8449" max="8453" width="21.7265625" style="13" customWidth="1"/>
    <col min="8454" max="8698" width="10.90625" style="13"/>
    <col min="8699" max="8699" width="5.26953125" style="13" customWidth="1"/>
    <col min="8700" max="8700" width="23.1796875" style="13" customWidth="1"/>
    <col min="8701" max="8701" width="11.26953125" style="13" customWidth="1"/>
    <col min="8702" max="8703" width="21" style="13" customWidth="1"/>
    <col min="8704" max="8704" width="20" style="13" bestFit="1" customWidth="1"/>
    <col min="8705" max="8709" width="21.7265625" style="13" customWidth="1"/>
    <col min="8710" max="8954" width="10.90625" style="13"/>
    <col min="8955" max="8955" width="5.26953125" style="13" customWidth="1"/>
    <col min="8956" max="8956" width="23.1796875" style="13" customWidth="1"/>
    <col min="8957" max="8957" width="11.26953125" style="13" customWidth="1"/>
    <col min="8958" max="8959" width="21" style="13" customWidth="1"/>
    <col min="8960" max="8960" width="20" style="13" bestFit="1" customWidth="1"/>
    <col min="8961" max="8965" width="21.7265625" style="13" customWidth="1"/>
    <col min="8966" max="9210" width="10.90625" style="13"/>
    <col min="9211" max="9211" width="5.26953125" style="13" customWidth="1"/>
    <col min="9212" max="9212" width="23.1796875" style="13" customWidth="1"/>
    <col min="9213" max="9213" width="11.26953125" style="13" customWidth="1"/>
    <col min="9214" max="9215" width="21" style="13" customWidth="1"/>
    <col min="9216" max="9216" width="20" style="13" bestFit="1" customWidth="1"/>
    <col min="9217" max="9221" width="21.7265625" style="13" customWidth="1"/>
    <col min="9222" max="9466" width="10.90625" style="13"/>
    <col min="9467" max="9467" width="5.26953125" style="13" customWidth="1"/>
    <col min="9468" max="9468" width="23.1796875" style="13" customWidth="1"/>
    <col min="9469" max="9469" width="11.26953125" style="13" customWidth="1"/>
    <col min="9470" max="9471" width="21" style="13" customWidth="1"/>
    <col min="9472" max="9472" width="20" style="13" bestFit="1" customWidth="1"/>
    <col min="9473" max="9477" width="21.7265625" style="13" customWidth="1"/>
    <col min="9478" max="9722" width="10.90625" style="13"/>
    <col min="9723" max="9723" width="5.26953125" style="13" customWidth="1"/>
    <col min="9724" max="9724" width="23.1796875" style="13" customWidth="1"/>
    <col min="9725" max="9725" width="11.26953125" style="13" customWidth="1"/>
    <col min="9726" max="9727" width="21" style="13" customWidth="1"/>
    <col min="9728" max="9728" width="20" style="13" bestFit="1" customWidth="1"/>
    <col min="9729" max="9733" width="21.7265625" style="13" customWidth="1"/>
    <col min="9734" max="9978" width="10.90625" style="13"/>
    <col min="9979" max="9979" width="5.26953125" style="13" customWidth="1"/>
    <col min="9980" max="9980" width="23.1796875" style="13" customWidth="1"/>
    <col min="9981" max="9981" width="11.26953125" style="13" customWidth="1"/>
    <col min="9982" max="9983" width="21" style="13" customWidth="1"/>
    <col min="9984" max="9984" width="20" style="13" bestFit="1" customWidth="1"/>
    <col min="9985" max="9989" width="21.7265625" style="13" customWidth="1"/>
    <col min="9990" max="10234" width="10.90625" style="13"/>
    <col min="10235" max="10235" width="5.26953125" style="13" customWidth="1"/>
    <col min="10236" max="10236" width="23.1796875" style="13" customWidth="1"/>
    <col min="10237" max="10237" width="11.26953125" style="13" customWidth="1"/>
    <col min="10238" max="10239" width="21" style="13" customWidth="1"/>
    <col min="10240" max="10240" width="20" style="13" bestFit="1" customWidth="1"/>
    <col min="10241" max="10245" width="21.7265625" style="13" customWidth="1"/>
    <col min="10246" max="10490" width="10.90625" style="13"/>
    <col min="10491" max="10491" width="5.26953125" style="13" customWidth="1"/>
    <col min="10492" max="10492" width="23.1796875" style="13" customWidth="1"/>
    <col min="10493" max="10493" width="11.26953125" style="13" customWidth="1"/>
    <col min="10494" max="10495" width="21" style="13" customWidth="1"/>
    <col min="10496" max="10496" width="20" style="13" bestFit="1" customWidth="1"/>
    <col min="10497" max="10501" width="21.7265625" style="13" customWidth="1"/>
    <col min="10502" max="10746" width="10.90625" style="13"/>
    <col min="10747" max="10747" width="5.26953125" style="13" customWidth="1"/>
    <col min="10748" max="10748" width="23.1796875" style="13" customWidth="1"/>
    <col min="10749" max="10749" width="11.26953125" style="13" customWidth="1"/>
    <col min="10750" max="10751" width="21" style="13" customWidth="1"/>
    <col min="10752" max="10752" width="20" style="13" bestFit="1" customWidth="1"/>
    <col min="10753" max="10757" width="21.7265625" style="13" customWidth="1"/>
    <col min="10758" max="11002" width="10.90625" style="13"/>
    <col min="11003" max="11003" width="5.26953125" style="13" customWidth="1"/>
    <col min="11004" max="11004" width="23.1796875" style="13" customWidth="1"/>
    <col min="11005" max="11005" width="11.26953125" style="13" customWidth="1"/>
    <col min="11006" max="11007" width="21" style="13" customWidth="1"/>
    <col min="11008" max="11008" width="20" style="13" bestFit="1" customWidth="1"/>
    <col min="11009" max="11013" width="21.7265625" style="13" customWidth="1"/>
    <col min="11014" max="11258" width="10.90625" style="13"/>
    <col min="11259" max="11259" width="5.26953125" style="13" customWidth="1"/>
    <col min="11260" max="11260" width="23.1796875" style="13" customWidth="1"/>
    <col min="11261" max="11261" width="11.26953125" style="13" customWidth="1"/>
    <col min="11262" max="11263" width="21" style="13" customWidth="1"/>
    <col min="11264" max="11264" width="20" style="13" bestFit="1" customWidth="1"/>
    <col min="11265" max="11269" width="21.7265625" style="13" customWidth="1"/>
    <col min="11270" max="11514" width="10.90625" style="13"/>
    <col min="11515" max="11515" width="5.26953125" style="13" customWidth="1"/>
    <col min="11516" max="11516" width="23.1796875" style="13" customWidth="1"/>
    <col min="11517" max="11517" width="11.26953125" style="13" customWidth="1"/>
    <col min="11518" max="11519" width="21" style="13" customWidth="1"/>
    <col min="11520" max="11520" width="20" style="13" bestFit="1" customWidth="1"/>
    <col min="11521" max="11525" width="21.7265625" style="13" customWidth="1"/>
    <col min="11526" max="11770" width="10.90625" style="13"/>
    <col min="11771" max="11771" width="5.26953125" style="13" customWidth="1"/>
    <col min="11772" max="11772" width="23.1796875" style="13" customWidth="1"/>
    <col min="11773" max="11773" width="11.26953125" style="13" customWidth="1"/>
    <col min="11774" max="11775" width="21" style="13" customWidth="1"/>
    <col min="11776" max="11776" width="20" style="13" bestFit="1" customWidth="1"/>
    <col min="11777" max="11781" width="21.7265625" style="13" customWidth="1"/>
    <col min="11782" max="12026" width="10.90625" style="13"/>
    <col min="12027" max="12027" width="5.26953125" style="13" customWidth="1"/>
    <col min="12028" max="12028" width="23.1796875" style="13" customWidth="1"/>
    <col min="12029" max="12029" width="11.26953125" style="13" customWidth="1"/>
    <col min="12030" max="12031" width="21" style="13" customWidth="1"/>
    <col min="12032" max="12032" width="20" style="13" bestFit="1" customWidth="1"/>
    <col min="12033" max="12037" width="21.7265625" style="13" customWidth="1"/>
    <col min="12038" max="12282" width="10.90625" style="13"/>
    <col min="12283" max="12283" width="5.26953125" style="13" customWidth="1"/>
    <col min="12284" max="12284" width="23.1796875" style="13" customWidth="1"/>
    <col min="12285" max="12285" width="11.26953125" style="13" customWidth="1"/>
    <col min="12286" max="12287" width="21" style="13" customWidth="1"/>
    <col min="12288" max="12288" width="20" style="13" bestFit="1" customWidth="1"/>
    <col min="12289" max="12293" width="21.7265625" style="13" customWidth="1"/>
    <col min="12294" max="12538" width="10.90625" style="13"/>
    <col min="12539" max="12539" width="5.26953125" style="13" customWidth="1"/>
    <col min="12540" max="12540" width="23.1796875" style="13" customWidth="1"/>
    <col min="12541" max="12541" width="11.26953125" style="13" customWidth="1"/>
    <col min="12542" max="12543" width="21" style="13" customWidth="1"/>
    <col min="12544" max="12544" width="20" style="13" bestFit="1" customWidth="1"/>
    <col min="12545" max="12549" width="21.7265625" style="13" customWidth="1"/>
    <col min="12550" max="12794" width="10.90625" style="13"/>
    <col min="12795" max="12795" width="5.26953125" style="13" customWidth="1"/>
    <col min="12796" max="12796" width="23.1796875" style="13" customWidth="1"/>
    <col min="12797" max="12797" width="11.26953125" style="13" customWidth="1"/>
    <col min="12798" max="12799" width="21" style="13" customWidth="1"/>
    <col min="12800" max="12800" width="20" style="13" bestFit="1" customWidth="1"/>
    <col min="12801" max="12805" width="21.7265625" style="13" customWidth="1"/>
    <col min="12806" max="13050" width="10.90625" style="13"/>
    <col min="13051" max="13051" width="5.26953125" style="13" customWidth="1"/>
    <col min="13052" max="13052" width="23.1796875" style="13" customWidth="1"/>
    <col min="13053" max="13053" width="11.26953125" style="13" customWidth="1"/>
    <col min="13054" max="13055" width="21" style="13" customWidth="1"/>
    <col min="13056" max="13056" width="20" style="13" bestFit="1" customWidth="1"/>
    <col min="13057" max="13061" width="21.7265625" style="13" customWidth="1"/>
    <col min="13062" max="13306" width="10.90625" style="13"/>
    <col min="13307" max="13307" width="5.26953125" style="13" customWidth="1"/>
    <col min="13308" max="13308" width="23.1796875" style="13" customWidth="1"/>
    <col min="13309" max="13309" width="11.26953125" style="13" customWidth="1"/>
    <col min="13310" max="13311" width="21" style="13" customWidth="1"/>
    <col min="13312" max="13312" width="20" style="13" bestFit="1" customWidth="1"/>
    <col min="13313" max="13317" width="21.7265625" style="13" customWidth="1"/>
    <col min="13318" max="13562" width="10.90625" style="13"/>
    <col min="13563" max="13563" width="5.26953125" style="13" customWidth="1"/>
    <col min="13564" max="13564" width="23.1796875" style="13" customWidth="1"/>
    <col min="13565" max="13565" width="11.26953125" style="13" customWidth="1"/>
    <col min="13566" max="13567" width="21" style="13" customWidth="1"/>
    <col min="13568" max="13568" width="20" style="13" bestFit="1" customWidth="1"/>
    <col min="13569" max="13573" width="21.7265625" style="13" customWidth="1"/>
    <col min="13574" max="13818" width="10.90625" style="13"/>
    <col min="13819" max="13819" width="5.26953125" style="13" customWidth="1"/>
    <col min="13820" max="13820" width="23.1796875" style="13" customWidth="1"/>
    <col min="13821" max="13821" width="11.26953125" style="13" customWidth="1"/>
    <col min="13822" max="13823" width="21" style="13" customWidth="1"/>
    <col min="13824" max="13824" width="20" style="13" bestFit="1" customWidth="1"/>
    <col min="13825" max="13829" width="21.7265625" style="13" customWidth="1"/>
    <col min="13830" max="14074" width="10.90625" style="13"/>
    <col min="14075" max="14075" width="5.26953125" style="13" customWidth="1"/>
    <col min="14076" max="14076" width="23.1796875" style="13" customWidth="1"/>
    <col min="14077" max="14077" width="11.26953125" style="13" customWidth="1"/>
    <col min="14078" max="14079" width="21" style="13" customWidth="1"/>
    <col min="14080" max="14080" width="20" style="13" bestFit="1" customWidth="1"/>
    <col min="14081" max="14085" width="21.7265625" style="13" customWidth="1"/>
    <col min="14086" max="14330" width="10.90625" style="13"/>
    <col min="14331" max="14331" width="5.26953125" style="13" customWidth="1"/>
    <col min="14332" max="14332" width="23.1796875" style="13" customWidth="1"/>
    <col min="14333" max="14333" width="11.26953125" style="13" customWidth="1"/>
    <col min="14334" max="14335" width="21" style="13" customWidth="1"/>
    <col min="14336" max="14336" width="20" style="13" bestFit="1" customWidth="1"/>
    <col min="14337" max="14341" width="21.7265625" style="13" customWidth="1"/>
    <col min="14342" max="14586" width="10.90625" style="13"/>
    <col min="14587" max="14587" width="5.26953125" style="13" customWidth="1"/>
    <col min="14588" max="14588" width="23.1796875" style="13" customWidth="1"/>
    <col min="14589" max="14589" width="11.26953125" style="13" customWidth="1"/>
    <col min="14590" max="14591" width="21" style="13" customWidth="1"/>
    <col min="14592" max="14592" width="20" style="13" bestFit="1" customWidth="1"/>
    <col min="14593" max="14597" width="21.7265625" style="13" customWidth="1"/>
    <col min="14598" max="14842" width="10.90625" style="13"/>
    <col min="14843" max="14843" width="5.26953125" style="13" customWidth="1"/>
    <col min="14844" max="14844" width="23.1796875" style="13" customWidth="1"/>
    <col min="14845" max="14845" width="11.26953125" style="13" customWidth="1"/>
    <col min="14846" max="14847" width="21" style="13" customWidth="1"/>
    <col min="14848" max="14848" width="20" style="13" bestFit="1" customWidth="1"/>
    <col min="14849" max="14853" width="21.7265625" style="13" customWidth="1"/>
    <col min="14854" max="15098" width="10.90625" style="13"/>
    <col min="15099" max="15099" width="5.26953125" style="13" customWidth="1"/>
    <col min="15100" max="15100" width="23.1796875" style="13" customWidth="1"/>
    <col min="15101" max="15101" width="11.26953125" style="13" customWidth="1"/>
    <col min="15102" max="15103" width="21" style="13" customWidth="1"/>
    <col min="15104" max="15104" width="20" style="13" bestFit="1" customWidth="1"/>
    <col min="15105" max="15109" width="21.7265625" style="13" customWidth="1"/>
    <col min="15110" max="15354" width="10.90625" style="13"/>
    <col min="15355" max="15355" width="5.26953125" style="13" customWidth="1"/>
    <col min="15356" max="15356" width="23.1796875" style="13" customWidth="1"/>
    <col min="15357" max="15357" width="11.26953125" style="13" customWidth="1"/>
    <col min="15358" max="15359" width="21" style="13" customWidth="1"/>
    <col min="15360" max="15360" width="20" style="13" bestFit="1" customWidth="1"/>
    <col min="15361" max="15365" width="21.7265625" style="13" customWidth="1"/>
    <col min="15366" max="15610" width="10.90625" style="13"/>
    <col min="15611" max="15611" width="5.26953125" style="13" customWidth="1"/>
    <col min="15612" max="15612" width="23.1796875" style="13" customWidth="1"/>
    <col min="15613" max="15613" width="11.26953125" style="13" customWidth="1"/>
    <col min="15614" max="15615" width="21" style="13" customWidth="1"/>
    <col min="15616" max="15616" width="20" style="13" bestFit="1" customWidth="1"/>
    <col min="15617" max="15621" width="21.7265625" style="13" customWidth="1"/>
    <col min="15622" max="15866" width="10.90625" style="13"/>
    <col min="15867" max="15867" width="5.26953125" style="13" customWidth="1"/>
    <col min="15868" max="15868" width="23.1796875" style="13" customWidth="1"/>
    <col min="15869" max="15869" width="11.26953125" style="13" customWidth="1"/>
    <col min="15870" max="15871" width="21" style="13" customWidth="1"/>
    <col min="15872" max="15872" width="20" style="13" bestFit="1" customWidth="1"/>
    <col min="15873" max="15877" width="21.7265625" style="13" customWidth="1"/>
    <col min="15878" max="16122" width="10.90625" style="13"/>
    <col min="16123" max="16123" width="5.26953125" style="13" customWidth="1"/>
    <col min="16124" max="16124" width="23.1796875" style="13" customWidth="1"/>
    <col min="16125" max="16125" width="11.26953125" style="13" customWidth="1"/>
    <col min="16126" max="16127" width="21" style="13" customWidth="1"/>
    <col min="16128" max="16128" width="20" style="13" bestFit="1" customWidth="1"/>
    <col min="16129" max="16133" width="21.7265625" style="13" customWidth="1"/>
    <col min="16134" max="16384" width="10.90625" style="13"/>
  </cols>
  <sheetData>
    <row r="1" spans="1:19" ht="57.75" customHeight="1" thickBot="1" x14ac:dyDescent="0.5">
      <c r="A1" s="107" t="str">
        <f>'1-Page de garde'!A1</f>
        <v>Prestations de sureté, de sécurité incendie et de télésurveillance pour l’Université de Strasbourg</v>
      </c>
      <c r="B1" s="108"/>
      <c r="C1" s="108"/>
      <c r="D1" s="108"/>
      <c r="E1" s="108"/>
      <c r="F1" s="108"/>
      <c r="G1" s="108"/>
      <c r="H1" s="108"/>
      <c r="I1" s="108"/>
      <c r="J1" s="108"/>
      <c r="K1" s="108"/>
      <c r="L1" s="108"/>
      <c r="M1" s="108"/>
      <c r="N1" s="108"/>
      <c r="O1" s="109"/>
    </row>
    <row r="2" spans="1:19" ht="91" customHeight="1" thickBot="1" x14ac:dyDescent="0.5">
      <c r="A2" s="110" t="s">
        <v>76</v>
      </c>
      <c r="B2" s="111"/>
      <c r="C2" s="111"/>
      <c r="D2" s="111"/>
      <c r="E2" s="111"/>
      <c r="F2" s="111"/>
      <c r="G2" s="111"/>
      <c r="H2" s="111"/>
      <c r="I2" s="111"/>
      <c r="J2" s="111"/>
      <c r="K2" s="111"/>
      <c r="L2" s="111"/>
      <c r="M2" s="111"/>
      <c r="N2" s="111"/>
      <c r="O2" s="112"/>
    </row>
    <row r="3" spans="1:19" ht="33.5" customHeight="1" thickBot="1" x14ac:dyDescent="0.5">
      <c r="A3" s="163" t="s">
        <v>25</v>
      </c>
      <c r="B3" s="164"/>
      <c r="C3" s="145">
        <f>'1-Page de garde'!B3</f>
        <v>0</v>
      </c>
      <c r="D3" s="146"/>
      <c r="E3" s="146"/>
      <c r="F3" s="146"/>
      <c r="G3" s="146"/>
      <c r="H3" s="146"/>
      <c r="I3" s="146"/>
      <c r="J3" s="146"/>
      <c r="K3" s="146"/>
      <c r="L3" s="146"/>
      <c r="M3" s="146"/>
      <c r="N3" s="146"/>
      <c r="O3" s="176"/>
    </row>
    <row r="4" spans="1:19" s="14" customFormat="1" ht="95.5" customHeight="1" thickBot="1" x14ac:dyDescent="0.5">
      <c r="A4" s="165" t="s">
        <v>78</v>
      </c>
      <c r="B4" s="166"/>
      <c r="C4" s="166"/>
      <c r="D4" s="166"/>
      <c r="E4" s="166"/>
      <c r="F4" s="166"/>
      <c r="G4" s="166"/>
      <c r="H4" s="166"/>
      <c r="I4" s="166"/>
      <c r="J4" s="166"/>
      <c r="K4" s="166"/>
      <c r="L4" s="166"/>
      <c r="M4" s="166"/>
      <c r="N4" s="166"/>
      <c r="O4" s="167"/>
      <c r="P4" s="74"/>
      <c r="Q4" s="74"/>
      <c r="R4" s="74"/>
      <c r="S4" s="74"/>
    </row>
    <row r="5" spans="1:19" ht="22" thickBot="1" x14ac:dyDescent="0.5">
      <c r="A5" s="147" t="s">
        <v>34</v>
      </c>
      <c r="B5" s="148"/>
      <c r="C5" s="148"/>
      <c r="D5" s="148"/>
      <c r="E5" s="148"/>
      <c r="F5" s="148"/>
      <c r="G5" s="148"/>
      <c r="H5" s="148"/>
      <c r="I5" s="148"/>
      <c r="J5" s="148"/>
      <c r="K5" s="148"/>
      <c r="L5" s="148"/>
      <c r="M5" s="148"/>
      <c r="N5" s="148"/>
      <c r="O5" s="159"/>
    </row>
    <row r="6" spans="1:19" s="16" customFormat="1" ht="74.5" customHeight="1" thickBot="1" x14ac:dyDescent="0.4">
      <c r="A6" s="172" t="s">
        <v>8</v>
      </c>
      <c r="B6" s="173"/>
      <c r="C6" s="174" t="s">
        <v>9</v>
      </c>
      <c r="D6" s="175"/>
      <c r="E6" s="59" t="s">
        <v>62</v>
      </c>
      <c r="F6" s="59" t="s">
        <v>61</v>
      </c>
      <c r="G6" s="59" t="s">
        <v>63</v>
      </c>
      <c r="H6" s="59" t="s">
        <v>64</v>
      </c>
      <c r="I6" s="59" t="s">
        <v>60</v>
      </c>
      <c r="J6" s="50" t="s">
        <v>14</v>
      </c>
      <c r="K6" s="59" t="s">
        <v>62</v>
      </c>
      <c r="L6" s="59" t="s">
        <v>61</v>
      </c>
      <c r="M6" s="59" t="s">
        <v>63</v>
      </c>
      <c r="N6" s="59" t="s">
        <v>64</v>
      </c>
      <c r="O6" s="51" t="s">
        <v>60</v>
      </c>
    </row>
    <row r="7" spans="1:19" x14ac:dyDescent="0.45">
      <c r="A7" s="158" t="s">
        <v>11</v>
      </c>
      <c r="B7" s="151"/>
      <c r="C7" s="160" t="s">
        <v>28</v>
      </c>
      <c r="D7" s="57" t="s">
        <v>32</v>
      </c>
      <c r="E7" s="34"/>
      <c r="F7" s="34"/>
      <c r="G7" s="34"/>
      <c r="H7" s="34"/>
      <c r="I7" s="34"/>
      <c r="J7" s="12">
        <v>0.2</v>
      </c>
      <c r="K7" s="48">
        <f>ROUND(E7*(1+$J7),2)</f>
        <v>0</v>
      </c>
      <c r="L7" s="48">
        <f t="shared" ref="L7:O7" si="0">ROUND(F7*(1+$J7),2)</f>
        <v>0</v>
      </c>
      <c r="M7" s="48">
        <f t="shared" si="0"/>
        <v>0</v>
      </c>
      <c r="N7" s="48">
        <f t="shared" si="0"/>
        <v>0</v>
      </c>
      <c r="O7" s="68">
        <f t="shared" si="0"/>
        <v>0</v>
      </c>
    </row>
    <row r="8" spans="1:19" x14ac:dyDescent="0.45">
      <c r="A8" s="152"/>
      <c r="B8" s="153"/>
      <c r="C8" s="149"/>
      <c r="D8" s="55" t="s">
        <v>33</v>
      </c>
      <c r="E8" s="35"/>
      <c r="F8" s="35"/>
      <c r="G8" s="35"/>
      <c r="H8" s="35"/>
      <c r="I8" s="35"/>
      <c r="J8" s="6">
        <v>0.2</v>
      </c>
      <c r="K8" s="47">
        <f t="shared" ref="K8:K14" si="1">ROUND(E8*(1+$J8),2)</f>
        <v>0</v>
      </c>
      <c r="L8" s="47">
        <f t="shared" ref="L8:L14" si="2">ROUND(F8*(1+$J8),2)</f>
        <v>0</v>
      </c>
      <c r="M8" s="47">
        <f t="shared" ref="M8:M14" si="3">ROUND(G8*(1+$J8),2)</f>
        <v>0</v>
      </c>
      <c r="N8" s="47">
        <f t="shared" ref="N8:N14" si="4">ROUND(H8*(1+$J8),2)</f>
        <v>0</v>
      </c>
      <c r="O8" s="69">
        <f t="shared" ref="O8:O14" si="5">ROUND(I8*(1+$J8),2)</f>
        <v>0</v>
      </c>
    </row>
    <row r="9" spans="1:19" x14ac:dyDescent="0.45">
      <c r="A9" s="152"/>
      <c r="B9" s="153"/>
      <c r="C9" s="149" t="s">
        <v>10</v>
      </c>
      <c r="D9" s="55" t="s">
        <v>32</v>
      </c>
      <c r="E9" s="35"/>
      <c r="F9" s="35"/>
      <c r="G9" s="35"/>
      <c r="H9" s="35"/>
      <c r="I9" s="35"/>
      <c r="J9" s="6">
        <v>0.2</v>
      </c>
      <c r="K9" s="47">
        <f t="shared" si="1"/>
        <v>0</v>
      </c>
      <c r="L9" s="47">
        <f t="shared" si="2"/>
        <v>0</v>
      </c>
      <c r="M9" s="47">
        <f t="shared" si="3"/>
        <v>0</v>
      </c>
      <c r="N9" s="47">
        <f t="shared" si="4"/>
        <v>0</v>
      </c>
      <c r="O9" s="69">
        <f t="shared" si="5"/>
        <v>0</v>
      </c>
    </row>
    <row r="10" spans="1:19" x14ac:dyDescent="0.45">
      <c r="A10" s="152"/>
      <c r="B10" s="153"/>
      <c r="C10" s="149"/>
      <c r="D10" s="55" t="s">
        <v>33</v>
      </c>
      <c r="E10" s="35"/>
      <c r="F10" s="35"/>
      <c r="G10" s="35"/>
      <c r="H10" s="35"/>
      <c r="I10" s="35"/>
      <c r="J10" s="6">
        <v>0.2</v>
      </c>
      <c r="K10" s="47">
        <f t="shared" si="1"/>
        <v>0</v>
      </c>
      <c r="L10" s="47">
        <f t="shared" si="2"/>
        <v>0</v>
      </c>
      <c r="M10" s="47">
        <f t="shared" si="3"/>
        <v>0</v>
      </c>
      <c r="N10" s="47">
        <f t="shared" si="4"/>
        <v>0</v>
      </c>
      <c r="O10" s="69">
        <f t="shared" si="5"/>
        <v>0</v>
      </c>
    </row>
    <row r="11" spans="1:19" x14ac:dyDescent="0.45">
      <c r="A11" s="152"/>
      <c r="B11" s="153"/>
      <c r="C11" s="149" t="s">
        <v>31</v>
      </c>
      <c r="D11" s="55" t="s">
        <v>32</v>
      </c>
      <c r="E11" s="35"/>
      <c r="F11" s="35"/>
      <c r="G11" s="35"/>
      <c r="H11" s="35"/>
      <c r="I11" s="35"/>
      <c r="J11" s="6">
        <v>0.2</v>
      </c>
      <c r="K11" s="47">
        <f t="shared" si="1"/>
        <v>0</v>
      </c>
      <c r="L11" s="47">
        <f t="shared" si="2"/>
        <v>0</v>
      </c>
      <c r="M11" s="47">
        <f t="shared" si="3"/>
        <v>0</v>
      </c>
      <c r="N11" s="47">
        <f t="shared" si="4"/>
        <v>0</v>
      </c>
      <c r="O11" s="69">
        <f t="shared" si="5"/>
        <v>0</v>
      </c>
    </row>
    <row r="12" spans="1:19" x14ac:dyDescent="0.45">
      <c r="A12" s="152"/>
      <c r="B12" s="153"/>
      <c r="C12" s="149"/>
      <c r="D12" s="55" t="s">
        <v>33</v>
      </c>
      <c r="E12" s="35"/>
      <c r="F12" s="35"/>
      <c r="G12" s="35"/>
      <c r="H12" s="35"/>
      <c r="I12" s="35"/>
      <c r="J12" s="6">
        <v>0.2</v>
      </c>
      <c r="K12" s="47">
        <f t="shared" si="1"/>
        <v>0</v>
      </c>
      <c r="L12" s="47">
        <f t="shared" si="2"/>
        <v>0</v>
      </c>
      <c r="M12" s="47">
        <f t="shared" si="3"/>
        <v>0</v>
      </c>
      <c r="N12" s="47">
        <f t="shared" si="4"/>
        <v>0</v>
      </c>
      <c r="O12" s="69">
        <f t="shared" si="5"/>
        <v>0</v>
      </c>
    </row>
    <row r="13" spans="1:19" x14ac:dyDescent="0.45">
      <c r="A13" s="152"/>
      <c r="B13" s="153"/>
      <c r="C13" s="106" t="s">
        <v>30</v>
      </c>
      <c r="D13" s="55" t="s">
        <v>32</v>
      </c>
      <c r="E13" s="62"/>
      <c r="F13" s="62"/>
      <c r="G13" s="62"/>
      <c r="H13" s="62"/>
      <c r="I13" s="62"/>
      <c r="J13" s="6">
        <v>0.2</v>
      </c>
      <c r="K13" s="47">
        <f t="shared" si="1"/>
        <v>0</v>
      </c>
      <c r="L13" s="47">
        <f t="shared" si="2"/>
        <v>0</v>
      </c>
      <c r="M13" s="47">
        <f t="shared" si="3"/>
        <v>0</v>
      </c>
      <c r="N13" s="47">
        <f t="shared" si="4"/>
        <v>0</v>
      </c>
      <c r="O13" s="69">
        <f t="shared" si="5"/>
        <v>0</v>
      </c>
    </row>
    <row r="14" spans="1:19" ht="17" thickBot="1" x14ac:dyDescent="0.5">
      <c r="A14" s="154"/>
      <c r="B14" s="155"/>
      <c r="C14" s="95"/>
      <c r="D14" s="43" t="s">
        <v>33</v>
      </c>
      <c r="E14" s="63"/>
      <c r="F14" s="63"/>
      <c r="G14" s="63"/>
      <c r="H14" s="63"/>
      <c r="I14" s="63"/>
      <c r="J14" s="2">
        <v>0.2</v>
      </c>
      <c r="K14" s="49">
        <f t="shared" si="1"/>
        <v>0</v>
      </c>
      <c r="L14" s="49">
        <f t="shared" si="2"/>
        <v>0</v>
      </c>
      <c r="M14" s="49">
        <f t="shared" si="3"/>
        <v>0</v>
      </c>
      <c r="N14" s="49">
        <f t="shared" si="4"/>
        <v>0</v>
      </c>
      <c r="O14" s="70">
        <f t="shared" si="5"/>
        <v>0</v>
      </c>
    </row>
    <row r="15" spans="1:19" ht="18.75" customHeight="1" thickBot="1" x14ac:dyDescent="0.5">
      <c r="A15" s="156"/>
      <c r="B15" s="157"/>
      <c r="C15" s="157"/>
      <c r="D15" s="157"/>
      <c r="E15" s="157"/>
      <c r="F15" s="157"/>
      <c r="G15" s="157"/>
      <c r="H15" s="157"/>
      <c r="I15" s="157"/>
      <c r="J15" s="157"/>
      <c r="K15" s="157"/>
      <c r="L15" s="157"/>
      <c r="M15" s="157"/>
      <c r="N15" s="157"/>
      <c r="O15" s="168"/>
    </row>
    <row r="16" spans="1:19" x14ac:dyDescent="0.45">
      <c r="A16" s="158" t="s">
        <v>12</v>
      </c>
      <c r="B16" s="151"/>
      <c r="C16" s="160" t="s">
        <v>28</v>
      </c>
      <c r="D16" s="57" t="s">
        <v>32</v>
      </c>
      <c r="E16" s="34"/>
      <c r="F16" s="34"/>
      <c r="G16" s="34"/>
      <c r="H16" s="34"/>
      <c r="I16" s="34"/>
      <c r="J16" s="12">
        <v>0.2</v>
      </c>
      <c r="K16" s="48">
        <f t="shared" ref="K16" si="6">ROUND(E16*(1+$J16),2)</f>
        <v>0</v>
      </c>
      <c r="L16" s="48">
        <f t="shared" ref="L16" si="7">ROUND(F16*(1+$J16),2)</f>
        <v>0</v>
      </c>
      <c r="M16" s="48">
        <f t="shared" ref="M16" si="8">ROUND(G16*(1+$J16),2)</f>
        <v>0</v>
      </c>
      <c r="N16" s="48">
        <f t="shared" ref="N16" si="9">ROUND(H16*(1+$J16),2)</f>
        <v>0</v>
      </c>
      <c r="O16" s="68">
        <f t="shared" ref="O16" si="10">ROUND(I16*(1+$J16),2)</f>
        <v>0</v>
      </c>
    </row>
    <row r="17" spans="1:15" x14ac:dyDescent="0.45">
      <c r="A17" s="152"/>
      <c r="B17" s="153"/>
      <c r="C17" s="149"/>
      <c r="D17" s="55" t="s">
        <v>33</v>
      </c>
      <c r="E17" s="35"/>
      <c r="F17" s="35"/>
      <c r="G17" s="35"/>
      <c r="H17" s="35"/>
      <c r="I17" s="35"/>
      <c r="J17" s="6">
        <v>0.2</v>
      </c>
      <c r="K17" s="47">
        <f t="shared" ref="K17:K23" si="11">ROUND(E17*(1+$J17),2)</f>
        <v>0</v>
      </c>
      <c r="L17" s="47">
        <f t="shared" ref="L17:L23" si="12">ROUND(F17*(1+$J17),2)</f>
        <v>0</v>
      </c>
      <c r="M17" s="47">
        <f t="shared" ref="M17:M23" si="13">ROUND(G17*(1+$J17),2)</f>
        <v>0</v>
      </c>
      <c r="N17" s="47">
        <f t="shared" ref="N17:N23" si="14">ROUND(H17*(1+$J17),2)</f>
        <v>0</v>
      </c>
      <c r="O17" s="69">
        <f t="shared" ref="O17:O23" si="15">ROUND(I17*(1+$J17),2)</f>
        <v>0</v>
      </c>
    </row>
    <row r="18" spans="1:15" x14ac:dyDescent="0.45">
      <c r="A18" s="152"/>
      <c r="B18" s="153"/>
      <c r="C18" s="149" t="s">
        <v>10</v>
      </c>
      <c r="D18" s="55" t="s">
        <v>32</v>
      </c>
      <c r="E18" s="35"/>
      <c r="F18" s="35"/>
      <c r="G18" s="35"/>
      <c r="H18" s="35"/>
      <c r="I18" s="35"/>
      <c r="J18" s="6">
        <v>0.2</v>
      </c>
      <c r="K18" s="47">
        <f t="shared" si="11"/>
        <v>0</v>
      </c>
      <c r="L18" s="47">
        <f t="shared" si="12"/>
        <v>0</v>
      </c>
      <c r="M18" s="47">
        <f t="shared" si="13"/>
        <v>0</v>
      </c>
      <c r="N18" s="47">
        <f t="shared" si="14"/>
        <v>0</v>
      </c>
      <c r="O18" s="69">
        <f t="shared" si="15"/>
        <v>0</v>
      </c>
    </row>
    <row r="19" spans="1:15" x14ac:dyDescent="0.45">
      <c r="A19" s="152"/>
      <c r="B19" s="153"/>
      <c r="C19" s="149"/>
      <c r="D19" s="55" t="s">
        <v>33</v>
      </c>
      <c r="E19" s="35"/>
      <c r="F19" s="35"/>
      <c r="G19" s="35"/>
      <c r="H19" s="35"/>
      <c r="I19" s="35"/>
      <c r="J19" s="6">
        <v>0.2</v>
      </c>
      <c r="K19" s="47">
        <f t="shared" si="11"/>
        <v>0</v>
      </c>
      <c r="L19" s="47">
        <f t="shared" si="12"/>
        <v>0</v>
      </c>
      <c r="M19" s="47">
        <f t="shared" si="13"/>
        <v>0</v>
      </c>
      <c r="N19" s="47">
        <f t="shared" si="14"/>
        <v>0</v>
      </c>
      <c r="O19" s="69">
        <f t="shared" si="15"/>
        <v>0</v>
      </c>
    </row>
    <row r="20" spans="1:15" x14ac:dyDescent="0.45">
      <c r="A20" s="152"/>
      <c r="B20" s="153"/>
      <c r="C20" s="149" t="s">
        <v>31</v>
      </c>
      <c r="D20" s="55" t="s">
        <v>32</v>
      </c>
      <c r="E20" s="35"/>
      <c r="F20" s="35"/>
      <c r="G20" s="35"/>
      <c r="H20" s="35"/>
      <c r="I20" s="35"/>
      <c r="J20" s="6">
        <v>0.2</v>
      </c>
      <c r="K20" s="47">
        <f t="shared" si="11"/>
        <v>0</v>
      </c>
      <c r="L20" s="47">
        <f t="shared" si="12"/>
        <v>0</v>
      </c>
      <c r="M20" s="47">
        <f t="shared" si="13"/>
        <v>0</v>
      </c>
      <c r="N20" s="47">
        <f t="shared" si="14"/>
        <v>0</v>
      </c>
      <c r="O20" s="69">
        <f t="shared" si="15"/>
        <v>0</v>
      </c>
    </row>
    <row r="21" spans="1:15" x14ac:dyDescent="0.45">
      <c r="A21" s="152"/>
      <c r="B21" s="153"/>
      <c r="C21" s="149"/>
      <c r="D21" s="55" t="s">
        <v>33</v>
      </c>
      <c r="E21" s="35"/>
      <c r="F21" s="35"/>
      <c r="G21" s="35"/>
      <c r="H21" s="35"/>
      <c r="I21" s="35"/>
      <c r="J21" s="6">
        <v>0.2</v>
      </c>
      <c r="K21" s="47">
        <f t="shared" si="11"/>
        <v>0</v>
      </c>
      <c r="L21" s="47">
        <f t="shared" si="12"/>
        <v>0</v>
      </c>
      <c r="M21" s="47">
        <f t="shared" si="13"/>
        <v>0</v>
      </c>
      <c r="N21" s="47">
        <f t="shared" si="14"/>
        <v>0</v>
      </c>
      <c r="O21" s="69">
        <f t="shared" si="15"/>
        <v>0</v>
      </c>
    </row>
    <row r="22" spans="1:15" x14ac:dyDescent="0.45">
      <c r="A22" s="152"/>
      <c r="B22" s="153"/>
      <c r="C22" s="106" t="s">
        <v>30</v>
      </c>
      <c r="D22" s="55" t="s">
        <v>32</v>
      </c>
      <c r="E22" s="35"/>
      <c r="F22" s="35"/>
      <c r="G22" s="35"/>
      <c r="H22" s="35"/>
      <c r="I22" s="35"/>
      <c r="J22" s="6">
        <v>0.2</v>
      </c>
      <c r="K22" s="47">
        <f t="shared" si="11"/>
        <v>0</v>
      </c>
      <c r="L22" s="47">
        <f t="shared" si="12"/>
        <v>0</v>
      </c>
      <c r="M22" s="47">
        <f t="shared" si="13"/>
        <v>0</v>
      </c>
      <c r="N22" s="47">
        <f t="shared" si="14"/>
        <v>0</v>
      </c>
      <c r="O22" s="69">
        <f t="shared" si="15"/>
        <v>0</v>
      </c>
    </row>
    <row r="23" spans="1:15" ht="17" thickBot="1" x14ac:dyDescent="0.5">
      <c r="A23" s="154"/>
      <c r="B23" s="155"/>
      <c r="C23" s="95"/>
      <c r="D23" s="43" t="s">
        <v>33</v>
      </c>
      <c r="E23" s="36"/>
      <c r="F23" s="36"/>
      <c r="G23" s="36"/>
      <c r="H23" s="36"/>
      <c r="I23" s="36"/>
      <c r="J23" s="2">
        <v>0.2</v>
      </c>
      <c r="K23" s="49">
        <f t="shared" si="11"/>
        <v>0</v>
      </c>
      <c r="L23" s="49">
        <f t="shared" si="12"/>
        <v>0</v>
      </c>
      <c r="M23" s="49">
        <f t="shared" si="13"/>
        <v>0</v>
      </c>
      <c r="N23" s="49">
        <f t="shared" si="14"/>
        <v>0</v>
      </c>
      <c r="O23" s="70">
        <f t="shared" si="15"/>
        <v>0</v>
      </c>
    </row>
    <row r="24" spans="1:15" ht="22" thickBot="1" x14ac:dyDescent="0.5">
      <c r="A24" s="169" t="s">
        <v>36</v>
      </c>
      <c r="B24" s="170"/>
      <c r="C24" s="170"/>
      <c r="D24" s="170"/>
      <c r="E24" s="170"/>
      <c r="F24" s="170"/>
      <c r="G24" s="170"/>
      <c r="H24" s="170"/>
      <c r="I24" s="170"/>
      <c r="J24" s="170"/>
      <c r="K24" s="170"/>
      <c r="L24" s="170"/>
      <c r="M24" s="170"/>
      <c r="N24" s="170"/>
      <c r="O24" s="171"/>
    </row>
    <row r="25" spans="1:15" x14ac:dyDescent="0.45">
      <c r="A25" s="158" t="s">
        <v>35</v>
      </c>
      <c r="B25" s="151"/>
      <c r="C25" s="160" t="s">
        <v>28</v>
      </c>
      <c r="D25" s="57" t="s">
        <v>32</v>
      </c>
      <c r="E25" s="34"/>
      <c r="F25" s="34"/>
      <c r="G25" s="34"/>
      <c r="H25" s="34"/>
      <c r="I25" s="34"/>
      <c r="J25" s="12">
        <v>0.2</v>
      </c>
      <c r="K25" s="48">
        <f t="shared" ref="K25" si="16">ROUND(E25*(1+$J25),2)</f>
        <v>0</v>
      </c>
      <c r="L25" s="48">
        <f t="shared" ref="L25" si="17">ROUND(F25*(1+$J25),2)</f>
        <v>0</v>
      </c>
      <c r="M25" s="48">
        <f t="shared" ref="M25" si="18">ROUND(G25*(1+$J25),2)</f>
        <v>0</v>
      </c>
      <c r="N25" s="48">
        <f t="shared" ref="N25" si="19">ROUND(H25*(1+$J25),2)</f>
        <v>0</v>
      </c>
      <c r="O25" s="68">
        <f t="shared" ref="O25" si="20">ROUND(I25*(1+$J25),2)</f>
        <v>0</v>
      </c>
    </row>
    <row r="26" spans="1:15" x14ac:dyDescent="0.45">
      <c r="A26" s="152"/>
      <c r="B26" s="153"/>
      <c r="C26" s="149"/>
      <c r="D26" s="55" t="s">
        <v>33</v>
      </c>
      <c r="E26" s="35"/>
      <c r="F26" s="35"/>
      <c r="G26" s="35"/>
      <c r="H26" s="35"/>
      <c r="I26" s="35"/>
      <c r="J26" s="6">
        <v>0.2</v>
      </c>
      <c r="K26" s="47">
        <f t="shared" ref="K26:K32" si="21">ROUND(E26*(1+$J26),2)</f>
        <v>0</v>
      </c>
      <c r="L26" s="47">
        <f t="shared" ref="L26:L32" si="22">ROUND(F26*(1+$J26),2)</f>
        <v>0</v>
      </c>
      <c r="M26" s="47">
        <f t="shared" ref="M26:M32" si="23">ROUND(G26*(1+$J26),2)</f>
        <v>0</v>
      </c>
      <c r="N26" s="47">
        <f t="shared" ref="N26:N32" si="24">ROUND(H26*(1+$J26),2)</f>
        <v>0</v>
      </c>
      <c r="O26" s="69">
        <f t="shared" ref="O26:O32" si="25">ROUND(I26*(1+$J26),2)</f>
        <v>0</v>
      </c>
    </row>
    <row r="27" spans="1:15" x14ac:dyDescent="0.45">
      <c r="A27" s="152"/>
      <c r="B27" s="153"/>
      <c r="C27" s="149" t="s">
        <v>10</v>
      </c>
      <c r="D27" s="55" t="s">
        <v>32</v>
      </c>
      <c r="E27" s="35"/>
      <c r="F27" s="35"/>
      <c r="G27" s="35"/>
      <c r="H27" s="35"/>
      <c r="I27" s="35"/>
      <c r="J27" s="6">
        <v>0.2</v>
      </c>
      <c r="K27" s="47">
        <f t="shared" si="21"/>
        <v>0</v>
      </c>
      <c r="L27" s="47">
        <f t="shared" si="22"/>
        <v>0</v>
      </c>
      <c r="M27" s="47">
        <f t="shared" si="23"/>
        <v>0</v>
      </c>
      <c r="N27" s="47">
        <f t="shared" si="24"/>
        <v>0</v>
      </c>
      <c r="O27" s="69">
        <f t="shared" si="25"/>
        <v>0</v>
      </c>
    </row>
    <row r="28" spans="1:15" x14ac:dyDescent="0.45">
      <c r="A28" s="152"/>
      <c r="B28" s="153"/>
      <c r="C28" s="149"/>
      <c r="D28" s="55" t="s">
        <v>33</v>
      </c>
      <c r="E28" s="35"/>
      <c r="F28" s="35"/>
      <c r="G28" s="35"/>
      <c r="H28" s="35"/>
      <c r="I28" s="35"/>
      <c r="J28" s="6">
        <v>0.2</v>
      </c>
      <c r="K28" s="47">
        <f t="shared" si="21"/>
        <v>0</v>
      </c>
      <c r="L28" s="47">
        <f t="shared" si="22"/>
        <v>0</v>
      </c>
      <c r="M28" s="47">
        <f t="shared" si="23"/>
        <v>0</v>
      </c>
      <c r="N28" s="47">
        <f t="shared" si="24"/>
        <v>0</v>
      </c>
      <c r="O28" s="69">
        <f t="shared" si="25"/>
        <v>0</v>
      </c>
    </row>
    <row r="29" spans="1:15" x14ac:dyDescent="0.45">
      <c r="A29" s="152"/>
      <c r="B29" s="153"/>
      <c r="C29" s="149" t="s">
        <v>31</v>
      </c>
      <c r="D29" s="55" t="s">
        <v>32</v>
      </c>
      <c r="E29" s="35"/>
      <c r="F29" s="35"/>
      <c r="G29" s="35"/>
      <c r="H29" s="35"/>
      <c r="I29" s="35"/>
      <c r="J29" s="6">
        <v>0.2</v>
      </c>
      <c r="K29" s="47">
        <f t="shared" si="21"/>
        <v>0</v>
      </c>
      <c r="L29" s="47">
        <f t="shared" si="22"/>
        <v>0</v>
      </c>
      <c r="M29" s="47">
        <f t="shared" si="23"/>
        <v>0</v>
      </c>
      <c r="N29" s="47">
        <f t="shared" si="24"/>
        <v>0</v>
      </c>
      <c r="O29" s="69">
        <f t="shared" si="25"/>
        <v>0</v>
      </c>
    </row>
    <row r="30" spans="1:15" x14ac:dyDescent="0.45">
      <c r="A30" s="152"/>
      <c r="B30" s="153"/>
      <c r="C30" s="149"/>
      <c r="D30" s="55" t="s">
        <v>33</v>
      </c>
      <c r="E30" s="35"/>
      <c r="F30" s="35"/>
      <c r="G30" s="35"/>
      <c r="H30" s="35"/>
      <c r="I30" s="35"/>
      <c r="J30" s="6">
        <v>0.2</v>
      </c>
      <c r="K30" s="47">
        <f t="shared" si="21"/>
        <v>0</v>
      </c>
      <c r="L30" s="47">
        <f t="shared" si="22"/>
        <v>0</v>
      </c>
      <c r="M30" s="47">
        <f t="shared" si="23"/>
        <v>0</v>
      </c>
      <c r="N30" s="47">
        <f t="shared" si="24"/>
        <v>0</v>
      </c>
      <c r="O30" s="69">
        <f t="shared" si="25"/>
        <v>0</v>
      </c>
    </row>
    <row r="31" spans="1:15" x14ac:dyDescent="0.45">
      <c r="A31" s="152"/>
      <c r="B31" s="153"/>
      <c r="C31" s="106" t="s">
        <v>30</v>
      </c>
      <c r="D31" s="55" t="s">
        <v>32</v>
      </c>
      <c r="E31" s="35"/>
      <c r="F31" s="35"/>
      <c r="G31" s="35"/>
      <c r="H31" s="35"/>
      <c r="I31" s="35"/>
      <c r="J31" s="6">
        <v>0.2</v>
      </c>
      <c r="K31" s="47">
        <f t="shared" si="21"/>
        <v>0</v>
      </c>
      <c r="L31" s="47">
        <f t="shared" si="22"/>
        <v>0</v>
      </c>
      <c r="M31" s="47">
        <f t="shared" si="23"/>
        <v>0</v>
      </c>
      <c r="N31" s="47">
        <f t="shared" si="24"/>
        <v>0</v>
      </c>
      <c r="O31" s="69">
        <f t="shared" si="25"/>
        <v>0</v>
      </c>
    </row>
    <row r="32" spans="1:15" ht="17" thickBot="1" x14ac:dyDescent="0.5">
      <c r="A32" s="154"/>
      <c r="B32" s="155"/>
      <c r="C32" s="95"/>
      <c r="D32" s="43" t="s">
        <v>33</v>
      </c>
      <c r="E32" s="36"/>
      <c r="F32" s="36"/>
      <c r="G32" s="36"/>
      <c r="H32" s="36"/>
      <c r="I32" s="36"/>
      <c r="J32" s="2">
        <v>0.2</v>
      </c>
      <c r="K32" s="49">
        <f t="shared" si="21"/>
        <v>0</v>
      </c>
      <c r="L32" s="49">
        <f t="shared" si="22"/>
        <v>0</v>
      </c>
      <c r="M32" s="49">
        <f t="shared" si="23"/>
        <v>0</v>
      </c>
      <c r="N32" s="49">
        <f t="shared" si="24"/>
        <v>0</v>
      </c>
      <c r="O32" s="70">
        <f t="shared" si="25"/>
        <v>0</v>
      </c>
    </row>
    <row r="33" spans="1:15" ht="18.75" customHeight="1" thickBot="1" x14ac:dyDescent="0.5">
      <c r="A33" s="156"/>
      <c r="B33" s="157"/>
      <c r="C33" s="157"/>
      <c r="D33" s="157"/>
      <c r="E33" s="157"/>
      <c r="F33" s="157"/>
      <c r="G33" s="157"/>
      <c r="H33" s="157"/>
      <c r="I33" s="157"/>
      <c r="J33" s="157"/>
      <c r="K33" s="157"/>
      <c r="L33" s="157"/>
      <c r="M33" s="157"/>
      <c r="N33" s="157"/>
      <c r="O33" s="168"/>
    </row>
    <row r="34" spans="1:15" x14ac:dyDescent="0.45">
      <c r="A34" s="150" t="s">
        <v>65</v>
      </c>
      <c r="B34" s="151"/>
      <c r="C34" s="160" t="s">
        <v>28</v>
      </c>
      <c r="D34" s="57" t="s">
        <v>32</v>
      </c>
      <c r="E34" s="34"/>
      <c r="F34" s="34"/>
      <c r="G34" s="34"/>
      <c r="H34" s="34"/>
      <c r="I34" s="34"/>
      <c r="J34" s="12">
        <v>0.2</v>
      </c>
      <c r="K34" s="48">
        <f t="shared" ref="K34" si="26">ROUND(E34*(1+$J34),2)</f>
        <v>0</v>
      </c>
      <c r="L34" s="48">
        <f t="shared" ref="L34" si="27">ROUND(F34*(1+$J34),2)</f>
        <v>0</v>
      </c>
      <c r="M34" s="48">
        <f t="shared" ref="M34" si="28">ROUND(G34*(1+$J34),2)</f>
        <v>0</v>
      </c>
      <c r="N34" s="48">
        <f t="shared" ref="N34" si="29">ROUND(H34*(1+$J34),2)</f>
        <v>0</v>
      </c>
      <c r="O34" s="68">
        <f t="shared" ref="O34" si="30">ROUND(I34*(1+$J34),2)</f>
        <v>0</v>
      </c>
    </row>
    <row r="35" spans="1:15" x14ac:dyDescent="0.45">
      <c r="A35" s="152"/>
      <c r="B35" s="153"/>
      <c r="C35" s="149"/>
      <c r="D35" s="55" t="s">
        <v>33</v>
      </c>
      <c r="E35" s="35"/>
      <c r="F35" s="35"/>
      <c r="G35" s="35"/>
      <c r="H35" s="35"/>
      <c r="I35" s="35"/>
      <c r="J35" s="6">
        <v>0.2</v>
      </c>
      <c r="K35" s="47">
        <f t="shared" ref="K35:K41" si="31">ROUND(E35*(1+$J35),2)</f>
        <v>0</v>
      </c>
      <c r="L35" s="47">
        <f t="shared" ref="L35:L41" si="32">ROUND(F35*(1+$J35),2)</f>
        <v>0</v>
      </c>
      <c r="M35" s="47">
        <f t="shared" ref="M35:M41" si="33">ROUND(G35*(1+$J35),2)</f>
        <v>0</v>
      </c>
      <c r="N35" s="47">
        <f t="shared" ref="N35:N41" si="34">ROUND(H35*(1+$J35),2)</f>
        <v>0</v>
      </c>
      <c r="O35" s="69">
        <f t="shared" ref="O35:O41" si="35">ROUND(I35*(1+$J35),2)</f>
        <v>0</v>
      </c>
    </row>
    <row r="36" spans="1:15" x14ac:dyDescent="0.45">
      <c r="A36" s="152"/>
      <c r="B36" s="153"/>
      <c r="C36" s="149" t="s">
        <v>10</v>
      </c>
      <c r="D36" s="55" t="s">
        <v>32</v>
      </c>
      <c r="E36" s="35"/>
      <c r="F36" s="35"/>
      <c r="G36" s="35"/>
      <c r="H36" s="35"/>
      <c r="I36" s="35"/>
      <c r="J36" s="6">
        <v>0.2</v>
      </c>
      <c r="K36" s="47">
        <f t="shared" si="31"/>
        <v>0</v>
      </c>
      <c r="L36" s="47">
        <f t="shared" si="32"/>
        <v>0</v>
      </c>
      <c r="M36" s="47">
        <f t="shared" si="33"/>
        <v>0</v>
      </c>
      <c r="N36" s="47">
        <f t="shared" si="34"/>
        <v>0</v>
      </c>
      <c r="O36" s="69">
        <f t="shared" si="35"/>
        <v>0</v>
      </c>
    </row>
    <row r="37" spans="1:15" x14ac:dyDescent="0.45">
      <c r="A37" s="152"/>
      <c r="B37" s="153"/>
      <c r="C37" s="149"/>
      <c r="D37" s="55" t="s">
        <v>33</v>
      </c>
      <c r="E37" s="35"/>
      <c r="F37" s="35"/>
      <c r="G37" s="35"/>
      <c r="H37" s="35"/>
      <c r="I37" s="35"/>
      <c r="J37" s="6">
        <v>0.2</v>
      </c>
      <c r="K37" s="47">
        <f t="shared" si="31"/>
        <v>0</v>
      </c>
      <c r="L37" s="47">
        <f t="shared" si="32"/>
        <v>0</v>
      </c>
      <c r="M37" s="47">
        <f t="shared" si="33"/>
        <v>0</v>
      </c>
      <c r="N37" s="47">
        <f t="shared" si="34"/>
        <v>0</v>
      </c>
      <c r="O37" s="69">
        <f t="shared" si="35"/>
        <v>0</v>
      </c>
    </row>
    <row r="38" spans="1:15" x14ac:dyDescent="0.45">
      <c r="A38" s="152"/>
      <c r="B38" s="153"/>
      <c r="C38" s="149" t="s">
        <v>31</v>
      </c>
      <c r="D38" s="55" t="s">
        <v>32</v>
      </c>
      <c r="E38" s="35"/>
      <c r="F38" s="35"/>
      <c r="G38" s="35"/>
      <c r="H38" s="35"/>
      <c r="I38" s="35"/>
      <c r="J38" s="6">
        <v>0.2</v>
      </c>
      <c r="K38" s="47">
        <f t="shared" si="31"/>
        <v>0</v>
      </c>
      <c r="L38" s="47">
        <f t="shared" si="32"/>
        <v>0</v>
      </c>
      <c r="M38" s="47">
        <f t="shared" si="33"/>
        <v>0</v>
      </c>
      <c r="N38" s="47">
        <f t="shared" si="34"/>
        <v>0</v>
      </c>
      <c r="O38" s="69">
        <f t="shared" si="35"/>
        <v>0</v>
      </c>
    </row>
    <row r="39" spans="1:15" x14ac:dyDescent="0.45">
      <c r="A39" s="152"/>
      <c r="B39" s="153"/>
      <c r="C39" s="149"/>
      <c r="D39" s="55" t="s">
        <v>33</v>
      </c>
      <c r="E39" s="35"/>
      <c r="F39" s="35"/>
      <c r="G39" s="35"/>
      <c r="H39" s="35"/>
      <c r="I39" s="35"/>
      <c r="J39" s="6">
        <v>0.2</v>
      </c>
      <c r="K39" s="47">
        <f t="shared" si="31"/>
        <v>0</v>
      </c>
      <c r="L39" s="47">
        <f t="shared" si="32"/>
        <v>0</v>
      </c>
      <c r="M39" s="47">
        <f t="shared" si="33"/>
        <v>0</v>
      </c>
      <c r="N39" s="47">
        <f t="shared" si="34"/>
        <v>0</v>
      </c>
      <c r="O39" s="69">
        <f t="shared" si="35"/>
        <v>0</v>
      </c>
    </row>
    <row r="40" spans="1:15" s="14" customFormat="1" x14ac:dyDescent="0.45">
      <c r="A40" s="152"/>
      <c r="B40" s="153"/>
      <c r="C40" s="106" t="s">
        <v>30</v>
      </c>
      <c r="D40" s="55" t="s">
        <v>32</v>
      </c>
      <c r="E40" s="64"/>
      <c r="F40" s="64"/>
      <c r="G40" s="64"/>
      <c r="H40" s="64"/>
      <c r="I40" s="64"/>
      <c r="J40" s="6">
        <v>0.2</v>
      </c>
      <c r="K40" s="47">
        <f t="shared" si="31"/>
        <v>0</v>
      </c>
      <c r="L40" s="47">
        <f t="shared" si="32"/>
        <v>0</v>
      </c>
      <c r="M40" s="47">
        <f t="shared" si="33"/>
        <v>0</v>
      </c>
      <c r="N40" s="47">
        <f t="shared" si="34"/>
        <v>0</v>
      </c>
      <c r="O40" s="69">
        <f t="shared" si="35"/>
        <v>0</v>
      </c>
    </row>
    <row r="41" spans="1:15" ht="17" thickBot="1" x14ac:dyDescent="0.5">
      <c r="A41" s="154"/>
      <c r="B41" s="155"/>
      <c r="C41" s="95"/>
      <c r="D41" s="43" t="s">
        <v>33</v>
      </c>
      <c r="E41" s="63"/>
      <c r="F41" s="63"/>
      <c r="G41" s="63"/>
      <c r="H41" s="63"/>
      <c r="I41" s="63"/>
      <c r="J41" s="2">
        <v>0.2</v>
      </c>
      <c r="K41" s="49">
        <f t="shared" si="31"/>
        <v>0</v>
      </c>
      <c r="L41" s="49">
        <f t="shared" si="32"/>
        <v>0</v>
      </c>
      <c r="M41" s="49">
        <f t="shared" si="33"/>
        <v>0</v>
      </c>
      <c r="N41" s="49">
        <f t="shared" si="34"/>
        <v>0</v>
      </c>
      <c r="O41" s="70">
        <f t="shared" si="35"/>
        <v>0</v>
      </c>
    </row>
    <row r="44" spans="1:15" ht="18.75" customHeight="1" x14ac:dyDescent="0.45"/>
    <row r="45" spans="1:15" ht="18.75" customHeight="1" x14ac:dyDescent="0.45"/>
    <row r="46" spans="1:15" ht="18.75" customHeight="1" x14ac:dyDescent="0.45"/>
    <row r="47" spans="1:15" ht="32.25" customHeight="1" x14ac:dyDescent="0.45"/>
    <row r="48" spans="1:15" ht="18.75" customHeight="1" x14ac:dyDescent="0.45"/>
    <row r="49" spans="1:10" ht="18.75" customHeight="1" x14ac:dyDescent="0.45"/>
    <row r="50" spans="1:10" ht="18.75" customHeight="1" x14ac:dyDescent="0.45"/>
    <row r="52" spans="1:10" ht="33" customHeight="1" x14ac:dyDescent="0.45"/>
    <row r="53" spans="1:10" ht="18.75" customHeight="1" x14ac:dyDescent="0.45"/>
    <row r="54" spans="1:10" ht="18.75" customHeight="1" x14ac:dyDescent="0.45"/>
    <row r="55" spans="1:10" ht="18.75" customHeight="1" x14ac:dyDescent="0.45"/>
    <row r="56" spans="1:10" ht="33.75" customHeight="1" x14ac:dyDescent="0.45"/>
    <row r="57" spans="1:10" ht="18.75" customHeight="1" x14ac:dyDescent="0.45"/>
    <row r="58" spans="1:10" ht="18.75" customHeight="1" x14ac:dyDescent="0.45"/>
    <row r="59" spans="1:10" ht="18.75" customHeight="1" x14ac:dyDescent="0.45"/>
    <row r="60" spans="1:10" ht="33.75" customHeight="1" x14ac:dyDescent="0.45"/>
    <row r="61" spans="1:10" s="14" customFormat="1" x14ac:dyDescent="0.45">
      <c r="A61" s="22"/>
      <c r="B61" s="23"/>
      <c r="C61" s="38"/>
      <c r="D61" s="38"/>
      <c r="E61" s="21"/>
      <c r="F61" s="21"/>
      <c r="G61" s="21"/>
      <c r="H61" s="21"/>
      <c r="I61" s="21"/>
      <c r="J61" s="32"/>
    </row>
    <row r="62" spans="1:10" s="14" customFormat="1" x14ac:dyDescent="0.45">
      <c r="A62" s="21"/>
      <c r="B62" s="21"/>
      <c r="C62" s="56"/>
      <c r="D62" s="56"/>
      <c r="E62" s="21"/>
      <c r="F62" s="21"/>
      <c r="G62" s="21"/>
      <c r="H62" s="21"/>
      <c r="I62" s="21"/>
      <c r="J62" s="32"/>
    </row>
    <row r="63" spans="1:10" s="14" customFormat="1" x14ac:dyDescent="0.45">
      <c r="A63" s="21"/>
      <c r="B63" s="21"/>
      <c r="C63" s="56"/>
      <c r="D63" s="56"/>
      <c r="E63" s="21"/>
      <c r="F63" s="21"/>
      <c r="G63" s="21"/>
      <c r="H63" s="21"/>
      <c r="I63" s="21"/>
      <c r="J63" s="32"/>
    </row>
    <row r="64" spans="1:10" s="14" customFormat="1" x14ac:dyDescent="0.45">
      <c r="A64" s="20"/>
      <c r="B64" s="20"/>
      <c r="C64" s="19"/>
      <c r="D64" s="19"/>
      <c r="E64" s="21"/>
      <c r="F64" s="21"/>
      <c r="G64" s="21"/>
      <c r="H64" s="21"/>
      <c r="I64" s="21"/>
      <c r="J64" s="32"/>
    </row>
    <row r="65" spans="1:10" s="14" customFormat="1" ht="15" customHeight="1" x14ac:dyDescent="0.45">
      <c r="A65" s="20"/>
      <c r="B65" s="20"/>
      <c r="C65" s="19"/>
      <c r="D65" s="19"/>
      <c r="E65" s="21"/>
      <c r="F65" s="21"/>
      <c r="G65" s="21"/>
      <c r="H65" s="21"/>
      <c r="I65" s="21"/>
      <c r="J65" s="32"/>
    </row>
    <row r="66" spans="1:10" s="14" customFormat="1" ht="15" customHeight="1" x14ac:dyDescent="0.45">
      <c r="A66" s="20"/>
      <c r="B66" s="20"/>
      <c r="C66" s="19"/>
      <c r="D66" s="19"/>
      <c r="E66" s="21"/>
      <c r="F66" s="21"/>
      <c r="G66" s="21"/>
      <c r="H66" s="21"/>
      <c r="I66" s="21"/>
      <c r="J66" s="32"/>
    </row>
    <row r="67" spans="1:10" s="14" customFormat="1" ht="15" customHeight="1" x14ac:dyDescent="0.45">
      <c r="A67" s="20"/>
      <c r="B67" s="20"/>
      <c r="C67" s="19"/>
      <c r="D67" s="19"/>
      <c r="E67" s="21"/>
      <c r="F67" s="21"/>
      <c r="G67" s="21"/>
      <c r="H67" s="21"/>
      <c r="I67" s="21"/>
      <c r="J67" s="32"/>
    </row>
    <row r="68" spans="1:10" s="14" customFormat="1" ht="15" customHeight="1" x14ac:dyDescent="0.45">
      <c r="A68" s="20"/>
      <c r="B68" s="20"/>
      <c r="C68" s="19"/>
      <c r="D68" s="19"/>
      <c r="E68" s="21"/>
      <c r="F68" s="21"/>
      <c r="G68" s="21"/>
      <c r="H68" s="21"/>
      <c r="I68" s="21"/>
      <c r="J68" s="32"/>
    </row>
    <row r="69" spans="1:10" s="14" customFormat="1" ht="15" customHeight="1" x14ac:dyDescent="0.45">
      <c r="A69" s="20"/>
      <c r="B69" s="20"/>
      <c r="C69" s="19"/>
      <c r="D69" s="19"/>
      <c r="E69" s="21"/>
      <c r="F69" s="21"/>
      <c r="G69" s="21"/>
      <c r="H69" s="21"/>
      <c r="I69" s="21"/>
      <c r="J69" s="32"/>
    </row>
    <row r="70" spans="1:10" s="14" customFormat="1" ht="15" customHeight="1" x14ac:dyDescent="0.45">
      <c r="A70" s="20"/>
      <c r="B70" s="20"/>
      <c r="C70" s="19"/>
      <c r="D70" s="19"/>
      <c r="E70" s="21"/>
      <c r="F70" s="21"/>
      <c r="G70" s="21"/>
      <c r="H70" s="21"/>
      <c r="I70" s="21"/>
      <c r="J70" s="32"/>
    </row>
    <row r="71" spans="1:10" s="14" customFormat="1" ht="15.75" customHeight="1" x14ac:dyDescent="0.45">
      <c r="A71" s="20"/>
      <c r="B71" s="20"/>
      <c r="C71" s="19"/>
      <c r="D71" s="19"/>
      <c r="E71" s="21"/>
      <c r="F71" s="21"/>
      <c r="G71" s="21"/>
      <c r="H71" s="21"/>
      <c r="I71" s="21"/>
      <c r="J71" s="32"/>
    </row>
    <row r="72" spans="1:10" s="14" customFormat="1" x14ac:dyDescent="0.45">
      <c r="C72" s="39"/>
      <c r="D72" s="39"/>
      <c r="J72" s="32"/>
    </row>
    <row r="73" spans="1:10" s="14" customFormat="1" x14ac:dyDescent="0.45">
      <c r="C73" s="39"/>
      <c r="D73" s="39"/>
      <c r="J73" s="32"/>
    </row>
    <row r="74" spans="1:10" s="14" customFormat="1" x14ac:dyDescent="0.45">
      <c r="C74" s="39"/>
      <c r="D74" s="39"/>
      <c r="J74" s="32"/>
    </row>
    <row r="75" spans="1:10" s="14" customFormat="1" x14ac:dyDescent="0.45">
      <c r="C75" s="39"/>
      <c r="D75" s="39"/>
      <c r="J75" s="32"/>
    </row>
    <row r="76" spans="1:10" s="14" customFormat="1" x14ac:dyDescent="0.45">
      <c r="C76" s="39"/>
      <c r="D76" s="39"/>
      <c r="J76" s="32"/>
    </row>
    <row r="77" spans="1:10" s="14" customFormat="1" x14ac:dyDescent="0.45">
      <c r="C77" s="39"/>
      <c r="D77" s="39"/>
      <c r="J77" s="32"/>
    </row>
    <row r="78" spans="1:10" s="14" customFormat="1" x14ac:dyDescent="0.45">
      <c r="C78" s="39"/>
      <c r="D78" s="39"/>
      <c r="J78" s="32"/>
    </row>
    <row r="79" spans="1:10" s="14" customFormat="1" x14ac:dyDescent="0.45">
      <c r="C79" s="39"/>
      <c r="D79" s="39"/>
      <c r="J79" s="32"/>
    </row>
    <row r="80" spans="1:10" s="14" customFormat="1" x14ac:dyDescent="0.45">
      <c r="C80" s="39"/>
      <c r="D80" s="39"/>
      <c r="J80" s="32"/>
    </row>
    <row r="81" spans="3:10" s="14" customFormat="1" x14ac:dyDescent="0.45">
      <c r="C81" s="39"/>
      <c r="D81" s="39"/>
      <c r="J81" s="32"/>
    </row>
    <row r="82" spans="3:10" s="14" customFormat="1" x14ac:dyDescent="0.45">
      <c r="C82" s="39"/>
      <c r="D82" s="39"/>
      <c r="J82" s="32"/>
    </row>
    <row r="83" spans="3:10" s="14" customFormat="1" x14ac:dyDescent="0.45">
      <c r="C83" s="39"/>
      <c r="D83" s="39"/>
      <c r="J83" s="32"/>
    </row>
    <row r="84" spans="3:10" s="14" customFormat="1" x14ac:dyDescent="0.45">
      <c r="C84" s="39"/>
      <c r="D84" s="39"/>
      <c r="J84" s="32"/>
    </row>
    <row r="85" spans="3:10" s="14" customFormat="1" x14ac:dyDescent="0.45">
      <c r="C85" s="39"/>
      <c r="D85" s="39"/>
      <c r="J85" s="32"/>
    </row>
    <row r="86" spans="3:10" s="14" customFormat="1" x14ac:dyDescent="0.45">
      <c r="C86" s="39"/>
      <c r="D86" s="39"/>
      <c r="J86" s="32"/>
    </row>
    <row r="87" spans="3:10" s="14" customFormat="1" x14ac:dyDescent="0.45">
      <c r="C87" s="39"/>
      <c r="D87" s="39"/>
      <c r="J87" s="32"/>
    </row>
    <row r="88" spans="3:10" s="14" customFormat="1" x14ac:dyDescent="0.45">
      <c r="C88" s="39"/>
      <c r="D88" s="39"/>
      <c r="J88" s="32"/>
    </row>
    <row r="89" spans="3:10" s="14" customFormat="1" x14ac:dyDescent="0.45">
      <c r="C89" s="39"/>
      <c r="D89" s="39"/>
      <c r="J89" s="32"/>
    </row>
    <row r="90" spans="3:10" s="14" customFormat="1" x14ac:dyDescent="0.45">
      <c r="C90" s="39"/>
      <c r="D90" s="39"/>
      <c r="J90" s="32"/>
    </row>
    <row r="91" spans="3:10" s="14" customFormat="1" x14ac:dyDescent="0.45">
      <c r="C91" s="39"/>
      <c r="D91" s="39"/>
      <c r="J91" s="32"/>
    </row>
    <row r="92" spans="3:10" s="14" customFormat="1" x14ac:dyDescent="0.45">
      <c r="C92" s="39"/>
      <c r="D92" s="39"/>
      <c r="J92" s="32"/>
    </row>
    <row r="93" spans="3:10" s="14" customFormat="1" x14ac:dyDescent="0.45">
      <c r="C93" s="39"/>
      <c r="D93" s="39"/>
      <c r="J93" s="32"/>
    </row>
    <row r="94" spans="3:10" s="14" customFormat="1" x14ac:dyDescent="0.45">
      <c r="C94" s="39"/>
      <c r="D94" s="39"/>
      <c r="J94" s="32"/>
    </row>
    <row r="95" spans="3:10" s="14" customFormat="1" x14ac:dyDescent="0.45">
      <c r="C95" s="39"/>
      <c r="D95" s="39"/>
      <c r="J95" s="32"/>
    </row>
    <row r="96" spans="3:10" s="14" customFormat="1" x14ac:dyDescent="0.45">
      <c r="C96" s="39"/>
      <c r="D96" s="39"/>
      <c r="J96" s="32"/>
    </row>
    <row r="97" spans="3:10" s="14" customFormat="1" x14ac:dyDescent="0.45">
      <c r="C97" s="39"/>
      <c r="D97" s="39"/>
      <c r="J97" s="32"/>
    </row>
    <row r="98" spans="3:10" s="14" customFormat="1" x14ac:dyDescent="0.45">
      <c r="C98" s="39"/>
      <c r="D98" s="39"/>
      <c r="J98" s="32"/>
    </row>
    <row r="99" spans="3:10" s="14" customFormat="1" x14ac:dyDescent="0.45">
      <c r="C99" s="39"/>
      <c r="D99" s="39"/>
      <c r="J99" s="32"/>
    </row>
    <row r="100" spans="3:10" s="14" customFormat="1" x14ac:dyDescent="0.45">
      <c r="C100" s="39"/>
      <c r="D100" s="39"/>
      <c r="J100" s="32"/>
    </row>
    <row r="101" spans="3:10" s="14" customFormat="1" x14ac:dyDescent="0.45">
      <c r="C101" s="39"/>
      <c r="D101" s="39"/>
      <c r="J101" s="32"/>
    </row>
    <row r="102" spans="3:10" s="14" customFormat="1" x14ac:dyDescent="0.45">
      <c r="C102" s="39"/>
      <c r="D102" s="39"/>
      <c r="J102" s="32"/>
    </row>
    <row r="103" spans="3:10" s="14" customFormat="1" x14ac:dyDescent="0.45">
      <c r="C103" s="39"/>
      <c r="D103" s="39"/>
      <c r="J103" s="32"/>
    </row>
    <row r="104" spans="3:10" s="14" customFormat="1" x14ac:dyDescent="0.45">
      <c r="C104" s="39"/>
      <c r="D104" s="39"/>
      <c r="J104" s="32"/>
    </row>
    <row r="105" spans="3:10" s="14" customFormat="1" x14ac:dyDescent="0.45">
      <c r="C105" s="39"/>
      <c r="D105" s="39"/>
      <c r="J105" s="32"/>
    </row>
    <row r="106" spans="3:10" s="14" customFormat="1" x14ac:dyDescent="0.45">
      <c r="C106" s="39"/>
      <c r="D106" s="39"/>
      <c r="J106" s="32"/>
    </row>
    <row r="107" spans="3:10" s="14" customFormat="1" x14ac:dyDescent="0.45">
      <c r="C107" s="39"/>
      <c r="D107" s="39"/>
      <c r="J107" s="32"/>
    </row>
    <row r="108" spans="3:10" s="14" customFormat="1" x14ac:dyDescent="0.45">
      <c r="C108" s="39"/>
      <c r="D108" s="39"/>
      <c r="J108" s="32"/>
    </row>
    <row r="109" spans="3:10" s="14" customFormat="1" x14ac:dyDescent="0.45">
      <c r="C109" s="39"/>
      <c r="D109" s="39"/>
      <c r="J109" s="32"/>
    </row>
    <row r="110" spans="3:10" s="14" customFormat="1" x14ac:dyDescent="0.45">
      <c r="C110" s="39"/>
      <c r="D110" s="39"/>
      <c r="J110" s="32"/>
    </row>
    <row r="111" spans="3:10" s="14" customFormat="1" x14ac:dyDescent="0.45">
      <c r="C111" s="39"/>
      <c r="D111" s="39"/>
      <c r="J111" s="32"/>
    </row>
    <row r="112" spans="3:10" s="14" customFormat="1" x14ac:dyDescent="0.45">
      <c r="C112" s="39"/>
      <c r="D112" s="39"/>
      <c r="J112" s="32"/>
    </row>
    <row r="113" spans="3:10" s="14" customFormat="1" x14ac:dyDescent="0.45">
      <c r="C113" s="39"/>
      <c r="D113" s="39"/>
      <c r="J113" s="32"/>
    </row>
    <row r="114" spans="3:10" s="14" customFormat="1" x14ac:dyDescent="0.45">
      <c r="C114" s="39"/>
      <c r="D114" s="39"/>
      <c r="J114" s="32"/>
    </row>
    <row r="115" spans="3:10" s="14" customFormat="1" x14ac:dyDescent="0.45">
      <c r="C115" s="39"/>
      <c r="D115" s="39"/>
      <c r="J115" s="32"/>
    </row>
    <row r="116" spans="3:10" s="14" customFormat="1" x14ac:dyDescent="0.45">
      <c r="C116" s="39"/>
      <c r="D116" s="39"/>
      <c r="J116" s="32"/>
    </row>
    <row r="117" spans="3:10" s="14" customFormat="1" x14ac:dyDescent="0.45">
      <c r="C117" s="39"/>
      <c r="D117" s="39"/>
      <c r="J117" s="32"/>
    </row>
    <row r="118" spans="3:10" s="14" customFormat="1" x14ac:dyDescent="0.45">
      <c r="C118" s="39"/>
      <c r="D118" s="39"/>
      <c r="J118" s="32"/>
    </row>
    <row r="119" spans="3:10" s="14" customFormat="1" x14ac:dyDescent="0.45">
      <c r="C119" s="39"/>
      <c r="D119" s="39"/>
      <c r="J119" s="32"/>
    </row>
    <row r="120" spans="3:10" s="14" customFormat="1" x14ac:dyDescent="0.45">
      <c r="C120" s="39"/>
      <c r="D120" s="39"/>
      <c r="J120" s="32"/>
    </row>
    <row r="121" spans="3:10" s="14" customFormat="1" x14ac:dyDescent="0.45">
      <c r="C121" s="39"/>
      <c r="D121" s="39"/>
      <c r="J121" s="32"/>
    </row>
    <row r="122" spans="3:10" s="14" customFormat="1" x14ac:dyDescent="0.45">
      <c r="C122" s="39"/>
      <c r="D122" s="39"/>
      <c r="J122" s="32"/>
    </row>
    <row r="123" spans="3:10" s="14" customFormat="1" x14ac:dyDescent="0.45">
      <c r="C123" s="39"/>
      <c r="D123" s="39"/>
      <c r="J123" s="32"/>
    </row>
    <row r="124" spans="3:10" s="14" customFormat="1" x14ac:dyDescent="0.45">
      <c r="C124" s="39"/>
      <c r="D124" s="39"/>
      <c r="J124" s="32"/>
    </row>
    <row r="125" spans="3:10" s="14" customFormat="1" x14ac:dyDescent="0.45">
      <c r="C125" s="39"/>
      <c r="D125" s="39"/>
      <c r="J125" s="32"/>
    </row>
    <row r="126" spans="3:10" s="14" customFormat="1" x14ac:dyDescent="0.45">
      <c r="C126" s="39"/>
      <c r="D126" s="39"/>
      <c r="J126" s="32"/>
    </row>
    <row r="127" spans="3:10" s="14" customFormat="1" x14ac:dyDescent="0.45">
      <c r="C127" s="39"/>
      <c r="D127" s="39"/>
      <c r="J127" s="32"/>
    </row>
    <row r="128" spans="3:10" s="14" customFormat="1" x14ac:dyDescent="0.45">
      <c r="C128" s="39"/>
      <c r="D128" s="39"/>
      <c r="J128" s="32"/>
    </row>
    <row r="129" spans="1:10" s="14" customFormat="1" x14ac:dyDescent="0.45">
      <c r="C129" s="39"/>
      <c r="D129" s="39"/>
      <c r="J129" s="32"/>
    </row>
    <row r="130" spans="1:10" s="14" customFormat="1" x14ac:dyDescent="0.45">
      <c r="C130" s="39"/>
      <c r="D130" s="39"/>
      <c r="J130" s="32"/>
    </row>
    <row r="131" spans="1:10" x14ac:dyDescent="0.45">
      <c r="A131" s="14"/>
      <c r="B131" s="14"/>
      <c r="C131" s="39"/>
      <c r="D131" s="39"/>
      <c r="E131" s="14"/>
      <c r="F131" s="14"/>
      <c r="G131" s="14"/>
      <c r="H131" s="14"/>
      <c r="I131" s="14"/>
    </row>
    <row r="132" spans="1:10" x14ac:dyDescent="0.45">
      <c r="A132" s="14"/>
      <c r="B132" s="14"/>
      <c r="C132" s="39"/>
      <c r="D132" s="39"/>
      <c r="E132" s="14"/>
      <c r="F132" s="14"/>
      <c r="G132" s="14"/>
      <c r="H132" s="14"/>
      <c r="I132" s="14"/>
    </row>
    <row r="133" spans="1:10" x14ac:dyDescent="0.45">
      <c r="A133" s="14"/>
      <c r="B133" s="14"/>
      <c r="C133" s="39"/>
      <c r="D133" s="39"/>
      <c r="E133" s="14"/>
      <c r="F133" s="14"/>
      <c r="G133" s="14"/>
      <c r="H133" s="14"/>
      <c r="I133" s="14"/>
    </row>
    <row r="134" spans="1:10" x14ac:dyDescent="0.45">
      <c r="A134" s="14"/>
      <c r="B134" s="14"/>
      <c r="C134" s="39"/>
      <c r="D134" s="39"/>
      <c r="E134" s="14"/>
      <c r="F134" s="14"/>
      <c r="G134" s="14"/>
      <c r="H134" s="14"/>
      <c r="I134" s="14"/>
    </row>
    <row r="135" spans="1:10" x14ac:dyDescent="0.45">
      <c r="A135" s="14"/>
      <c r="B135" s="14"/>
      <c r="C135" s="39"/>
      <c r="D135" s="39"/>
      <c r="E135" s="14"/>
      <c r="F135" s="14"/>
      <c r="G135" s="14"/>
      <c r="H135" s="14"/>
      <c r="I135" s="14"/>
    </row>
    <row r="136" spans="1:10" x14ac:dyDescent="0.45">
      <c r="A136" s="14"/>
      <c r="B136" s="14"/>
      <c r="C136" s="39"/>
      <c r="D136" s="39"/>
      <c r="E136" s="14"/>
      <c r="F136" s="14"/>
      <c r="G136" s="14"/>
      <c r="H136" s="14"/>
      <c r="I136" s="14"/>
    </row>
    <row r="137" spans="1:10" x14ac:dyDescent="0.45">
      <c r="A137" s="14"/>
      <c r="B137" s="14"/>
      <c r="C137" s="39"/>
      <c r="D137" s="39"/>
      <c r="E137" s="14"/>
      <c r="F137" s="14"/>
      <c r="G137" s="14"/>
      <c r="H137" s="14"/>
      <c r="I137" s="14"/>
    </row>
    <row r="138" spans="1:10" x14ac:dyDescent="0.45">
      <c r="A138" s="14"/>
      <c r="B138" s="14"/>
      <c r="C138" s="39"/>
      <c r="D138" s="39"/>
      <c r="E138" s="14"/>
      <c r="F138" s="14"/>
      <c r="G138" s="14"/>
      <c r="H138" s="14"/>
      <c r="I138" s="14"/>
    </row>
    <row r="139" spans="1:10" x14ac:dyDescent="0.45">
      <c r="A139" s="14"/>
      <c r="B139" s="14"/>
      <c r="C139" s="39"/>
      <c r="D139" s="39"/>
      <c r="E139" s="14"/>
      <c r="F139" s="14"/>
      <c r="G139" s="14"/>
      <c r="H139" s="14"/>
      <c r="I139" s="14"/>
    </row>
    <row r="140" spans="1:10" x14ac:dyDescent="0.45">
      <c r="A140" s="14"/>
      <c r="B140" s="14"/>
      <c r="C140" s="39"/>
      <c r="D140" s="39"/>
      <c r="E140" s="14"/>
      <c r="F140" s="14"/>
      <c r="G140" s="14"/>
      <c r="H140" s="14"/>
      <c r="I140" s="14"/>
    </row>
    <row r="141" spans="1:10" x14ac:dyDescent="0.45">
      <c r="A141" s="14"/>
      <c r="B141" s="14"/>
      <c r="C141" s="39"/>
      <c r="D141" s="39"/>
      <c r="E141" s="14"/>
      <c r="F141" s="14"/>
      <c r="G141" s="14"/>
      <c r="H141" s="14"/>
      <c r="I141" s="14"/>
    </row>
    <row r="142" spans="1:10" x14ac:dyDescent="0.45">
      <c r="A142" s="14"/>
      <c r="B142" s="14"/>
      <c r="C142" s="39"/>
      <c r="D142" s="39"/>
      <c r="E142" s="14"/>
      <c r="F142" s="14"/>
      <c r="G142" s="14"/>
      <c r="H142" s="14"/>
      <c r="I142" s="14"/>
    </row>
    <row r="143" spans="1:10" x14ac:dyDescent="0.45">
      <c r="A143" s="14"/>
      <c r="B143" s="14"/>
      <c r="C143" s="39"/>
      <c r="D143" s="39"/>
      <c r="E143" s="14"/>
      <c r="F143" s="14"/>
      <c r="G143" s="14"/>
      <c r="H143" s="14"/>
      <c r="I143" s="14"/>
    </row>
    <row r="144" spans="1:10" x14ac:dyDescent="0.45">
      <c r="A144" s="14"/>
      <c r="B144" s="14"/>
      <c r="C144" s="39"/>
      <c r="D144" s="39"/>
      <c r="E144" s="14"/>
      <c r="F144" s="14"/>
      <c r="G144" s="14"/>
      <c r="H144" s="14"/>
      <c r="I144" s="14"/>
    </row>
    <row r="145" spans="1:9" x14ac:dyDescent="0.45">
      <c r="A145" s="14"/>
      <c r="B145" s="14"/>
      <c r="C145" s="39"/>
      <c r="D145" s="39"/>
      <c r="E145" s="14"/>
      <c r="F145" s="14"/>
      <c r="G145" s="14"/>
      <c r="H145" s="14"/>
      <c r="I145" s="14"/>
    </row>
    <row r="146" spans="1:9" x14ac:dyDescent="0.45">
      <c r="A146" s="14"/>
      <c r="B146" s="14"/>
      <c r="C146" s="39"/>
      <c r="D146" s="39"/>
      <c r="E146" s="14"/>
      <c r="F146" s="14"/>
      <c r="G146" s="14"/>
      <c r="H146" s="14"/>
      <c r="I146" s="14"/>
    </row>
    <row r="147" spans="1:9" x14ac:dyDescent="0.45">
      <c r="A147" s="14"/>
      <c r="B147" s="14"/>
      <c r="C147" s="39"/>
      <c r="D147" s="39"/>
      <c r="E147" s="14"/>
      <c r="F147" s="14"/>
      <c r="G147" s="14"/>
      <c r="H147" s="14"/>
      <c r="I147" s="14"/>
    </row>
    <row r="148" spans="1:9" x14ac:dyDescent="0.45">
      <c r="A148" s="14"/>
      <c r="B148" s="14"/>
      <c r="C148" s="39"/>
      <c r="D148" s="39"/>
      <c r="E148" s="14"/>
      <c r="F148" s="14"/>
      <c r="G148" s="14"/>
      <c r="H148" s="14"/>
      <c r="I148" s="14"/>
    </row>
    <row r="149" spans="1:9" x14ac:dyDescent="0.45">
      <c r="A149" s="14"/>
      <c r="B149" s="14"/>
      <c r="C149" s="39"/>
      <c r="D149" s="39"/>
      <c r="E149" s="14"/>
      <c r="F149" s="14"/>
      <c r="G149" s="14"/>
      <c r="H149" s="14"/>
      <c r="I149" s="14"/>
    </row>
    <row r="150" spans="1:9" x14ac:dyDescent="0.45">
      <c r="A150" s="14"/>
      <c r="B150" s="14"/>
      <c r="C150" s="39"/>
      <c r="D150" s="39"/>
      <c r="E150" s="14"/>
      <c r="F150" s="14"/>
      <c r="G150" s="14"/>
      <c r="H150" s="14"/>
      <c r="I150" s="14"/>
    </row>
    <row r="151" spans="1:9" x14ac:dyDescent="0.45">
      <c r="A151" s="14"/>
      <c r="B151" s="14"/>
      <c r="C151" s="39"/>
      <c r="D151" s="39"/>
      <c r="E151" s="14"/>
      <c r="F151" s="14"/>
      <c r="G151" s="14"/>
      <c r="H151" s="14"/>
      <c r="I151" s="14"/>
    </row>
    <row r="152" spans="1:9" x14ac:dyDescent="0.45">
      <c r="A152" s="14"/>
      <c r="B152" s="14"/>
      <c r="C152" s="39"/>
      <c r="D152" s="39"/>
      <c r="E152" s="14"/>
      <c r="F152" s="14"/>
      <c r="G152" s="14"/>
      <c r="H152" s="14"/>
      <c r="I152" s="14"/>
    </row>
    <row r="153" spans="1:9" x14ac:dyDescent="0.45">
      <c r="A153" s="14"/>
      <c r="B153" s="14"/>
      <c r="C153" s="39"/>
      <c r="D153" s="39"/>
      <c r="E153" s="14"/>
      <c r="F153" s="14"/>
      <c r="G153" s="14"/>
      <c r="H153" s="14"/>
      <c r="I153" s="14"/>
    </row>
    <row r="154" spans="1:9" x14ac:dyDescent="0.45">
      <c r="A154" s="14"/>
      <c r="B154" s="14"/>
      <c r="C154" s="39"/>
      <c r="D154" s="39"/>
      <c r="E154" s="14"/>
      <c r="F154" s="14"/>
      <c r="G154" s="14"/>
      <c r="H154" s="14"/>
      <c r="I154" s="14"/>
    </row>
    <row r="155" spans="1:9" x14ac:dyDescent="0.45">
      <c r="A155" s="14"/>
      <c r="B155" s="14"/>
      <c r="C155" s="39"/>
      <c r="D155" s="39"/>
      <c r="E155" s="14"/>
      <c r="F155" s="14"/>
      <c r="G155" s="14"/>
      <c r="H155" s="14"/>
      <c r="I155" s="14"/>
    </row>
  </sheetData>
  <sheetProtection algorithmName="SHA-512" hashValue="tBwGznOYkXcKpQ5f+hFf1Ifgg6s1NoN6bT//I4ycq8tFVxrT0FBrvXOdsiTlZINksSwvJ75viQGCNrsnEgH8RQ==" saltValue="sw6raS9Xo2x0ksyHJE+jow==" spinCount="100000" sheet="1" objects="1" scenarios="1" formatColumns="0" formatRows="0"/>
  <mergeCells count="31">
    <mergeCell ref="A5:O5"/>
    <mergeCell ref="A1:O1"/>
    <mergeCell ref="A2:O2"/>
    <mergeCell ref="A3:B3"/>
    <mergeCell ref="C3:O3"/>
    <mergeCell ref="A4:O4"/>
    <mergeCell ref="A6:B6"/>
    <mergeCell ref="C6:D6"/>
    <mergeCell ref="A7:B14"/>
    <mergeCell ref="C7:C8"/>
    <mergeCell ref="C9:C10"/>
    <mergeCell ref="C11:C12"/>
    <mergeCell ref="C13:C14"/>
    <mergeCell ref="A15:O15"/>
    <mergeCell ref="A16:B23"/>
    <mergeCell ref="C16:C17"/>
    <mergeCell ref="C18:C19"/>
    <mergeCell ref="C20:C21"/>
    <mergeCell ref="C22:C23"/>
    <mergeCell ref="A24:O24"/>
    <mergeCell ref="A25:B32"/>
    <mergeCell ref="C25:C26"/>
    <mergeCell ref="C27:C28"/>
    <mergeCell ref="C29:C30"/>
    <mergeCell ref="C31:C32"/>
    <mergeCell ref="A33:O33"/>
    <mergeCell ref="A34:B41"/>
    <mergeCell ref="C34:C35"/>
    <mergeCell ref="C36:C37"/>
    <mergeCell ref="C38:C39"/>
    <mergeCell ref="C40:C41"/>
  </mergeCells>
  <pageMargins left="0" right="0" top="0.15748031496062992" bottom="0.15748031496062992"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3ED28-8A29-4C64-A52E-213842513941}">
  <dimension ref="A1:H128"/>
  <sheetViews>
    <sheetView zoomScale="70" zoomScaleNormal="70" workbookViewId="0">
      <selection activeCell="L10" sqref="L10"/>
    </sheetView>
  </sheetViews>
  <sheetFormatPr baseColWidth="10" defaultRowHeight="16.5" x14ac:dyDescent="0.45"/>
  <cols>
    <col min="1" max="1" width="23.7265625" style="13" customWidth="1"/>
    <col min="2" max="3" width="21" style="13" customWidth="1"/>
    <col min="4" max="5" width="15.6328125" style="13" customWidth="1"/>
    <col min="6" max="6" width="14" style="13" customWidth="1"/>
    <col min="7" max="8" width="15.6328125" style="13" customWidth="1"/>
    <col min="9" max="243" width="10.90625" style="13"/>
    <col min="244" max="244" width="5.26953125" style="13" customWidth="1"/>
    <col min="245" max="245" width="23.1796875" style="13" customWidth="1"/>
    <col min="246" max="246" width="11.26953125" style="13" customWidth="1"/>
    <col min="247" max="248" width="21" style="13" customWidth="1"/>
    <col min="249" max="249" width="20" style="13" bestFit="1" customWidth="1"/>
    <col min="250" max="254" width="21.7265625" style="13" customWidth="1"/>
    <col min="255" max="499" width="10.90625" style="13"/>
    <col min="500" max="500" width="5.26953125" style="13" customWidth="1"/>
    <col min="501" max="501" width="23.1796875" style="13" customWidth="1"/>
    <col min="502" max="502" width="11.26953125" style="13" customWidth="1"/>
    <col min="503" max="504" width="21" style="13" customWidth="1"/>
    <col min="505" max="505" width="20" style="13" bestFit="1" customWidth="1"/>
    <col min="506" max="510" width="21.7265625" style="13" customWidth="1"/>
    <col min="511" max="755" width="10.90625" style="13"/>
    <col min="756" max="756" width="5.26953125" style="13" customWidth="1"/>
    <col min="757" max="757" width="23.1796875" style="13" customWidth="1"/>
    <col min="758" max="758" width="11.26953125" style="13" customWidth="1"/>
    <col min="759" max="760" width="21" style="13" customWidth="1"/>
    <col min="761" max="761" width="20" style="13" bestFit="1" customWidth="1"/>
    <col min="762" max="766" width="21.7265625" style="13" customWidth="1"/>
    <col min="767" max="1011" width="10.90625" style="13"/>
    <col min="1012" max="1012" width="5.26953125" style="13" customWidth="1"/>
    <col min="1013" max="1013" width="23.1796875" style="13" customWidth="1"/>
    <col min="1014" max="1014" width="11.26953125" style="13" customWidth="1"/>
    <col min="1015" max="1016" width="21" style="13" customWidth="1"/>
    <col min="1017" max="1017" width="20" style="13" bestFit="1" customWidth="1"/>
    <col min="1018" max="1022" width="21.7265625" style="13" customWidth="1"/>
    <col min="1023" max="1267" width="10.90625" style="13"/>
    <col min="1268" max="1268" width="5.26953125" style="13" customWidth="1"/>
    <col min="1269" max="1269" width="23.1796875" style="13" customWidth="1"/>
    <col min="1270" max="1270" width="11.26953125" style="13" customWidth="1"/>
    <col min="1271" max="1272" width="21" style="13" customWidth="1"/>
    <col min="1273" max="1273" width="20" style="13" bestFit="1" customWidth="1"/>
    <col min="1274" max="1278" width="21.7265625" style="13" customWidth="1"/>
    <col min="1279" max="1523" width="10.90625" style="13"/>
    <col min="1524" max="1524" width="5.26953125" style="13" customWidth="1"/>
    <col min="1525" max="1525" width="23.1796875" style="13" customWidth="1"/>
    <col min="1526" max="1526" width="11.26953125" style="13" customWidth="1"/>
    <col min="1527" max="1528" width="21" style="13" customWidth="1"/>
    <col min="1529" max="1529" width="20" style="13" bestFit="1" customWidth="1"/>
    <col min="1530" max="1534" width="21.7265625" style="13" customWidth="1"/>
    <col min="1535" max="1779" width="10.90625" style="13"/>
    <col min="1780" max="1780" width="5.26953125" style="13" customWidth="1"/>
    <col min="1781" max="1781" width="23.1796875" style="13" customWidth="1"/>
    <col min="1782" max="1782" width="11.26953125" style="13" customWidth="1"/>
    <col min="1783" max="1784" width="21" style="13" customWidth="1"/>
    <col min="1785" max="1785" width="20" style="13" bestFit="1" customWidth="1"/>
    <col min="1786" max="1790" width="21.7265625" style="13" customWidth="1"/>
    <col min="1791" max="2035" width="10.90625" style="13"/>
    <col min="2036" max="2036" width="5.26953125" style="13" customWidth="1"/>
    <col min="2037" max="2037" width="23.1796875" style="13" customWidth="1"/>
    <col min="2038" max="2038" width="11.26953125" style="13" customWidth="1"/>
    <col min="2039" max="2040" width="21" style="13" customWidth="1"/>
    <col min="2041" max="2041" width="20" style="13" bestFit="1" customWidth="1"/>
    <col min="2042" max="2046" width="21.7265625" style="13" customWidth="1"/>
    <col min="2047" max="2291" width="10.90625" style="13"/>
    <col min="2292" max="2292" width="5.26953125" style="13" customWidth="1"/>
    <col min="2293" max="2293" width="23.1796875" style="13" customWidth="1"/>
    <col min="2294" max="2294" width="11.26953125" style="13" customWidth="1"/>
    <col min="2295" max="2296" width="21" style="13" customWidth="1"/>
    <col min="2297" max="2297" width="20" style="13" bestFit="1" customWidth="1"/>
    <col min="2298" max="2302" width="21.7265625" style="13" customWidth="1"/>
    <col min="2303" max="2547" width="10.90625" style="13"/>
    <col min="2548" max="2548" width="5.26953125" style="13" customWidth="1"/>
    <col min="2549" max="2549" width="23.1796875" style="13" customWidth="1"/>
    <col min="2550" max="2550" width="11.26953125" style="13" customWidth="1"/>
    <col min="2551" max="2552" width="21" style="13" customWidth="1"/>
    <col min="2553" max="2553" width="20" style="13" bestFit="1" customWidth="1"/>
    <col min="2554" max="2558" width="21.7265625" style="13" customWidth="1"/>
    <col min="2559" max="2803" width="10.90625" style="13"/>
    <col min="2804" max="2804" width="5.26953125" style="13" customWidth="1"/>
    <col min="2805" max="2805" width="23.1796875" style="13" customWidth="1"/>
    <col min="2806" max="2806" width="11.26953125" style="13" customWidth="1"/>
    <col min="2807" max="2808" width="21" style="13" customWidth="1"/>
    <col min="2809" max="2809" width="20" style="13" bestFit="1" customWidth="1"/>
    <col min="2810" max="2814" width="21.7265625" style="13" customWidth="1"/>
    <col min="2815" max="3059" width="10.90625" style="13"/>
    <col min="3060" max="3060" width="5.26953125" style="13" customWidth="1"/>
    <col min="3061" max="3061" width="23.1796875" style="13" customWidth="1"/>
    <col min="3062" max="3062" width="11.26953125" style="13" customWidth="1"/>
    <col min="3063" max="3064" width="21" style="13" customWidth="1"/>
    <col min="3065" max="3065" width="20" style="13" bestFit="1" customWidth="1"/>
    <col min="3066" max="3070" width="21.7265625" style="13" customWidth="1"/>
    <col min="3071" max="3315" width="10.90625" style="13"/>
    <col min="3316" max="3316" width="5.26953125" style="13" customWidth="1"/>
    <col min="3317" max="3317" width="23.1796875" style="13" customWidth="1"/>
    <col min="3318" max="3318" width="11.26953125" style="13" customWidth="1"/>
    <col min="3319" max="3320" width="21" style="13" customWidth="1"/>
    <col min="3321" max="3321" width="20" style="13" bestFit="1" customWidth="1"/>
    <col min="3322" max="3326" width="21.7265625" style="13" customWidth="1"/>
    <col min="3327" max="3571" width="10.90625" style="13"/>
    <col min="3572" max="3572" width="5.26953125" style="13" customWidth="1"/>
    <col min="3573" max="3573" width="23.1796875" style="13" customWidth="1"/>
    <col min="3574" max="3574" width="11.26953125" style="13" customWidth="1"/>
    <col min="3575" max="3576" width="21" style="13" customWidth="1"/>
    <col min="3577" max="3577" width="20" style="13" bestFit="1" customWidth="1"/>
    <col min="3578" max="3582" width="21.7265625" style="13" customWidth="1"/>
    <col min="3583" max="3827" width="10.90625" style="13"/>
    <col min="3828" max="3828" width="5.26953125" style="13" customWidth="1"/>
    <col min="3829" max="3829" width="23.1796875" style="13" customWidth="1"/>
    <col min="3830" max="3830" width="11.26953125" style="13" customWidth="1"/>
    <col min="3831" max="3832" width="21" style="13" customWidth="1"/>
    <col min="3833" max="3833" width="20" style="13" bestFit="1" customWidth="1"/>
    <col min="3834" max="3838" width="21.7265625" style="13" customWidth="1"/>
    <col min="3839" max="4083" width="10.90625" style="13"/>
    <col min="4084" max="4084" width="5.26953125" style="13" customWidth="1"/>
    <col min="4085" max="4085" width="23.1796875" style="13" customWidth="1"/>
    <col min="4086" max="4086" width="11.26953125" style="13" customWidth="1"/>
    <col min="4087" max="4088" width="21" style="13" customWidth="1"/>
    <col min="4089" max="4089" width="20" style="13" bestFit="1" customWidth="1"/>
    <col min="4090" max="4094" width="21.7265625" style="13" customWidth="1"/>
    <col min="4095" max="4339" width="10.90625" style="13"/>
    <col min="4340" max="4340" width="5.26953125" style="13" customWidth="1"/>
    <col min="4341" max="4341" width="23.1796875" style="13" customWidth="1"/>
    <col min="4342" max="4342" width="11.26953125" style="13" customWidth="1"/>
    <col min="4343" max="4344" width="21" style="13" customWidth="1"/>
    <col min="4345" max="4345" width="20" style="13" bestFit="1" customWidth="1"/>
    <col min="4346" max="4350" width="21.7265625" style="13" customWidth="1"/>
    <col min="4351" max="4595" width="10.90625" style="13"/>
    <col min="4596" max="4596" width="5.26953125" style="13" customWidth="1"/>
    <col min="4597" max="4597" width="23.1796875" style="13" customWidth="1"/>
    <col min="4598" max="4598" width="11.26953125" style="13" customWidth="1"/>
    <col min="4599" max="4600" width="21" style="13" customWidth="1"/>
    <col min="4601" max="4601" width="20" style="13" bestFit="1" customWidth="1"/>
    <col min="4602" max="4606" width="21.7265625" style="13" customWidth="1"/>
    <col min="4607" max="4851" width="10.90625" style="13"/>
    <col min="4852" max="4852" width="5.26953125" style="13" customWidth="1"/>
    <col min="4853" max="4853" width="23.1796875" style="13" customWidth="1"/>
    <col min="4854" max="4854" width="11.26953125" style="13" customWidth="1"/>
    <col min="4855" max="4856" width="21" style="13" customWidth="1"/>
    <col min="4857" max="4857" width="20" style="13" bestFit="1" customWidth="1"/>
    <col min="4858" max="4862" width="21.7265625" style="13" customWidth="1"/>
    <col min="4863" max="5107" width="10.90625" style="13"/>
    <col min="5108" max="5108" width="5.26953125" style="13" customWidth="1"/>
    <col min="5109" max="5109" width="23.1796875" style="13" customWidth="1"/>
    <col min="5110" max="5110" width="11.26953125" style="13" customWidth="1"/>
    <col min="5111" max="5112" width="21" style="13" customWidth="1"/>
    <col min="5113" max="5113" width="20" style="13" bestFit="1" customWidth="1"/>
    <col min="5114" max="5118" width="21.7265625" style="13" customWidth="1"/>
    <col min="5119" max="5363" width="10.90625" style="13"/>
    <col min="5364" max="5364" width="5.26953125" style="13" customWidth="1"/>
    <col min="5365" max="5365" width="23.1796875" style="13" customWidth="1"/>
    <col min="5366" max="5366" width="11.26953125" style="13" customWidth="1"/>
    <col min="5367" max="5368" width="21" style="13" customWidth="1"/>
    <col min="5369" max="5369" width="20" style="13" bestFit="1" customWidth="1"/>
    <col min="5370" max="5374" width="21.7265625" style="13" customWidth="1"/>
    <col min="5375" max="5619" width="10.90625" style="13"/>
    <col min="5620" max="5620" width="5.26953125" style="13" customWidth="1"/>
    <col min="5621" max="5621" width="23.1796875" style="13" customWidth="1"/>
    <col min="5622" max="5622" width="11.26953125" style="13" customWidth="1"/>
    <col min="5623" max="5624" width="21" style="13" customWidth="1"/>
    <col min="5625" max="5625" width="20" style="13" bestFit="1" customWidth="1"/>
    <col min="5626" max="5630" width="21.7265625" style="13" customWidth="1"/>
    <col min="5631" max="5875" width="10.90625" style="13"/>
    <col min="5876" max="5876" width="5.26953125" style="13" customWidth="1"/>
    <col min="5877" max="5877" width="23.1796875" style="13" customWidth="1"/>
    <col min="5878" max="5878" width="11.26953125" style="13" customWidth="1"/>
    <col min="5879" max="5880" width="21" style="13" customWidth="1"/>
    <col min="5881" max="5881" width="20" style="13" bestFit="1" customWidth="1"/>
    <col min="5882" max="5886" width="21.7265625" style="13" customWidth="1"/>
    <col min="5887" max="6131" width="10.90625" style="13"/>
    <col min="6132" max="6132" width="5.26953125" style="13" customWidth="1"/>
    <col min="6133" max="6133" width="23.1796875" style="13" customWidth="1"/>
    <col min="6134" max="6134" width="11.26953125" style="13" customWidth="1"/>
    <col min="6135" max="6136" width="21" style="13" customWidth="1"/>
    <col min="6137" max="6137" width="20" style="13" bestFit="1" customWidth="1"/>
    <col min="6138" max="6142" width="21.7265625" style="13" customWidth="1"/>
    <col min="6143" max="6387" width="10.90625" style="13"/>
    <col min="6388" max="6388" width="5.26953125" style="13" customWidth="1"/>
    <col min="6389" max="6389" width="23.1796875" style="13" customWidth="1"/>
    <col min="6390" max="6390" width="11.26953125" style="13" customWidth="1"/>
    <col min="6391" max="6392" width="21" style="13" customWidth="1"/>
    <col min="6393" max="6393" width="20" style="13" bestFit="1" customWidth="1"/>
    <col min="6394" max="6398" width="21.7265625" style="13" customWidth="1"/>
    <col min="6399" max="6643" width="10.90625" style="13"/>
    <col min="6644" max="6644" width="5.26953125" style="13" customWidth="1"/>
    <col min="6645" max="6645" width="23.1796875" style="13" customWidth="1"/>
    <col min="6646" max="6646" width="11.26953125" style="13" customWidth="1"/>
    <col min="6647" max="6648" width="21" style="13" customWidth="1"/>
    <col min="6649" max="6649" width="20" style="13" bestFit="1" customWidth="1"/>
    <col min="6650" max="6654" width="21.7265625" style="13" customWidth="1"/>
    <col min="6655" max="6899" width="10.90625" style="13"/>
    <col min="6900" max="6900" width="5.26953125" style="13" customWidth="1"/>
    <col min="6901" max="6901" width="23.1796875" style="13" customWidth="1"/>
    <col min="6902" max="6902" width="11.26953125" style="13" customWidth="1"/>
    <col min="6903" max="6904" width="21" style="13" customWidth="1"/>
    <col min="6905" max="6905" width="20" style="13" bestFit="1" customWidth="1"/>
    <col min="6906" max="6910" width="21.7265625" style="13" customWidth="1"/>
    <col min="6911" max="7155" width="10.90625" style="13"/>
    <col min="7156" max="7156" width="5.26953125" style="13" customWidth="1"/>
    <col min="7157" max="7157" width="23.1796875" style="13" customWidth="1"/>
    <col min="7158" max="7158" width="11.26953125" style="13" customWidth="1"/>
    <col min="7159" max="7160" width="21" style="13" customWidth="1"/>
    <col min="7161" max="7161" width="20" style="13" bestFit="1" customWidth="1"/>
    <col min="7162" max="7166" width="21.7265625" style="13" customWidth="1"/>
    <col min="7167" max="7411" width="10.90625" style="13"/>
    <col min="7412" max="7412" width="5.26953125" style="13" customWidth="1"/>
    <col min="7413" max="7413" width="23.1796875" style="13" customWidth="1"/>
    <col min="7414" max="7414" width="11.26953125" style="13" customWidth="1"/>
    <col min="7415" max="7416" width="21" style="13" customWidth="1"/>
    <col min="7417" max="7417" width="20" style="13" bestFit="1" customWidth="1"/>
    <col min="7418" max="7422" width="21.7265625" style="13" customWidth="1"/>
    <col min="7423" max="7667" width="10.90625" style="13"/>
    <col min="7668" max="7668" width="5.26953125" style="13" customWidth="1"/>
    <col min="7669" max="7669" width="23.1796875" style="13" customWidth="1"/>
    <col min="7670" max="7670" width="11.26953125" style="13" customWidth="1"/>
    <col min="7671" max="7672" width="21" style="13" customWidth="1"/>
    <col min="7673" max="7673" width="20" style="13" bestFit="1" customWidth="1"/>
    <col min="7674" max="7678" width="21.7265625" style="13" customWidth="1"/>
    <col min="7679" max="7923" width="10.90625" style="13"/>
    <col min="7924" max="7924" width="5.26953125" style="13" customWidth="1"/>
    <col min="7925" max="7925" width="23.1796875" style="13" customWidth="1"/>
    <col min="7926" max="7926" width="11.26953125" style="13" customWidth="1"/>
    <col min="7927" max="7928" width="21" style="13" customWidth="1"/>
    <col min="7929" max="7929" width="20" style="13" bestFit="1" customWidth="1"/>
    <col min="7930" max="7934" width="21.7265625" style="13" customWidth="1"/>
    <col min="7935" max="8179" width="10.90625" style="13"/>
    <col min="8180" max="8180" width="5.26953125" style="13" customWidth="1"/>
    <col min="8181" max="8181" width="23.1796875" style="13" customWidth="1"/>
    <col min="8182" max="8182" width="11.26953125" style="13" customWidth="1"/>
    <col min="8183" max="8184" width="21" style="13" customWidth="1"/>
    <col min="8185" max="8185" width="20" style="13" bestFit="1" customWidth="1"/>
    <col min="8186" max="8190" width="21.7265625" style="13" customWidth="1"/>
    <col min="8191" max="8435" width="10.90625" style="13"/>
    <col min="8436" max="8436" width="5.26953125" style="13" customWidth="1"/>
    <col min="8437" max="8437" width="23.1796875" style="13" customWidth="1"/>
    <col min="8438" max="8438" width="11.26953125" style="13" customWidth="1"/>
    <col min="8439" max="8440" width="21" style="13" customWidth="1"/>
    <col min="8441" max="8441" width="20" style="13" bestFit="1" customWidth="1"/>
    <col min="8442" max="8446" width="21.7265625" style="13" customWidth="1"/>
    <col min="8447" max="8691" width="10.90625" style="13"/>
    <col min="8692" max="8692" width="5.26953125" style="13" customWidth="1"/>
    <col min="8693" max="8693" width="23.1796875" style="13" customWidth="1"/>
    <col min="8694" max="8694" width="11.26953125" style="13" customWidth="1"/>
    <col min="8695" max="8696" width="21" style="13" customWidth="1"/>
    <col min="8697" max="8697" width="20" style="13" bestFit="1" customWidth="1"/>
    <col min="8698" max="8702" width="21.7265625" style="13" customWidth="1"/>
    <col min="8703" max="8947" width="10.90625" style="13"/>
    <col min="8948" max="8948" width="5.26953125" style="13" customWidth="1"/>
    <col min="8949" max="8949" width="23.1796875" style="13" customWidth="1"/>
    <col min="8950" max="8950" width="11.26953125" style="13" customWidth="1"/>
    <col min="8951" max="8952" width="21" style="13" customWidth="1"/>
    <col min="8953" max="8953" width="20" style="13" bestFit="1" customWidth="1"/>
    <col min="8954" max="8958" width="21.7265625" style="13" customWidth="1"/>
    <col min="8959" max="9203" width="10.90625" style="13"/>
    <col min="9204" max="9204" width="5.26953125" style="13" customWidth="1"/>
    <col min="9205" max="9205" width="23.1796875" style="13" customWidth="1"/>
    <col min="9206" max="9206" width="11.26953125" style="13" customWidth="1"/>
    <col min="9207" max="9208" width="21" style="13" customWidth="1"/>
    <col min="9209" max="9209" width="20" style="13" bestFit="1" customWidth="1"/>
    <col min="9210" max="9214" width="21.7265625" style="13" customWidth="1"/>
    <col min="9215" max="9459" width="10.90625" style="13"/>
    <col min="9460" max="9460" width="5.26953125" style="13" customWidth="1"/>
    <col min="9461" max="9461" width="23.1796875" style="13" customWidth="1"/>
    <col min="9462" max="9462" width="11.26953125" style="13" customWidth="1"/>
    <col min="9463" max="9464" width="21" style="13" customWidth="1"/>
    <col min="9465" max="9465" width="20" style="13" bestFit="1" customWidth="1"/>
    <col min="9466" max="9470" width="21.7265625" style="13" customWidth="1"/>
    <col min="9471" max="9715" width="10.90625" style="13"/>
    <col min="9716" max="9716" width="5.26953125" style="13" customWidth="1"/>
    <col min="9717" max="9717" width="23.1796875" style="13" customWidth="1"/>
    <col min="9718" max="9718" width="11.26953125" style="13" customWidth="1"/>
    <col min="9719" max="9720" width="21" style="13" customWidth="1"/>
    <col min="9721" max="9721" width="20" style="13" bestFit="1" customWidth="1"/>
    <col min="9722" max="9726" width="21.7265625" style="13" customWidth="1"/>
    <col min="9727" max="9971" width="10.90625" style="13"/>
    <col min="9972" max="9972" width="5.26953125" style="13" customWidth="1"/>
    <col min="9973" max="9973" width="23.1796875" style="13" customWidth="1"/>
    <col min="9974" max="9974" width="11.26953125" style="13" customWidth="1"/>
    <col min="9975" max="9976" width="21" style="13" customWidth="1"/>
    <col min="9977" max="9977" width="20" style="13" bestFit="1" customWidth="1"/>
    <col min="9978" max="9982" width="21.7265625" style="13" customWidth="1"/>
    <col min="9983" max="10227" width="10.90625" style="13"/>
    <col min="10228" max="10228" width="5.26953125" style="13" customWidth="1"/>
    <col min="10229" max="10229" width="23.1796875" style="13" customWidth="1"/>
    <col min="10230" max="10230" width="11.26953125" style="13" customWidth="1"/>
    <col min="10231" max="10232" width="21" style="13" customWidth="1"/>
    <col min="10233" max="10233" width="20" style="13" bestFit="1" customWidth="1"/>
    <col min="10234" max="10238" width="21.7265625" style="13" customWidth="1"/>
    <col min="10239" max="10483" width="10.90625" style="13"/>
    <col min="10484" max="10484" width="5.26953125" style="13" customWidth="1"/>
    <col min="10485" max="10485" width="23.1796875" style="13" customWidth="1"/>
    <col min="10486" max="10486" width="11.26953125" style="13" customWidth="1"/>
    <col min="10487" max="10488" width="21" style="13" customWidth="1"/>
    <col min="10489" max="10489" width="20" style="13" bestFit="1" customWidth="1"/>
    <col min="10490" max="10494" width="21.7265625" style="13" customWidth="1"/>
    <col min="10495" max="10739" width="10.90625" style="13"/>
    <col min="10740" max="10740" width="5.26953125" style="13" customWidth="1"/>
    <col min="10741" max="10741" width="23.1796875" style="13" customWidth="1"/>
    <col min="10742" max="10742" width="11.26953125" style="13" customWidth="1"/>
    <col min="10743" max="10744" width="21" style="13" customWidth="1"/>
    <col min="10745" max="10745" width="20" style="13" bestFit="1" customWidth="1"/>
    <col min="10746" max="10750" width="21.7265625" style="13" customWidth="1"/>
    <col min="10751" max="10995" width="10.90625" style="13"/>
    <col min="10996" max="10996" width="5.26953125" style="13" customWidth="1"/>
    <col min="10997" max="10997" width="23.1796875" style="13" customWidth="1"/>
    <col min="10998" max="10998" width="11.26953125" style="13" customWidth="1"/>
    <col min="10999" max="11000" width="21" style="13" customWidth="1"/>
    <col min="11001" max="11001" width="20" style="13" bestFit="1" customWidth="1"/>
    <col min="11002" max="11006" width="21.7265625" style="13" customWidth="1"/>
    <col min="11007" max="11251" width="10.90625" style="13"/>
    <col min="11252" max="11252" width="5.26953125" style="13" customWidth="1"/>
    <col min="11253" max="11253" width="23.1796875" style="13" customWidth="1"/>
    <col min="11254" max="11254" width="11.26953125" style="13" customWidth="1"/>
    <col min="11255" max="11256" width="21" style="13" customWidth="1"/>
    <col min="11257" max="11257" width="20" style="13" bestFit="1" customWidth="1"/>
    <col min="11258" max="11262" width="21.7265625" style="13" customWidth="1"/>
    <col min="11263" max="11507" width="10.90625" style="13"/>
    <col min="11508" max="11508" width="5.26953125" style="13" customWidth="1"/>
    <col min="11509" max="11509" width="23.1796875" style="13" customWidth="1"/>
    <col min="11510" max="11510" width="11.26953125" style="13" customWidth="1"/>
    <col min="11511" max="11512" width="21" style="13" customWidth="1"/>
    <col min="11513" max="11513" width="20" style="13" bestFit="1" customWidth="1"/>
    <col min="11514" max="11518" width="21.7265625" style="13" customWidth="1"/>
    <col min="11519" max="11763" width="10.90625" style="13"/>
    <col min="11764" max="11764" width="5.26953125" style="13" customWidth="1"/>
    <col min="11765" max="11765" width="23.1796875" style="13" customWidth="1"/>
    <col min="11766" max="11766" width="11.26953125" style="13" customWidth="1"/>
    <col min="11767" max="11768" width="21" style="13" customWidth="1"/>
    <col min="11769" max="11769" width="20" style="13" bestFit="1" customWidth="1"/>
    <col min="11770" max="11774" width="21.7265625" style="13" customWidth="1"/>
    <col min="11775" max="12019" width="10.90625" style="13"/>
    <col min="12020" max="12020" width="5.26953125" style="13" customWidth="1"/>
    <col min="12021" max="12021" width="23.1796875" style="13" customWidth="1"/>
    <col min="12022" max="12022" width="11.26953125" style="13" customWidth="1"/>
    <col min="12023" max="12024" width="21" style="13" customWidth="1"/>
    <col min="12025" max="12025" width="20" style="13" bestFit="1" customWidth="1"/>
    <col min="12026" max="12030" width="21.7265625" style="13" customWidth="1"/>
    <col min="12031" max="12275" width="10.90625" style="13"/>
    <col min="12276" max="12276" width="5.26953125" style="13" customWidth="1"/>
    <col min="12277" max="12277" width="23.1796875" style="13" customWidth="1"/>
    <col min="12278" max="12278" width="11.26953125" style="13" customWidth="1"/>
    <col min="12279" max="12280" width="21" style="13" customWidth="1"/>
    <col min="12281" max="12281" width="20" style="13" bestFit="1" customWidth="1"/>
    <col min="12282" max="12286" width="21.7265625" style="13" customWidth="1"/>
    <col min="12287" max="12531" width="10.90625" style="13"/>
    <col min="12532" max="12532" width="5.26953125" style="13" customWidth="1"/>
    <col min="12533" max="12533" width="23.1796875" style="13" customWidth="1"/>
    <col min="12534" max="12534" width="11.26953125" style="13" customWidth="1"/>
    <col min="12535" max="12536" width="21" style="13" customWidth="1"/>
    <col min="12537" max="12537" width="20" style="13" bestFit="1" customWidth="1"/>
    <col min="12538" max="12542" width="21.7265625" style="13" customWidth="1"/>
    <col min="12543" max="12787" width="10.90625" style="13"/>
    <col min="12788" max="12788" width="5.26953125" style="13" customWidth="1"/>
    <col min="12789" max="12789" width="23.1796875" style="13" customWidth="1"/>
    <col min="12790" max="12790" width="11.26953125" style="13" customWidth="1"/>
    <col min="12791" max="12792" width="21" style="13" customWidth="1"/>
    <col min="12793" max="12793" width="20" style="13" bestFit="1" customWidth="1"/>
    <col min="12794" max="12798" width="21.7265625" style="13" customWidth="1"/>
    <col min="12799" max="13043" width="10.90625" style="13"/>
    <col min="13044" max="13044" width="5.26953125" style="13" customWidth="1"/>
    <col min="13045" max="13045" width="23.1796875" style="13" customWidth="1"/>
    <col min="13046" max="13046" width="11.26953125" style="13" customWidth="1"/>
    <col min="13047" max="13048" width="21" style="13" customWidth="1"/>
    <col min="13049" max="13049" width="20" style="13" bestFit="1" customWidth="1"/>
    <col min="13050" max="13054" width="21.7265625" style="13" customWidth="1"/>
    <col min="13055" max="13299" width="10.90625" style="13"/>
    <col min="13300" max="13300" width="5.26953125" style="13" customWidth="1"/>
    <col min="13301" max="13301" width="23.1796875" style="13" customWidth="1"/>
    <col min="13302" max="13302" width="11.26953125" style="13" customWidth="1"/>
    <col min="13303" max="13304" width="21" style="13" customWidth="1"/>
    <col min="13305" max="13305" width="20" style="13" bestFit="1" customWidth="1"/>
    <col min="13306" max="13310" width="21.7265625" style="13" customWidth="1"/>
    <col min="13311" max="13555" width="10.90625" style="13"/>
    <col min="13556" max="13556" width="5.26953125" style="13" customWidth="1"/>
    <col min="13557" max="13557" width="23.1796875" style="13" customWidth="1"/>
    <col min="13558" max="13558" width="11.26953125" style="13" customWidth="1"/>
    <col min="13559" max="13560" width="21" style="13" customWidth="1"/>
    <col min="13561" max="13561" width="20" style="13" bestFit="1" customWidth="1"/>
    <col min="13562" max="13566" width="21.7265625" style="13" customWidth="1"/>
    <col min="13567" max="13811" width="10.90625" style="13"/>
    <col min="13812" max="13812" width="5.26953125" style="13" customWidth="1"/>
    <col min="13813" max="13813" width="23.1796875" style="13" customWidth="1"/>
    <col min="13814" max="13814" width="11.26953125" style="13" customWidth="1"/>
    <col min="13815" max="13816" width="21" style="13" customWidth="1"/>
    <col min="13817" max="13817" width="20" style="13" bestFit="1" customWidth="1"/>
    <col min="13818" max="13822" width="21.7265625" style="13" customWidth="1"/>
    <col min="13823" max="14067" width="10.90625" style="13"/>
    <col min="14068" max="14068" width="5.26953125" style="13" customWidth="1"/>
    <col min="14069" max="14069" width="23.1796875" style="13" customWidth="1"/>
    <col min="14070" max="14070" width="11.26953125" style="13" customWidth="1"/>
    <col min="14071" max="14072" width="21" style="13" customWidth="1"/>
    <col min="14073" max="14073" width="20" style="13" bestFit="1" customWidth="1"/>
    <col min="14074" max="14078" width="21.7265625" style="13" customWidth="1"/>
    <col min="14079" max="14323" width="10.90625" style="13"/>
    <col min="14324" max="14324" width="5.26953125" style="13" customWidth="1"/>
    <col min="14325" max="14325" width="23.1796875" style="13" customWidth="1"/>
    <col min="14326" max="14326" width="11.26953125" style="13" customWidth="1"/>
    <col min="14327" max="14328" width="21" style="13" customWidth="1"/>
    <col min="14329" max="14329" width="20" style="13" bestFit="1" customWidth="1"/>
    <col min="14330" max="14334" width="21.7265625" style="13" customWidth="1"/>
    <col min="14335" max="14579" width="10.90625" style="13"/>
    <col min="14580" max="14580" width="5.26953125" style="13" customWidth="1"/>
    <col min="14581" max="14581" width="23.1796875" style="13" customWidth="1"/>
    <col min="14582" max="14582" width="11.26953125" style="13" customWidth="1"/>
    <col min="14583" max="14584" width="21" style="13" customWidth="1"/>
    <col min="14585" max="14585" width="20" style="13" bestFit="1" customWidth="1"/>
    <col min="14586" max="14590" width="21.7265625" style="13" customWidth="1"/>
    <col min="14591" max="14835" width="10.90625" style="13"/>
    <col min="14836" max="14836" width="5.26953125" style="13" customWidth="1"/>
    <col min="14837" max="14837" width="23.1796875" style="13" customWidth="1"/>
    <col min="14838" max="14838" width="11.26953125" style="13" customWidth="1"/>
    <col min="14839" max="14840" width="21" style="13" customWidth="1"/>
    <col min="14841" max="14841" width="20" style="13" bestFit="1" customWidth="1"/>
    <col min="14842" max="14846" width="21.7265625" style="13" customWidth="1"/>
    <col min="14847" max="15091" width="10.90625" style="13"/>
    <col min="15092" max="15092" width="5.26953125" style="13" customWidth="1"/>
    <col min="15093" max="15093" width="23.1796875" style="13" customWidth="1"/>
    <col min="15094" max="15094" width="11.26953125" style="13" customWidth="1"/>
    <col min="15095" max="15096" width="21" style="13" customWidth="1"/>
    <col min="15097" max="15097" width="20" style="13" bestFit="1" customWidth="1"/>
    <col min="15098" max="15102" width="21.7265625" style="13" customWidth="1"/>
    <col min="15103" max="15347" width="10.90625" style="13"/>
    <col min="15348" max="15348" width="5.26953125" style="13" customWidth="1"/>
    <col min="15349" max="15349" width="23.1796875" style="13" customWidth="1"/>
    <col min="15350" max="15350" width="11.26953125" style="13" customWidth="1"/>
    <col min="15351" max="15352" width="21" style="13" customWidth="1"/>
    <col min="15353" max="15353" width="20" style="13" bestFit="1" customWidth="1"/>
    <col min="15354" max="15358" width="21.7265625" style="13" customWidth="1"/>
    <col min="15359" max="15603" width="10.90625" style="13"/>
    <col min="15604" max="15604" width="5.26953125" style="13" customWidth="1"/>
    <col min="15605" max="15605" width="23.1796875" style="13" customWidth="1"/>
    <col min="15606" max="15606" width="11.26953125" style="13" customWidth="1"/>
    <col min="15607" max="15608" width="21" style="13" customWidth="1"/>
    <col min="15609" max="15609" width="20" style="13" bestFit="1" customWidth="1"/>
    <col min="15610" max="15614" width="21.7265625" style="13" customWidth="1"/>
    <col min="15615" max="15859" width="10.90625" style="13"/>
    <col min="15860" max="15860" width="5.26953125" style="13" customWidth="1"/>
    <col min="15861" max="15861" width="23.1796875" style="13" customWidth="1"/>
    <col min="15862" max="15862" width="11.26953125" style="13" customWidth="1"/>
    <col min="15863" max="15864" width="21" style="13" customWidth="1"/>
    <col min="15865" max="15865" width="20" style="13" bestFit="1" customWidth="1"/>
    <col min="15866" max="15870" width="21.7265625" style="13" customWidth="1"/>
    <col min="15871" max="16115" width="10.90625" style="13"/>
    <col min="16116" max="16116" width="5.26953125" style="13" customWidth="1"/>
    <col min="16117" max="16117" width="23.1796875" style="13" customWidth="1"/>
    <col min="16118" max="16118" width="11.26953125" style="13" customWidth="1"/>
    <col min="16119" max="16120" width="21" style="13" customWidth="1"/>
    <col min="16121" max="16121" width="20" style="13" bestFit="1" customWidth="1"/>
    <col min="16122" max="16126" width="21.7265625" style="13" customWidth="1"/>
    <col min="16127" max="16384" width="10.90625" style="13"/>
  </cols>
  <sheetData>
    <row r="1" spans="1:8" ht="57.75" customHeight="1" thickBot="1" x14ac:dyDescent="0.5">
      <c r="A1" s="107" t="str">
        <f>'1-Page de garde'!A1</f>
        <v>Prestations de sureté, de sécurité incendie et de télésurveillance pour l’Université de Strasbourg</v>
      </c>
      <c r="B1" s="108"/>
      <c r="C1" s="108"/>
      <c r="D1" s="108"/>
      <c r="E1" s="108"/>
      <c r="F1" s="108"/>
      <c r="G1" s="108"/>
      <c r="H1" s="109"/>
    </row>
    <row r="2" spans="1:8" ht="91" customHeight="1" thickBot="1" x14ac:dyDescent="0.5">
      <c r="A2" s="110" t="s">
        <v>45</v>
      </c>
      <c r="B2" s="111"/>
      <c r="C2" s="111"/>
      <c r="D2" s="111"/>
      <c r="E2" s="111"/>
      <c r="F2" s="111"/>
      <c r="G2" s="111"/>
      <c r="H2" s="112"/>
    </row>
    <row r="3" spans="1:8" ht="33.5" customHeight="1" thickBot="1" x14ac:dyDescent="0.5">
      <c r="A3" s="41" t="s">
        <v>25</v>
      </c>
      <c r="B3" s="145">
        <f>'1-Page de garde'!B3</f>
        <v>0</v>
      </c>
      <c r="C3" s="146"/>
      <c r="D3" s="146"/>
      <c r="E3" s="146"/>
      <c r="F3" s="146"/>
      <c r="G3" s="146"/>
      <c r="H3" s="176"/>
    </row>
    <row r="4" spans="1:8" s="14" customFormat="1" ht="54" customHeight="1" thickBot="1" x14ac:dyDescent="0.5">
      <c r="A4" s="140" t="s">
        <v>47</v>
      </c>
      <c r="B4" s="141"/>
      <c r="C4" s="141"/>
      <c r="D4" s="141"/>
      <c r="E4" s="141"/>
      <c r="F4" s="141"/>
      <c r="G4" s="141"/>
      <c r="H4" s="142"/>
    </row>
    <row r="5" spans="1:8" ht="28.15" customHeight="1" thickBot="1" x14ac:dyDescent="0.5">
      <c r="A5" s="143" t="s">
        <v>26</v>
      </c>
      <c r="B5" s="144"/>
      <c r="C5" s="144"/>
      <c r="D5" s="144"/>
      <c r="E5" s="144"/>
      <c r="F5" s="144"/>
      <c r="G5" s="144"/>
      <c r="H5" s="180"/>
    </row>
    <row r="6" spans="1:8" s="14" customFormat="1" ht="50" thickBot="1" x14ac:dyDescent="0.5">
      <c r="A6" s="54" t="s">
        <v>0</v>
      </c>
      <c r="B6" s="130" t="s">
        <v>9</v>
      </c>
      <c r="C6" s="130"/>
      <c r="D6" s="53" t="s">
        <v>89</v>
      </c>
      <c r="E6" s="53" t="s">
        <v>90</v>
      </c>
      <c r="F6" s="28" t="s">
        <v>14</v>
      </c>
      <c r="G6" s="53" t="s">
        <v>91</v>
      </c>
      <c r="H6" s="15" t="s">
        <v>92</v>
      </c>
    </row>
    <row r="7" spans="1:8" s="14" customFormat="1" ht="18.75" customHeight="1" x14ac:dyDescent="0.45">
      <c r="A7" s="177" t="s">
        <v>27</v>
      </c>
      <c r="B7" s="181" t="s">
        <v>28</v>
      </c>
      <c r="C7" s="75" t="s">
        <v>32</v>
      </c>
      <c r="D7" s="76"/>
      <c r="E7" s="76"/>
      <c r="F7" s="77">
        <v>0.2</v>
      </c>
      <c r="G7" s="78">
        <f t="shared" ref="G7:G14" si="0">ROUND(D7*(1+F7),2)</f>
        <v>0</v>
      </c>
      <c r="H7" s="79">
        <f t="shared" ref="H7:H14" si="1">ROUND(E7*(1+F7),2)</f>
        <v>0</v>
      </c>
    </row>
    <row r="8" spans="1:8" s="14" customFormat="1" x14ac:dyDescent="0.45">
      <c r="A8" s="178"/>
      <c r="B8" s="149"/>
      <c r="C8" s="55" t="s">
        <v>33</v>
      </c>
      <c r="D8" s="3"/>
      <c r="E8" s="3"/>
      <c r="F8" s="44">
        <v>0.2</v>
      </c>
      <c r="G8" s="17">
        <f t="shared" si="0"/>
        <v>0</v>
      </c>
      <c r="H8" s="72">
        <f t="shared" si="1"/>
        <v>0</v>
      </c>
    </row>
    <row r="9" spans="1:8" s="14" customFormat="1" ht="18.75" customHeight="1" x14ac:dyDescent="0.45">
      <c r="A9" s="178"/>
      <c r="B9" s="149" t="s">
        <v>10</v>
      </c>
      <c r="C9" s="55" t="s">
        <v>32</v>
      </c>
      <c r="D9" s="3"/>
      <c r="E9" s="3"/>
      <c r="F9" s="44">
        <v>0.2</v>
      </c>
      <c r="G9" s="17">
        <f t="shared" si="0"/>
        <v>0</v>
      </c>
      <c r="H9" s="72">
        <f t="shared" si="1"/>
        <v>0</v>
      </c>
    </row>
    <row r="10" spans="1:8" s="14" customFormat="1" ht="18.75" customHeight="1" x14ac:dyDescent="0.45">
      <c r="A10" s="178"/>
      <c r="B10" s="149"/>
      <c r="C10" s="55" t="s">
        <v>33</v>
      </c>
      <c r="D10" s="3"/>
      <c r="E10" s="3"/>
      <c r="F10" s="44">
        <v>0.2</v>
      </c>
      <c r="G10" s="17">
        <f t="shared" si="0"/>
        <v>0</v>
      </c>
      <c r="H10" s="72">
        <f t="shared" si="1"/>
        <v>0</v>
      </c>
    </row>
    <row r="11" spans="1:8" s="14" customFormat="1" ht="18.75" customHeight="1" x14ac:dyDescent="0.45">
      <c r="A11" s="178"/>
      <c r="B11" s="149" t="s">
        <v>31</v>
      </c>
      <c r="C11" s="55" t="s">
        <v>32</v>
      </c>
      <c r="D11" s="3"/>
      <c r="E11" s="3"/>
      <c r="F11" s="44">
        <v>0.2</v>
      </c>
      <c r="G11" s="17">
        <f t="shared" si="0"/>
        <v>0</v>
      </c>
      <c r="H11" s="72">
        <f t="shared" si="1"/>
        <v>0</v>
      </c>
    </row>
    <row r="12" spans="1:8" s="14" customFormat="1" ht="18.75" customHeight="1" x14ac:dyDescent="0.45">
      <c r="A12" s="178"/>
      <c r="B12" s="149"/>
      <c r="C12" s="55" t="s">
        <v>33</v>
      </c>
      <c r="D12" s="3"/>
      <c r="E12" s="3"/>
      <c r="F12" s="44">
        <v>0.2</v>
      </c>
      <c r="G12" s="17">
        <f t="shared" si="0"/>
        <v>0</v>
      </c>
      <c r="H12" s="72">
        <f t="shared" si="1"/>
        <v>0</v>
      </c>
    </row>
    <row r="13" spans="1:8" s="14" customFormat="1" x14ac:dyDescent="0.45">
      <c r="A13" s="178"/>
      <c r="B13" s="106" t="s">
        <v>30</v>
      </c>
      <c r="C13" s="55" t="s">
        <v>32</v>
      </c>
      <c r="D13" s="3"/>
      <c r="E13" s="3"/>
      <c r="F13" s="44">
        <v>0.2</v>
      </c>
      <c r="G13" s="17">
        <f t="shared" si="0"/>
        <v>0</v>
      </c>
      <c r="H13" s="72">
        <f t="shared" si="1"/>
        <v>0</v>
      </c>
    </row>
    <row r="14" spans="1:8" ht="17" thickBot="1" x14ac:dyDescent="0.5">
      <c r="A14" s="179"/>
      <c r="B14" s="95"/>
      <c r="C14" s="43" t="s">
        <v>33</v>
      </c>
      <c r="D14" s="4"/>
      <c r="E14" s="4"/>
      <c r="F14" s="45">
        <v>0.2</v>
      </c>
      <c r="G14" s="18">
        <f t="shared" si="0"/>
        <v>0</v>
      </c>
      <c r="H14" s="73">
        <f t="shared" si="1"/>
        <v>0</v>
      </c>
    </row>
    <row r="15" spans="1:8" x14ac:dyDescent="0.45">
      <c r="D15" s="33"/>
      <c r="E15" s="33"/>
      <c r="F15" s="33"/>
    </row>
    <row r="17" ht="18.75" customHeight="1" x14ac:dyDescent="0.45"/>
    <row r="18" ht="18.75" customHeight="1" x14ac:dyDescent="0.45"/>
    <row r="19" ht="18.75" customHeight="1" x14ac:dyDescent="0.45"/>
    <row r="20" ht="32.25" customHeight="1" x14ac:dyDescent="0.45"/>
    <row r="21" ht="18.75" customHeight="1" x14ac:dyDescent="0.45"/>
    <row r="22" ht="18.75" customHeight="1" x14ac:dyDescent="0.45"/>
    <row r="23" ht="18.75" customHeight="1" x14ac:dyDescent="0.45"/>
    <row r="25" ht="33" customHeight="1" x14ac:dyDescent="0.45"/>
    <row r="26" ht="18.75" customHeight="1" x14ac:dyDescent="0.45"/>
    <row r="27" ht="18.75" customHeight="1" x14ac:dyDescent="0.45"/>
    <row r="28" ht="18.75" customHeight="1" x14ac:dyDescent="0.45"/>
    <row r="29" ht="33.75" customHeight="1" x14ac:dyDescent="0.45"/>
    <row r="30" ht="18.75" customHeight="1" x14ac:dyDescent="0.45"/>
    <row r="31" ht="18.75" customHeight="1" x14ac:dyDescent="0.45"/>
    <row r="32" ht="18.75" customHeight="1" x14ac:dyDescent="0.45"/>
    <row r="33" spans="1:5" ht="33.75" customHeight="1" x14ac:dyDescent="0.45"/>
    <row r="34" spans="1:5" s="14" customFormat="1" x14ac:dyDescent="0.45">
      <c r="A34" s="22"/>
      <c r="B34" s="23"/>
      <c r="C34" s="23"/>
      <c r="D34" s="21"/>
      <c r="E34" s="21"/>
    </row>
    <row r="35" spans="1:5" s="14" customFormat="1" x14ac:dyDescent="0.45">
      <c r="A35" s="21"/>
      <c r="B35" s="21"/>
      <c r="C35" s="21"/>
      <c r="D35" s="21"/>
      <c r="E35" s="21"/>
    </row>
    <row r="36" spans="1:5" s="14" customFormat="1" x14ac:dyDescent="0.45">
      <c r="A36" s="21"/>
      <c r="B36" s="21"/>
      <c r="C36" s="21"/>
      <c r="D36" s="21"/>
      <c r="E36" s="21"/>
    </row>
    <row r="37" spans="1:5" s="14" customFormat="1" x14ac:dyDescent="0.45">
      <c r="A37" s="20"/>
      <c r="B37" s="20"/>
      <c r="C37" s="20"/>
      <c r="D37" s="21"/>
      <c r="E37" s="21"/>
    </row>
    <row r="38" spans="1:5" s="14" customFormat="1" ht="15" customHeight="1" x14ac:dyDescent="0.45">
      <c r="A38" s="20"/>
      <c r="B38" s="20"/>
      <c r="C38" s="20"/>
      <c r="D38" s="21"/>
      <c r="E38" s="21"/>
    </row>
    <row r="39" spans="1:5" s="14" customFormat="1" ht="15" customHeight="1" x14ac:dyDescent="0.45">
      <c r="A39" s="20"/>
      <c r="B39" s="20"/>
      <c r="C39" s="20"/>
      <c r="D39" s="21"/>
      <c r="E39" s="21"/>
    </row>
    <row r="40" spans="1:5" s="14" customFormat="1" ht="15" customHeight="1" x14ac:dyDescent="0.45">
      <c r="A40" s="20"/>
      <c r="B40" s="20"/>
      <c r="C40" s="20"/>
      <c r="D40" s="21"/>
      <c r="E40" s="21"/>
    </row>
    <row r="41" spans="1:5" s="14" customFormat="1" ht="15" customHeight="1" x14ac:dyDescent="0.45">
      <c r="A41" s="20"/>
      <c r="B41" s="20"/>
      <c r="C41" s="20"/>
      <c r="D41" s="21"/>
      <c r="E41" s="21"/>
    </row>
    <row r="42" spans="1:5" s="14" customFormat="1" ht="15" customHeight="1" x14ac:dyDescent="0.45">
      <c r="A42" s="20"/>
      <c r="B42" s="20"/>
      <c r="C42" s="20"/>
      <c r="D42" s="21"/>
      <c r="E42" s="21"/>
    </row>
    <row r="43" spans="1:5" s="14" customFormat="1" ht="15" customHeight="1" x14ac:dyDescent="0.45">
      <c r="A43" s="20"/>
      <c r="B43" s="20"/>
      <c r="C43" s="20"/>
      <c r="D43" s="21"/>
      <c r="E43" s="21"/>
    </row>
    <row r="44" spans="1:5" s="14" customFormat="1" ht="15.75" customHeight="1" x14ac:dyDescent="0.45">
      <c r="A44" s="20"/>
      <c r="B44" s="20"/>
      <c r="C44" s="20"/>
      <c r="D44" s="21"/>
      <c r="E44" s="21"/>
    </row>
    <row r="45" spans="1:5" s="14" customFormat="1" x14ac:dyDescent="0.45"/>
    <row r="46" spans="1:5" s="14" customFormat="1" x14ac:dyDescent="0.45"/>
    <row r="47" spans="1:5" s="14" customFormat="1" x14ac:dyDescent="0.45"/>
    <row r="48" spans="1:5" s="14" customFormat="1" x14ac:dyDescent="0.45"/>
    <row r="49" s="14" customFormat="1" x14ac:dyDescent="0.45"/>
    <row r="50" s="14" customFormat="1" x14ac:dyDescent="0.45"/>
    <row r="51" s="14" customFormat="1" x14ac:dyDescent="0.45"/>
    <row r="52" s="14" customFormat="1" x14ac:dyDescent="0.45"/>
    <row r="53" s="14" customFormat="1" x14ac:dyDescent="0.45"/>
    <row r="54" s="14" customFormat="1" x14ac:dyDescent="0.45"/>
    <row r="55" s="14" customFormat="1" x14ac:dyDescent="0.45"/>
    <row r="56" s="14" customFormat="1" x14ac:dyDescent="0.45"/>
    <row r="57" s="14" customFormat="1" x14ac:dyDescent="0.45"/>
    <row r="58" s="14" customFormat="1" x14ac:dyDescent="0.45"/>
    <row r="59" s="14" customFormat="1" x14ac:dyDescent="0.45"/>
    <row r="60" s="14" customFormat="1" x14ac:dyDescent="0.45"/>
    <row r="61" s="14" customFormat="1" x14ac:dyDescent="0.45"/>
    <row r="62" s="14" customFormat="1" x14ac:dyDescent="0.45"/>
    <row r="63" s="14" customFormat="1" x14ac:dyDescent="0.45"/>
    <row r="64" s="14" customFormat="1" x14ac:dyDescent="0.45"/>
    <row r="65" s="14" customFormat="1" x14ac:dyDescent="0.45"/>
    <row r="66" s="14" customFormat="1" x14ac:dyDescent="0.45"/>
    <row r="67" s="14" customFormat="1" x14ac:dyDescent="0.45"/>
    <row r="68" s="14" customFormat="1" x14ac:dyDescent="0.45"/>
    <row r="69" s="14" customFormat="1" x14ac:dyDescent="0.45"/>
    <row r="70" s="14" customFormat="1" x14ac:dyDescent="0.45"/>
    <row r="71" s="14" customFormat="1" x14ac:dyDescent="0.45"/>
    <row r="72" s="14" customFormat="1" x14ac:dyDescent="0.45"/>
    <row r="73" s="14" customFormat="1" x14ac:dyDescent="0.45"/>
    <row r="74" s="14" customFormat="1" x14ac:dyDescent="0.45"/>
    <row r="75" s="14" customFormat="1" x14ac:dyDescent="0.45"/>
    <row r="76" s="14" customFormat="1" x14ac:dyDescent="0.45"/>
    <row r="77" s="14" customFormat="1" x14ac:dyDescent="0.45"/>
    <row r="78" s="14" customFormat="1" x14ac:dyDescent="0.45"/>
    <row r="79" s="14" customFormat="1" x14ac:dyDescent="0.45"/>
    <row r="80" s="14" customFormat="1" x14ac:dyDescent="0.45"/>
    <row r="81" s="14" customFormat="1" x14ac:dyDescent="0.45"/>
    <row r="82" s="14" customFormat="1" x14ac:dyDescent="0.45"/>
    <row r="83" s="14" customFormat="1" x14ac:dyDescent="0.45"/>
    <row r="84" s="14" customFormat="1" x14ac:dyDescent="0.45"/>
    <row r="85" s="14" customFormat="1" x14ac:dyDescent="0.45"/>
    <row r="86" s="14" customFormat="1" x14ac:dyDescent="0.45"/>
    <row r="87" s="14" customFormat="1" x14ac:dyDescent="0.45"/>
    <row r="88" s="14" customFormat="1" x14ac:dyDescent="0.45"/>
    <row r="89" s="14" customFormat="1" x14ac:dyDescent="0.45"/>
    <row r="90" s="14" customFormat="1" x14ac:dyDescent="0.45"/>
    <row r="91" s="14" customFormat="1" x14ac:dyDescent="0.45"/>
    <row r="92" s="14" customFormat="1" x14ac:dyDescent="0.45"/>
    <row r="93" s="14" customFormat="1" x14ac:dyDescent="0.45"/>
    <row r="94" s="14" customFormat="1" x14ac:dyDescent="0.45"/>
    <row r="95" s="14" customFormat="1" x14ac:dyDescent="0.45"/>
    <row r="96" s="14" customFormat="1" x14ac:dyDescent="0.45"/>
    <row r="97" spans="1:5" s="14" customFormat="1" x14ac:dyDescent="0.45"/>
    <row r="98" spans="1:5" s="14" customFormat="1" x14ac:dyDescent="0.45"/>
    <row r="99" spans="1:5" s="14" customFormat="1" x14ac:dyDescent="0.45"/>
    <row r="100" spans="1:5" s="14" customFormat="1" x14ac:dyDescent="0.45"/>
    <row r="101" spans="1:5" s="14" customFormat="1" x14ac:dyDescent="0.45"/>
    <row r="102" spans="1:5" s="14" customFormat="1" x14ac:dyDescent="0.45"/>
    <row r="103" spans="1:5" s="14" customFormat="1" x14ac:dyDescent="0.45"/>
    <row r="104" spans="1:5" x14ac:dyDescent="0.45">
      <c r="A104" s="14"/>
      <c r="B104" s="14"/>
      <c r="C104" s="14"/>
      <c r="D104" s="14"/>
      <c r="E104" s="14"/>
    </row>
    <row r="105" spans="1:5" x14ac:dyDescent="0.45">
      <c r="A105" s="14"/>
      <c r="B105" s="14"/>
      <c r="C105" s="14"/>
      <c r="D105" s="14"/>
      <c r="E105" s="14"/>
    </row>
    <row r="106" spans="1:5" x14ac:dyDescent="0.45">
      <c r="A106" s="14"/>
      <c r="B106" s="14"/>
      <c r="C106" s="14"/>
      <c r="D106" s="14"/>
      <c r="E106" s="14"/>
    </row>
    <row r="107" spans="1:5" x14ac:dyDescent="0.45">
      <c r="A107" s="14"/>
      <c r="B107" s="14"/>
      <c r="C107" s="14"/>
      <c r="D107" s="14"/>
      <c r="E107" s="14"/>
    </row>
    <row r="108" spans="1:5" x14ac:dyDescent="0.45">
      <c r="A108" s="14"/>
      <c r="B108" s="14"/>
      <c r="C108" s="14"/>
      <c r="D108" s="14"/>
      <c r="E108" s="14"/>
    </row>
    <row r="109" spans="1:5" x14ac:dyDescent="0.45">
      <c r="A109" s="14"/>
      <c r="B109" s="14"/>
      <c r="C109" s="14"/>
      <c r="D109" s="14"/>
      <c r="E109" s="14"/>
    </row>
    <row r="110" spans="1:5" x14ac:dyDescent="0.45">
      <c r="A110" s="14"/>
      <c r="B110" s="14"/>
      <c r="C110" s="14"/>
      <c r="D110" s="14"/>
      <c r="E110" s="14"/>
    </row>
    <row r="111" spans="1:5" x14ac:dyDescent="0.45">
      <c r="A111" s="14"/>
      <c r="B111" s="14"/>
      <c r="C111" s="14"/>
      <c r="D111" s="14"/>
      <c r="E111" s="14"/>
    </row>
    <row r="112" spans="1:5" x14ac:dyDescent="0.45">
      <c r="A112" s="14"/>
      <c r="B112" s="14"/>
      <c r="C112" s="14"/>
      <c r="D112" s="14"/>
      <c r="E112" s="14"/>
    </row>
    <row r="113" spans="1:5" x14ac:dyDescent="0.45">
      <c r="A113" s="14"/>
      <c r="B113" s="14"/>
      <c r="C113" s="14"/>
      <c r="D113" s="14"/>
      <c r="E113" s="14"/>
    </row>
    <row r="114" spans="1:5" x14ac:dyDescent="0.45">
      <c r="A114" s="14"/>
      <c r="B114" s="14"/>
      <c r="C114" s="14"/>
      <c r="D114" s="14"/>
      <c r="E114" s="14"/>
    </row>
    <row r="115" spans="1:5" x14ac:dyDescent="0.45">
      <c r="A115" s="14"/>
      <c r="B115" s="14"/>
      <c r="C115" s="14"/>
      <c r="D115" s="14"/>
      <c r="E115" s="14"/>
    </row>
    <row r="116" spans="1:5" x14ac:dyDescent="0.45">
      <c r="A116" s="14"/>
      <c r="B116" s="14"/>
      <c r="C116" s="14"/>
      <c r="D116" s="14"/>
      <c r="E116" s="14"/>
    </row>
    <row r="117" spans="1:5" x14ac:dyDescent="0.45">
      <c r="A117" s="14"/>
      <c r="B117" s="14"/>
      <c r="C117" s="14"/>
      <c r="D117" s="14"/>
      <c r="E117" s="14"/>
    </row>
    <row r="118" spans="1:5" x14ac:dyDescent="0.45">
      <c r="A118" s="14"/>
      <c r="B118" s="14"/>
      <c r="C118" s="14"/>
      <c r="D118" s="14"/>
      <c r="E118" s="14"/>
    </row>
    <row r="119" spans="1:5" x14ac:dyDescent="0.45">
      <c r="A119" s="14"/>
      <c r="B119" s="14"/>
      <c r="C119" s="14"/>
      <c r="D119" s="14"/>
      <c r="E119" s="14"/>
    </row>
    <row r="120" spans="1:5" x14ac:dyDescent="0.45">
      <c r="A120" s="14"/>
      <c r="B120" s="14"/>
      <c r="C120" s="14"/>
      <c r="D120" s="14"/>
      <c r="E120" s="14"/>
    </row>
    <row r="121" spans="1:5" x14ac:dyDescent="0.45">
      <c r="A121" s="14"/>
      <c r="B121" s="14"/>
      <c r="C121" s="14"/>
      <c r="D121" s="14"/>
      <c r="E121" s="14"/>
    </row>
    <row r="122" spans="1:5" x14ac:dyDescent="0.45">
      <c r="A122" s="14"/>
      <c r="B122" s="14"/>
      <c r="C122" s="14"/>
      <c r="D122" s="14"/>
      <c r="E122" s="14"/>
    </row>
    <row r="123" spans="1:5" x14ac:dyDescent="0.45">
      <c r="A123" s="14"/>
      <c r="B123" s="14"/>
      <c r="C123" s="14"/>
      <c r="D123" s="14"/>
      <c r="E123" s="14"/>
    </row>
    <row r="124" spans="1:5" x14ac:dyDescent="0.45">
      <c r="A124" s="14"/>
      <c r="B124" s="14"/>
      <c r="C124" s="14"/>
      <c r="D124" s="14"/>
      <c r="E124" s="14"/>
    </row>
    <row r="125" spans="1:5" x14ac:dyDescent="0.45">
      <c r="A125" s="14"/>
      <c r="B125" s="14"/>
      <c r="C125" s="14"/>
      <c r="D125" s="14"/>
      <c r="E125" s="14"/>
    </row>
    <row r="126" spans="1:5" x14ac:dyDescent="0.45">
      <c r="A126" s="14"/>
      <c r="B126" s="14"/>
      <c r="C126" s="14"/>
      <c r="D126" s="14"/>
      <c r="E126" s="14"/>
    </row>
    <row r="127" spans="1:5" x14ac:dyDescent="0.45">
      <c r="A127" s="14"/>
      <c r="B127" s="14"/>
      <c r="C127" s="14"/>
      <c r="D127" s="14"/>
      <c r="E127" s="14"/>
    </row>
    <row r="128" spans="1:5" x14ac:dyDescent="0.45">
      <c r="A128" s="14"/>
      <c r="B128" s="14"/>
      <c r="C128" s="14"/>
      <c r="D128" s="14"/>
      <c r="E128" s="14"/>
    </row>
  </sheetData>
  <sheetProtection algorithmName="SHA-512" hashValue="y417geymcxG057kKbmE8sYVbSgje8GJmIwbI+gscV+SyNlMxMxpn8UDVxffuBlgvjLKpbIcTlwzxw91eOo8pxg==" saltValue="l7xynNghbgr+ANl+djey7A==" spinCount="100000" sheet="1" objects="1" scenarios="1" formatColumns="0" formatRows="0"/>
  <mergeCells count="11">
    <mergeCell ref="B3:H3"/>
    <mergeCell ref="A2:H2"/>
    <mergeCell ref="A1:H1"/>
    <mergeCell ref="B6:C6"/>
    <mergeCell ref="B13:B14"/>
    <mergeCell ref="A7:A14"/>
    <mergeCell ref="A5:H5"/>
    <mergeCell ref="A4:H4"/>
    <mergeCell ref="B7:B8"/>
    <mergeCell ref="B9:B10"/>
    <mergeCell ref="B11:B12"/>
  </mergeCells>
  <pageMargins left="0" right="0" top="0.15748031496062992" bottom="0.15748031496062992"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EB448-F3E6-4DC6-9933-5CB8FA514726}">
  <dimension ref="A1:G142"/>
  <sheetViews>
    <sheetView zoomScale="85" zoomScaleNormal="85" workbookViewId="0">
      <selection activeCell="D58" sqref="D58"/>
    </sheetView>
  </sheetViews>
  <sheetFormatPr baseColWidth="10" defaultRowHeight="16.5" x14ac:dyDescent="0.45"/>
  <cols>
    <col min="1" max="1" width="48.453125" style="13" customWidth="1"/>
    <col min="2" max="2" width="16.81640625" style="13" customWidth="1"/>
    <col min="3" max="3" width="19.90625" style="13" customWidth="1"/>
    <col min="4" max="4" width="11.7265625" style="92" bestFit="1" customWidth="1"/>
    <col min="5" max="5" width="22.90625" style="93" bestFit="1" customWidth="1"/>
    <col min="6" max="6" width="11.453125" style="13" bestFit="1" customWidth="1"/>
    <col min="7" max="243" width="10.90625" style="13"/>
    <col min="244" max="244" width="5.26953125" style="13" customWidth="1"/>
    <col min="245" max="245" width="23.1796875" style="13" customWidth="1"/>
    <col min="246" max="246" width="11.26953125" style="13" customWidth="1"/>
    <col min="247" max="248" width="21" style="13" customWidth="1"/>
    <col min="249" max="249" width="20" style="13" bestFit="1" customWidth="1"/>
    <col min="250" max="254" width="21.7265625" style="13" customWidth="1"/>
    <col min="255" max="499" width="10.90625" style="13"/>
    <col min="500" max="500" width="5.26953125" style="13" customWidth="1"/>
    <col min="501" max="501" width="23.1796875" style="13" customWidth="1"/>
    <col min="502" max="502" width="11.26953125" style="13" customWidth="1"/>
    <col min="503" max="504" width="21" style="13" customWidth="1"/>
    <col min="505" max="505" width="20" style="13" bestFit="1" customWidth="1"/>
    <col min="506" max="510" width="21.7265625" style="13" customWidth="1"/>
    <col min="511" max="755" width="10.90625" style="13"/>
    <col min="756" max="756" width="5.26953125" style="13" customWidth="1"/>
    <col min="757" max="757" width="23.1796875" style="13" customWidth="1"/>
    <col min="758" max="758" width="11.26953125" style="13" customWidth="1"/>
    <col min="759" max="760" width="21" style="13" customWidth="1"/>
    <col min="761" max="761" width="20" style="13" bestFit="1" customWidth="1"/>
    <col min="762" max="766" width="21.7265625" style="13" customWidth="1"/>
    <col min="767" max="1011" width="10.90625" style="13"/>
    <col min="1012" max="1012" width="5.26953125" style="13" customWidth="1"/>
    <col min="1013" max="1013" width="23.1796875" style="13" customWidth="1"/>
    <col min="1014" max="1014" width="11.26953125" style="13" customWidth="1"/>
    <col min="1015" max="1016" width="21" style="13" customWidth="1"/>
    <col min="1017" max="1017" width="20" style="13" bestFit="1" customWidth="1"/>
    <col min="1018" max="1022" width="21.7265625" style="13" customWidth="1"/>
    <col min="1023" max="1267" width="10.90625" style="13"/>
    <col min="1268" max="1268" width="5.26953125" style="13" customWidth="1"/>
    <col min="1269" max="1269" width="23.1796875" style="13" customWidth="1"/>
    <col min="1270" max="1270" width="11.26953125" style="13" customWidth="1"/>
    <col min="1271" max="1272" width="21" style="13" customWidth="1"/>
    <col min="1273" max="1273" width="20" style="13" bestFit="1" customWidth="1"/>
    <col min="1274" max="1278" width="21.7265625" style="13" customWidth="1"/>
    <col min="1279" max="1523" width="10.90625" style="13"/>
    <col min="1524" max="1524" width="5.26953125" style="13" customWidth="1"/>
    <col min="1525" max="1525" width="23.1796875" style="13" customWidth="1"/>
    <col min="1526" max="1526" width="11.26953125" style="13" customWidth="1"/>
    <col min="1527" max="1528" width="21" style="13" customWidth="1"/>
    <col min="1529" max="1529" width="20" style="13" bestFit="1" customWidth="1"/>
    <col min="1530" max="1534" width="21.7265625" style="13" customWidth="1"/>
    <col min="1535" max="1779" width="10.90625" style="13"/>
    <col min="1780" max="1780" width="5.26953125" style="13" customWidth="1"/>
    <col min="1781" max="1781" width="23.1796875" style="13" customWidth="1"/>
    <col min="1782" max="1782" width="11.26953125" style="13" customWidth="1"/>
    <col min="1783" max="1784" width="21" style="13" customWidth="1"/>
    <col min="1785" max="1785" width="20" style="13" bestFit="1" customWidth="1"/>
    <col min="1786" max="1790" width="21.7265625" style="13" customWidth="1"/>
    <col min="1791" max="2035" width="10.90625" style="13"/>
    <col min="2036" max="2036" width="5.26953125" style="13" customWidth="1"/>
    <col min="2037" max="2037" width="23.1796875" style="13" customWidth="1"/>
    <col min="2038" max="2038" width="11.26953125" style="13" customWidth="1"/>
    <col min="2039" max="2040" width="21" style="13" customWidth="1"/>
    <col min="2041" max="2041" width="20" style="13" bestFit="1" customWidth="1"/>
    <col min="2042" max="2046" width="21.7265625" style="13" customWidth="1"/>
    <col min="2047" max="2291" width="10.90625" style="13"/>
    <col min="2292" max="2292" width="5.26953125" style="13" customWidth="1"/>
    <col min="2293" max="2293" width="23.1796875" style="13" customWidth="1"/>
    <col min="2294" max="2294" width="11.26953125" style="13" customWidth="1"/>
    <col min="2295" max="2296" width="21" style="13" customWidth="1"/>
    <col min="2297" max="2297" width="20" style="13" bestFit="1" customWidth="1"/>
    <col min="2298" max="2302" width="21.7265625" style="13" customWidth="1"/>
    <col min="2303" max="2547" width="10.90625" style="13"/>
    <col min="2548" max="2548" width="5.26953125" style="13" customWidth="1"/>
    <col min="2549" max="2549" width="23.1796875" style="13" customWidth="1"/>
    <col min="2550" max="2550" width="11.26953125" style="13" customWidth="1"/>
    <col min="2551" max="2552" width="21" style="13" customWidth="1"/>
    <col min="2553" max="2553" width="20" style="13" bestFit="1" customWidth="1"/>
    <col min="2554" max="2558" width="21.7265625" style="13" customWidth="1"/>
    <col min="2559" max="2803" width="10.90625" style="13"/>
    <col min="2804" max="2804" width="5.26953125" style="13" customWidth="1"/>
    <col min="2805" max="2805" width="23.1796875" style="13" customWidth="1"/>
    <col min="2806" max="2806" width="11.26953125" style="13" customWidth="1"/>
    <col min="2807" max="2808" width="21" style="13" customWidth="1"/>
    <col min="2809" max="2809" width="20" style="13" bestFit="1" customWidth="1"/>
    <col min="2810" max="2814" width="21.7265625" style="13" customWidth="1"/>
    <col min="2815" max="3059" width="10.90625" style="13"/>
    <col min="3060" max="3060" width="5.26953125" style="13" customWidth="1"/>
    <col min="3061" max="3061" width="23.1796875" style="13" customWidth="1"/>
    <col min="3062" max="3062" width="11.26953125" style="13" customWidth="1"/>
    <col min="3063" max="3064" width="21" style="13" customWidth="1"/>
    <col min="3065" max="3065" width="20" style="13" bestFit="1" customWidth="1"/>
    <col min="3066" max="3070" width="21.7265625" style="13" customWidth="1"/>
    <col min="3071" max="3315" width="10.90625" style="13"/>
    <col min="3316" max="3316" width="5.26953125" style="13" customWidth="1"/>
    <col min="3317" max="3317" width="23.1796875" style="13" customWidth="1"/>
    <col min="3318" max="3318" width="11.26953125" style="13" customWidth="1"/>
    <col min="3319" max="3320" width="21" style="13" customWidth="1"/>
    <col min="3321" max="3321" width="20" style="13" bestFit="1" customWidth="1"/>
    <col min="3322" max="3326" width="21.7265625" style="13" customWidth="1"/>
    <col min="3327" max="3571" width="10.90625" style="13"/>
    <col min="3572" max="3572" width="5.26953125" style="13" customWidth="1"/>
    <col min="3573" max="3573" width="23.1796875" style="13" customWidth="1"/>
    <col min="3574" max="3574" width="11.26953125" style="13" customWidth="1"/>
    <col min="3575" max="3576" width="21" style="13" customWidth="1"/>
    <col min="3577" max="3577" width="20" style="13" bestFit="1" customWidth="1"/>
    <col min="3578" max="3582" width="21.7265625" style="13" customWidth="1"/>
    <col min="3583" max="3827" width="10.90625" style="13"/>
    <col min="3828" max="3828" width="5.26953125" style="13" customWidth="1"/>
    <col min="3829" max="3829" width="23.1796875" style="13" customWidth="1"/>
    <col min="3830" max="3830" width="11.26953125" style="13" customWidth="1"/>
    <col min="3831" max="3832" width="21" style="13" customWidth="1"/>
    <col min="3833" max="3833" width="20" style="13" bestFit="1" customWidth="1"/>
    <col min="3834" max="3838" width="21.7265625" style="13" customWidth="1"/>
    <col min="3839" max="4083" width="10.90625" style="13"/>
    <col min="4084" max="4084" width="5.26953125" style="13" customWidth="1"/>
    <col min="4085" max="4085" width="23.1796875" style="13" customWidth="1"/>
    <col min="4086" max="4086" width="11.26953125" style="13" customWidth="1"/>
    <col min="4087" max="4088" width="21" style="13" customWidth="1"/>
    <col min="4089" max="4089" width="20" style="13" bestFit="1" customWidth="1"/>
    <col min="4090" max="4094" width="21.7265625" style="13" customWidth="1"/>
    <col min="4095" max="4339" width="10.90625" style="13"/>
    <col min="4340" max="4340" width="5.26953125" style="13" customWidth="1"/>
    <col min="4341" max="4341" width="23.1796875" style="13" customWidth="1"/>
    <col min="4342" max="4342" width="11.26953125" style="13" customWidth="1"/>
    <col min="4343" max="4344" width="21" style="13" customWidth="1"/>
    <col min="4345" max="4345" width="20" style="13" bestFit="1" customWidth="1"/>
    <col min="4346" max="4350" width="21.7265625" style="13" customWidth="1"/>
    <col min="4351" max="4595" width="10.90625" style="13"/>
    <col min="4596" max="4596" width="5.26953125" style="13" customWidth="1"/>
    <col min="4597" max="4597" width="23.1796875" style="13" customWidth="1"/>
    <col min="4598" max="4598" width="11.26953125" style="13" customWidth="1"/>
    <col min="4599" max="4600" width="21" style="13" customWidth="1"/>
    <col min="4601" max="4601" width="20" style="13" bestFit="1" customWidth="1"/>
    <col min="4602" max="4606" width="21.7265625" style="13" customWidth="1"/>
    <col min="4607" max="4851" width="10.90625" style="13"/>
    <col min="4852" max="4852" width="5.26953125" style="13" customWidth="1"/>
    <col min="4853" max="4853" width="23.1796875" style="13" customWidth="1"/>
    <col min="4854" max="4854" width="11.26953125" style="13" customWidth="1"/>
    <col min="4855" max="4856" width="21" style="13" customWidth="1"/>
    <col min="4857" max="4857" width="20" style="13" bestFit="1" customWidth="1"/>
    <col min="4858" max="4862" width="21.7265625" style="13" customWidth="1"/>
    <col min="4863" max="5107" width="10.90625" style="13"/>
    <col min="5108" max="5108" width="5.26953125" style="13" customWidth="1"/>
    <col min="5109" max="5109" width="23.1796875" style="13" customWidth="1"/>
    <col min="5110" max="5110" width="11.26953125" style="13" customWidth="1"/>
    <col min="5111" max="5112" width="21" style="13" customWidth="1"/>
    <col min="5113" max="5113" width="20" style="13" bestFit="1" customWidth="1"/>
    <col min="5114" max="5118" width="21.7265625" style="13" customWidth="1"/>
    <col min="5119" max="5363" width="10.90625" style="13"/>
    <col min="5364" max="5364" width="5.26953125" style="13" customWidth="1"/>
    <col min="5365" max="5365" width="23.1796875" style="13" customWidth="1"/>
    <col min="5366" max="5366" width="11.26953125" style="13" customWidth="1"/>
    <col min="5367" max="5368" width="21" style="13" customWidth="1"/>
    <col min="5369" max="5369" width="20" style="13" bestFit="1" customWidth="1"/>
    <col min="5370" max="5374" width="21.7265625" style="13" customWidth="1"/>
    <col min="5375" max="5619" width="10.90625" style="13"/>
    <col min="5620" max="5620" width="5.26953125" style="13" customWidth="1"/>
    <col min="5621" max="5621" width="23.1796875" style="13" customWidth="1"/>
    <col min="5622" max="5622" width="11.26953125" style="13" customWidth="1"/>
    <col min="5623" max="5624" width="21" style="13" customWidth="1"/>
    <col min="5625" max="5625" width="20" style="13" bestFit="1" customWidth="1"/>
    <col min="5626" max="5630" width="21.7265625" style="13" customWidth="1"/>
    <col min="5631" max="5875" width="10.90625" style="13"/>
    <col min="5876" max="5876" width="5.26953125" style="13" customWidth="1"/>
    <col min="5877" max="5877" width="23.1796875" style="13" customWidth="1"/>
    <col min="5878" max="5878" width="11.26953125" style="13" customWidth="1"/>
    <col min="5879" max="5880" width="21" style="13" customWidth="1"/>
    <col min="5881" max="5881" width="20" style="13" bestFit="1" customWidth="1"/>
    <col min="5882" max="5886" width="21.7265625" style="13" customWidth="1"/>
    <col min="5887" max="6131" width="10.90625" style="13"/>
    <col min="6132" max="6132" width="5.26953125" style="13" customWidth="1"/>
    <col min="6133" max="6133" width="23.1796875" style="13" customWidth="1"/>
    <col min="6134" max="6134" width="11.26953125" style="13" customWidth="1"/>
    <col min="6135" max="6136" width="21" style="13" customWidth="1"/>
    <col min="6137" max="6137" width="20" style="13" bestFit="1" customWidth="1"/>
    <col min="6138" max="6142" width="21.7265625" style="13" customWidth="1"/>
    <col min="6143" max="6387" width="10.90625" style="13"/>
    <col min="6388" max="6388" width="5.26953125" style="13" customWidth="1"/>
    <col min="6389" max="6389" width="23.1796875" style="13" customWidth="1"/>
    <col min="6390" max="6390" width="11.26953125" style="13" customWidth="1"/>
    <col min="6391" max="6392" width="21" style="13" customWidth="1"/>
    <col min="6393" max="6393" width="20" style="13" bestFit="1" customWidth="1"/>
    <col min="6394" max="6398" width="21.7265625" style="13" customWidth="1"/>
    <col min="6399" max="6643" width="10.90625" style="13"/>
    <col min="6644" max="6644" width="5.26953125" style="13" customWidth="1"/>
    <col min="6645" max="6645" width="23.1796875" style="13" customWidth="1"/>
    <col min="6646" max="6646" width="11.26953125" style="13" customWidth="1"/>
    <col min="6647" max="6648" width="21" style="13" customWidth="1"/>
    <col min="6649" max="6649" width="20" style="13" bestFit="1" customWidth="1"/>
    <col min="6650" max="6654" width="21.7265625" style="13" customWidth="1"/>
    <col min="6655" max="6899" width="10.90625" style="13"/>
    <col min="6900" max="6900" width="5.26953125" style="13" customWidth="1"/>
    <col min="6901" max="6901" width="23.1796875" style="13" customWidth="1"/>
    <col min="6902" max="6902" width="11.26953125" style="13" customWidth="1"/>
    <col min="6903" max="6904" width="21" style="13" customWidth="1"/>
    <col min="6905" max="6905" width="20" style="13" bestFit="1" customWidth="1"/>
    <col min="6906" max="6910" width="21.7265625" style="13" customWidth="1"/>
    <col min="6911" max="7155" width="10.90625" style="13"/>
    <col min="7156" max="7156" width="5.26953125" style="13" customWidth="1"/>
    <col min="7157" max="7157" width="23.1796875" style="13" customWidth="1"/>
    <col min="7158" max="7158" width="11.26953125" style="13" customWidth="1"/>
    <col min="7159" max="7160" width="21" style="13" customWidth="1"/>
    <col min="7161" max="7161" width="20" style="13" bestFit="1" customWidth="1"/>
    <col min="7162" max="7166" width="21.7265625" style="13" customWidth="1"/>
    <col min="7167" max="7411" width="10.90625" style="13"/>
    <col min="7412" max="7412" width="5.26953125" style="13" customWidth="1"/>
    <col min="7413" max="7413" width="23.1796875" style="13" customWidth="1"/>
    <col min="7414" max="7414" width="11.26953125" style="13" customWidth="1"/>
    <col min="7415" max="7416" width="21" style="13" customWidth="1"/>
    <col min="7417" max="7417" width="20" style="13" bestFit="1" customWidth="1"/>
    <col min="7418" max="7422" width="21.7265625" style="13" customWidth="1"/>
    <col min="7423" max="7667" width="10.90625" style="13"/>
    <col min="7668" max="7668" width="5.26953125" style="13" customWidth="1"/>
    <col min="7669" max="7669" width="23.1796875" style="13" customWidth="1"/>
    <col min="7670" max="7670" width="11.26953125" style="13" customWidth="1"/>
    <col min="7671" max="7672" width="21" style="13" customWidth="1"/>
    <col min="7673" max="7673" width="20" style="13" bestFit="1" customWidth="1"/>
    <col min="7674" max="7678" width="21.7265625" style="13" customWidth="1"/>
    <col min="7679" max="7923" width="10.90625" style="13"/>
    <col min="7924" max="7924" width="5.26953125" style="13" customWidth="1"/>
    <col min="7925" max="7925" width="23.1796875" style="13" customWidth="1"/>
    <col min="7926" max="7926" width="11.26953125" style="13" customWidth="1"/>
    <col min="7927" max="7928" width="21" style="13" customWidth="1"/>
    <col min="7929" max="7929" width="20" style="13" bestFit="1" customWidth="1"/>
    <col min="7930" max="7934" width="21.7265625" style="13" customWidth="1"/>
    <col min="7935" max="8179" width="10.90625" style="13"/>
    <col min="8180" max="8180" width="5.26953125" style="13" customWidth="1"/>
    <col min="8181" max="8181" width="23.1796875" style="13" customWidth="1"/>
    <col min="8182" max="8182" width="11.26953125" style="13" customWidth="1"/>
    <col min="8183" max="8184" width="21" style="13" customWidth="1"/>
    <col min="8185" max="8185" width="20" style="13" bestFit="1" customWidth="1"/>
    <col min="8186" max="8190" width="21.7265625" style="13" customWidth="1"/>
    <col min="8191" max="8435" width="10.90625" style="13"/>
    <col min="8436" max="8436" width="5.26953125" style="13" customWidth="1"/>
    <col min="8437" max="8437" width="23.1796875" style="13" customWidth="1"/>
    <col min="8438" max="8438" width="11.26953125" style="13" customWidth="1"/>
    <col min="8439" max="8440" width="21" style="13" customWidth="1"/>
    <col min="8441" max="8441" width="20" style="13" bestFit="1" customWidth="1"/>
    <col min="8442" max="8446" width="21.7265625" style="13" customWidth="1"/>
    <col min="8447" max="8691" width="10.90625" style="13"/>
    <col min="8692" max="8692" width="5.26953125" style="13" customWidth="1"/>
    <col min="8693" max="8693" width="23.1796875" style="13" customWidth="1"/>
    <col min="8694" max="8694" width="11.26953125" style="13" customWidth="1"/>
    <col min="8695" max="8696" width="21" style="13" customWidth="1"/>
    <col min="8697" max="8697" width="20" style="13" bestFit="1" customWidth="1"/>
    <col min="8698" max="8702" width="21.7265625" style="13" customWidth="1"/>
    <col min="8703" max="8947" width="10.90625" style="13"/>
    <col min="8948" max="8948" width="5.26953125" style="13" customWidth="1"/>
    <col min="8949" max="8949" width="23.1796875" style="13" customWidth="1"/>
    <col min="8950" max="8950" width="11.26953125" style="13" customWidth="1"/>
    <col min="8951" max="8952" width="21" style="13" customWidth="1"/>
    <col min="8953" max="8953" width="20" style="13" bestFit="1" customWidth="1"/>
    <col min="8954" max="8958" width="21.7265625" style="13" customWidth="1"/>
    <col min="8959" max="9203" width="10.90625" style="13"/>
    <col min="9204" max="9204" width="5.26953125" style="13" customWidth="1"/>
    <col min="9205" max="9205" width="23.1796875" style="13" customWidth="1"/>
    <col min="9206" max="9206" width="11.26953125" style="13" customWidth="1"/>
    <col min="9207" max="9208" width="21" style="13" customWidth="1"/>
    <col min="9209" max="9209" width="20" style="13" bestFit="1" customWidth="1"/>
    <col min="9210" max="9214" width="21.7265625" style="13" customWidth="1"/>
    <col min="9215" max="9459" width="10.90625" style="13"/>
    <col min="9460" max="9460" width="5.26953125" style="13" customWidth="1"/>
    <col min="9461" max="9461" width="23.1796875" style="13" customWidth="1"/>
    <col min="9462" max="9462" width="11.26953125" style="13" customWidth="1"/>
    <col min="9463" max="9464" width="21" style="13" customWidth="1"/>
    <col min="9465" max="9465" width="20" style="13" bestFit="1" customWidth="1"/>
    <col min="9466" max="9470" width="21.7265625" style="13" customWidth="1"/>
    <col min="9471" max="9715" width="10.90625" style="13"/>
    <col min="9716" max="9716" width="5.26953125" style="13" customWidth="1"/>
    <col min="9717" max="9717" width="23.1796875" style="13" customWidth="1"/>
    <col min="9718" max="9718" width="11.26953125" style="13" customWidth="1"/>
    <col min="9719" max="9720" width="21" style="13" customWidth="1"/>
    <col min="9721" max="9721" width="20" style="13" bestFit="1" customWidth="1"/>
    <col min="9722" max="9726" width="21.7265625" style="13" customWidth="1"/>
    <col min="9727" max="9971" width="10.90625" style="13"/>
    <col min="9972" max="9972" width="5.26953125" style="13" customWidth="1"/>
    <col min="9973" max="9973" width="23.1796875" style="13" customWidth="1"/>
    <col min="9974" max="9974" width="11.26953125" style="13" customWidth="1"/>
    <col min="9975" max="9976" width="21" style="13" customWidth="1"/>
    <col min="9977" max="9977" width="20" style="13" bestFit="1" customWidth="1"/>
    <col min="9978" max="9982" width="21.7265625" style="13" customWidth="1"/>
    <col min="9983" max="10227" width="10.90625" style="13"/>
    <col min="10228" max="10228" width="5.26953125" style="13" customWidth="1"/>
    <col min="10229" max="10229" width="23.1796875" style="13" customWidth="1"/>
    <col min="10230" max="10230" width="11.26953125" style="13" customWidth="1"/>
    <col min="10231" max="10232" width="21" style="13" customWidth="1"/>
    <col min="10233" max="10233" width="20" style="13" bestFit="1" customWidth="1"/>
    <col min="10234" max="10238" width="21.7265625" style="13" customWidth="1"/>
    <col min="10239" max="10483" width="10.90625" style="13"/>
    <col min="10484" max="10484" width="5.26953125" style="13" customWidth="1"/>
    <col min="10485" max="10485" width="23.1796875" style="13" customWidth="1"/>
    <col min="10486" max="10486" width="11.26953125" style="13" customWidth="1"/>
    <col min="10487" max="10488" width="21" style="13" customWidth="1"/>
    <col min="10489" max="10489" width="20" style="13" bestFit="1" customWidth="1"/>
    <col min="10490" max="10494" width="21.7265625" style="13" customWidth="1"/>
    <col min="10495" max="10739" width="10.90625" style="13"/>
    <col min="10740" max="10740" width="5.26953125" style="13" customWidth="1"/>
    <col min="10741" max="10741" width="23.1796875" style="13" customWidth="1"/>
    <col min="10742" max="10742" width="11.26953125" style="13" customWidth="1"/>
    <col min="10743" max="10744" width="21" style="13" customWidth="1"/>
    <col min="10745" max="10745" width="20" style="13" bestFit="1" customWidth="1"/>
    <col min="10746" max="10750" width="21.7265625" style="13" customWidth="1"/>
    <col min="10751" max="10995" width="10.90625" style="13"/>
    <col min="10996" max="10996" width="5.26953125" style="13" customWidth="1"/>
    <col min="10997" max="10997" width="23.1796875" style="13" customWidth="1"/>
    <col min="10998" max="10998" width="11.26953125" style="13" customWidth="1"/>
    <col min="10999" max="11000" width="21" style="13" customWidth="1"/>
    <col min="11001" max="11001" width="20" style="13" bestFit="1" customWidth="1"/>
    <col min="11002" max="11006" width="21.7265625" style="13" customWidth="1"/>
    <col min="11007" max="11251" width="10.90625" style="13"/>
    <col min="11252" max="11252" width="5.26953125" style="13" customWidth="1"/>
    <col min="11253" max="11253" width="23.1796875" style="13" customWidth="1"/>
    <col min="11254" max="11254" width="11.26953125" style="13" customWidth="1"/>
    <col min="11255" max="11256" width="21" style="13" customWidth="1"/>
    <col min="11257" max="11257" width="20" style="13" bestFit="1" customWidth="1"/>
    <col min="11258" max="11262" width="21.7265625" style="13" customWidth="1"/>
    <col min="11263" max="11507" width="10.90625" style="13"/>
    <col min="11508" max="11508" width="5.26953125" style="13" customWidth="1"/>
    <col min="11509" max="11509" width="23.1796875" style="13" customWidth="1"/>
    <col min="11510" max="11510" width="11.26953125" style="13" customWidth="1"/>
    <col min="11511" max="11512" width="21" style="13" customWidth="1"/>
    <col min="11513" max="11513" width="20" style="13" bestFit="1" customWidth="1"/>
    <col min="11514" max="11518" width="21.7265625" style="13" customWidth="1"/>
    <col min="11519" max="11763" width="10.90625" style="13"/>
    <col min="11764" max="11764" width="5.26953125" style="13" customWidth="1"/>
    <col min="11765" max="11765" width="23.1796875" style="13" customWidth="1"/>
    <col min="11766" max="11766" width="11.26953125" style="13" customWidth="1"/>
    <col min="11767" max="11768" width="21" style="13" customWidth="1"/>
    <col min="11769" max="11769" width="20" style="13" bestFit="1" customWidth="1"/>
    <col min="11770" max="11774" width="21.7265625" style="13" customWidth="1"/>
    <col min="11775" max="12019" width="10.90625" style="13"/>
    <col min="12020" max="12020" width="5.26953125" style="13" customWidth="1"/>
    <col min="12021" max="12021" width="23.1796875" style="13" customWidth="1"/>
    <col min="12022" max="12022" width="11.26953125" style="13" customWidth="1"/>
    <col min="12023" max="12024" width="21" style="13" customWidth="1"/>
    <col min="12025" max="12025" width="20" style="13" bestFit="1" customWidth="1"/>
    <col min="12026" max="12030" width="21.7265625" style="13" customWidth="1"/>
    <col min="12031" max="12275" width="10.90625" style="13"/>
    <col min="12276" max="12276" width="5.26953125" style="13" customWidth="1"/>
    <col min="12277" max="12277" width="23.1796875" style="13" customWidth="1"/>
    <col min="12278" max="12278" width="11.26953125" style="13" customWidth="1"/>
    <col min="12279" max="12280" width="21" style="13" customWidth="1"/>
    <col min="12281" max="12281" width="20" style="13" bestFit="1" customWidth="1"/>
    <col min="12282" max="12286" width="21.7265625" style="13" customWidth="1"/>
    <col min="12287" max="12531" width="10.90625" style="13"/>
    <col min="12532" max="12532" width="5.26953125" style="13" customWidth="1"/>
    <col min="12533" max="12533" width="23.1796875" style="13" customWidth="1"/>
    <col min="12534" max="12534" width="11.26953125" style="13" customWidth="1"/>
    <col min="12535" max="12536" width="21" style="13" customWidth="1"/>
    <col min="12537" max="12537" width="20" style="13" bestFit="1" customWidth="1"/>
    <col min="12538" max="12542" width="21.7265625" style="13" customWidth="1"/>
    <col min="12543" max="12787" width="10.90625" style="13"/>
    <col min="12788" max="12788" width="5.26953125" style="13" customWidth="1"/>
    <col min="12789" max="12789" width="23.1796875" style="13" customWidth="1"/>
    <col min="12790" max="12790" width="11.26953125" style="13" customWidth="1"/>
    <col min="12791" max="12792" width="21" style="13" customWidth="1"/>
    <col min="12793" max="12793" width="20" style="13" bestFit="1" customWidth="1"/>
    <col min="12794" max="12798" width="21.7265625" style="13" customWidth="1"/>
    <col min="12799" max="13043" width="10.90625" style="13"/>
    <col min="13044" max="13044" width="5.26953125" style="13" customWidth="1"/>
    <col min="13045" max="13045" width="23.1796875" style="13" customWidth="1"/>
    <col min="13046" max="13046" width="11.26953125" style="13" customWidth="1"/>
    <col min="13047" max="13048" width="21" style="13" customWidth="1"/>
    <col min="13049" max="13049" width="20" style="13" bestFit="1" customWidth="1"/>
    <col min="13050" max="13054" width="21.7265625" style="13" customWidth="1"/>
    <col min="13055" max="13299" width="10.90625" style="13"/>
    <col min="13300" max="13300" width="5.26953125" style="13" customWidth="1"/>
    <col min="13301" max="13301" width="23.1796875" style="13" customWidth="1"/>
    <col min="13302" max="13302" width="11.26953125" style="13" customWidth="1"/>
    <col min="13303" max="13304" width="21" style="13" customWidth="1"/>
    <col min="13305" max="13305" width="20" style="13" bestFit="1" customWidth="1"/>
    <col min="13306" max="13310" width="21.7265625" style="13" customWidth="1"/>
    <col min="13311" max="13555" width="10.90625" style="13"/>
    <col min="13556" max="13556" width="5.26953125" style="13" customWidth="1"/>
    <col min="13557" max="13557" width="23.1796875" style="13" customWidth="1"/>
    <col min="13558" max="13558" width="11.26953125" style="13" customWidth="1"/>
    <col min="13559" max="13560" width="21" style="13" customWidth="1"/>
    <col min="13561" max="13561" width="20" style="13" bestFit="1" customWidth="1"/>
    <col min="13562" max="13566" width="21.7265625" style="13" customWidth="1"/>
    <col min="13567" max="13811" width="10.90625" style="13"/>
    <col min="13812" max="13812" width="5.26953125" style="13" customWidth="1"/>
    <col min="13813" max="13813" width="23.1796875" style="13" customWidth="1"/>
    <col min="13814" max="13814" width="11.26953125" style="13" customWidth="1"/>
    <col min="13815" max="13816" width="21" style="13" customWidth="1"/>
    <col min="13817" max="13817" width="20" style="13" bestFit="1" customWidth="1"/>
    <col min="13818" max="13822" width="21.7265625" style="13" customWidth="1"/>
    <col min="13823" max="14067" width="10.90625" style="13"/>
    <col min="14068" max="14068" width="5.26953125" style="13" customWidth="1"/>
    <col min="14069" max="14069" width="23.1796875" style="13" customWidth="1"/>
    <col min="14070" max="14070" width="11.26953125" style="13" customWidth="1"/>
    <col min="14071" max="14072" width="21" style="13" customWidth="1"/>
    <col min="14073" max="14073" width="20" style="13" bestFit="1" customWidth="1"/>
    <col min="14074" max="14078" width="21.7265625" style="13" customWidth="1"/>
    <col min="14079" max="14323" width="10.90625" style="13"/>
    <col min="14324" max="14324" width="5.26953125" style="13" customWidth="1"/>
    <col min="14325" max="14325" width="23.1796875" style="13" customWidth="1"/>
    <col min="14326" max="14326" width="11.26953125" style="13" customWidth="1"/>
    <col min="14327" max="14328" width="21" style="13" customWidth="1"/>
    <col min="14329" max="14329" width="20" style="13" bestFit="1" customWidth="1"/>
    <col min="14330" max="14334" width="21.7265625" style="13" customWidth="1"/>
    <col min="14335" max="14579" width="10.90625" style="13"/>
    <col min="14580" max="14580" width="5.26953125" style="13" customWidth="1"/>
    <col min="14581" max="14581" width="23.1796875" style="13" customWidth="1"/>
    <col min="14582" max="14582" width="11.26953125" style="13" customWidth="1"/>
    <col min="14583" max="14584" width="21" style="13" customWidth="1"/>
    <col min="14585" max="14585" width="20" style="13" bestFit="1" customWidth="1"/>
    <col min="14586" max="14590" width="21.7265625" style="13" customWidth="1"/>
    <col min="14591" max="14835" width="10.90625" style="13"/>
    <col min="14836" max="14836" width="5.26953125" style="13" customWidth="1"/>
    <col min="14837" max="14837" width="23.1796875" style="13" customWidth="1"/>
    <col min="14838" max="14838" width="11.26953125" style="13" customWidth="1"/>
    <col min="14839" max="14840" width="21" style="13" customWidth="1"/>
    <col min="14841" max="14841" width="20" style="13" bestFit="1" customWidth="1"/>
    <col min="14842" max="14846" width="21.7265625" style="13" customWidth="1"/>
    <col min="14847" max="15091" width="10.90625" style="13"/>
    <col min="15092" max="15092" width="5.26953125" style="13" customWidth="1"/>
    <col min="15093" max="15093" width="23.1796875" style="13" customWidth="1"/>
    <col min="15094" max="15094" width="11.26953125" style="13" customWidth="1"/>
    <col min="15095" max="15096" width="21" style="13" customWidth="1"/>
    <col min="15097" max="15097" width="20" style="13" bestFit="1" customWidth="1"/>
    <col min="15098" max="15102" width="21.7265625" style="13" customWidth="1"/>
    <col min="15103" max="15347" width="10.90625" style="13"/>
    <col min="15348" max="15348" width="5.26953125" style="13" customWidth="1"/>
    <col min="15349" max="15349" width="23.1796875" style="13" customWidth="1"/>
    <col min="15350" max="15350" width="11.26953125" style="13" customWidth="1"/>
    <col min="15351" max="15352" width="21" style="13" customWidth="1"/>
    <col min="15353" max="15353" width="20" style="13" bestFit="1" customWidth="1"/>
    <col min="15354" max="15358" width="21.7265625" style="13" customWidth="1"/>
    <col min="15359" max="15603" width="10.90625" style="13"/>
    <col min="15604" max="15604" width="5.26953125" style="13" customWidth="1"/>
    <col min="15605" max="15605" width="23.1796875" style="13" customWidth="1"/>
    <col min="15606" max="15606" width="11.26953125" style="13" customWidth="1"/>
    <col min="15607" max="15608" width="21" style="13" customWidth="1"/>
    <col min="15609" max="15609" width="20" style="13" bestFit="1" customWidth="1"/>
    <col min="15610" max="15614" width="21.7265625" style="13" customWidth="1"/>
    <col min="15615" max="15859" width="10.90625" style="13"/>
    <col min="15860" max="15860" width="5.26953125" style="13" customWidth="1"/>
    <col min="15861" max="15861" width="23.1796875" style="13" customWidth="1"/>
    <col min="15862" max="15862" width="11.26953125" style="13" customWidth="1"/>
    <col min="15863" max="15864" width="21" style="13" customWidth="1"/>
    <col min="15865" max="15865" width="20" style="13" bestFit="1" customWidth="1"/>
    <col min="15866" max="15870" width="21.7265625" style="13" customWidth="1"/>
    <col min="15871" max="16115" width="10.90625" style="13"/>
    <col min="16116" max="16116" width="5.26953125" style="13" customWidth="1"/>
    <col min="16117" max="16117" width="23.1796875" style="13" customWidth="1"/>
    <col min="16118" max="16118" width="11.26953125" style="13" customWidth="1"/>
    <col min="16119" max="16120" width="21" style="13" customWidth="1"/>
    <col min="16121" max="16121" width="20" style="13" bestFit="1" customWidth="1"/>
    <col min="16122" max="16126" width="21.7265625" style="13" customWidth="1"/>
    <col min="16127" max="16384" width="10.90625" style="13"/>
  </cols>
  <sheetData>
    <row r="1" spans="1:7" ht="57.75" customHeight="1" thickBot="1" x14ac:dyDescent="0.5">
      <c r="A1" s="107" t="str">
        <f>'1-Page de garde'!A1</f>
        <v>Prestations de sureté, de sécurité incendie et de télésurveillance pour l’Université de Strasbourg</v>
      </c>
      <c r="B1" s="108"/>
      <c r="C1" s="108"/>
      <c r="D1" s="108"/>
      <c r="E1" s="108"/>
      <c r="F1" s="109"/>
    </row>
    <row r="2" spans="1:7" ht="47.5" customHeight="1" thickBot="1" x14ac:dyDescent="0.5">
      <c r="A2" s="190" t="s">
        <v>48</v>
      </c>
      <c r="B2" s="191"/>
      <c r="C2" s="191"/>
      <c r="D2" s="191"/>
      <c r="E2" s="191"/>
      <c r="F2" s="192"/>
    </row>
    <row r="3" spans="1:7" ht="35.5" customHeight="1" thickBot="1" x14ac:dyDescent="0.5">
      <c r="A3" s="197" t="s">
        <v>56</v>
      </c>
      <c r="B3" s="191"/>
      <c r="C3" s="191"/>
      <c r="D3" s="191"/>
      <c r="E3" s="191"/>
      <c r="F3" s="192"/>
    </row>
    <row r="4" spans="1:7" ht="37" customHeight="1" thickBot="1" x14ac:dyDescent="0.5">
      <c r="A4" s="60" t="s">
        <v>25</v>
      </c>
      <c r="B4" s="194">
        <f>'1-Page de garde'!B3</f>
        <v>0</v>
      </c>
      <c r="C4" s="195"/>
      <c r="D4" s="195"/>
      <c r="E4" s="195"/>
      <c r="F4" s="196"/>
      <c r="G4" s="74"/>
    </row>
    <row r="5" spans="1:7" s="14" customFormat="1" ht="33" x14ac:dyDescent="0.45">
      <c r="A5" s="123" t="s">
        <v>50</v>
      </c>
      <c r="B5" s="193"/>
      <c r="C5" s="193"/>
      <c r="D5" s="80" t="s">
        <v>49</v>
      </c>
      <c r="E5" s="81" t="s">
        <v>37</v>
      </c>
      <c r="F5" s="52" t="s">
        <v>38</v>
      </c>
    </row>
    <row r="6" spans="1:7" s="14" customFormat="1" ht="18.75" customHeight="1" x14ac:dyDescent="0.45">
      <c r="A6" s="184" t="s">
        <v>80</v>
      </c>
      <c r="B6" s="149" t="s">
        <v>28</v>
      </c>
      <c r="C6" s="55" t="s">
        <v>32</v>
      </c>
      <c r="D6" s="82">
        <f>'3-BPU_Planifiées'!G7</f>
        <v>0</v>
      </c>
      <c r="E6" s="55">
        <v>11000</v>
      </c>
      <c r="F6" s="83">
        <f t="shared" ref="F6:F29" si="0">D6*E6</f>
        <v>0</v>
      </c>
    </row>
    <row r="7" spans="1:7" s="14" customFormat="1" x14ac:dyDescent="0.45">
      <c r="A7" s="189"/>
      <c r="B7" s="149"/>
      <c r="C7" s="55" t="s">
        <v>33</v>
      </c>
      <c r="D7" s="82">
        <f>'3-BPU_Planifiées'!G8</f>
        <v>0</v>
      </c>
      <c r="E7" s="55">
        <v>1000</v>
      </c>
      <c r="F7" s="83">
        <f t="shared" si="0"/>
        <v>0</v>
      </c>
    </row>
    <row r="8" spans="1:7" s="14" customFormat="1" x14ac:dyDescent="0.45">
      <c r="A8" s="189"/>
      <c r="B8" s="149" t="s">
        <v>10</v>
      </c>
      <c r="C8" s="55" t="s">
        <v>32</v>
      </c>
      <c r="D8" s="82">
        <f>'3-BPU_Planifiées'!G9</f>
        <v>0</v>
      </c>
      <c r="E8" s="55">
        <v>120</v>
      </c>
      <c r="F8" s="83">
        <f t="shared" si="0"/>
        <v>0</v>
      </c>
    </row>
    <row r="9" spans="1:7" s="14" customFormat="1" x14ac:dyDescent="0.45">
      <c r="A9" s="189"/>
      <c r="B9" s="149"/>
      <c r="C9" s="55" t="s">
        <v>33</v>
      </c>
      <c r="D9" s="82">
        <f>'3-BPU_Planifiées'!G10</f>
        <v>0</v>
      </c>
      <c r="E9" s="55">
        <v>24</v>
      </c>
      <c r="F9" s="83">
        <f t="shared" si="0"/>
        <v>0</v>
      </c>
    </row>
    <row r="10" spans="1:7" s="14" customFormat="1" x14ac:dyDescent="0.45">
      <c r="A10" s="189"/>
      <c r="B10" s="149" t="s">
        <v>31</v>
      </c>
      <c r="C10" s="55" t="s">
        <v>32</v>
      </c>
      <c r="D10" s="82">
        <f>'3-BPU_Planifiées'!G11</f>
        <v>0</v>
      </c>
      <c r="E10" s="55">
        <v>600</v>
      </c>
      <c r="F10" s="83">
        <f t="shared" si="0"/>
        <v>0</v>
      </c>
    </row>
    <row r="11" spans="1:7" s="14" customFormat="1" x14ac:dyDescent="0.45">
      <c r="A11" s="189"/>
      <c r="B11" s="149"/>
      <c r="C11" s="55" t="s">
        <v>33</v>
      </c>
      <c r="D11" s="82">
        <f>'3-BPU_Planifiées'!G12</f>
        <v>0</v>
      </c>
      <c r="E11" s="55">
        <v>120</v>
      </c>
      <c r="F11" s="83">
        <f t="shared" si="0"/>
        <v>0</v>
      </c>
    </row>
    <row r="12" spans="1:7" x14ac:dyDescent="0.45">
      <c r="A12" s="189"/>
      <c r="B12" s="106" t="s">
        <v>30</v>
      </c>
      <c r="C12" s="55" t="s">
        <v>32</v>
      </c>
      <c r="D12" s="82">
        <f>'3-BPU_Planifiées'!G13</f>
        <v>0</v>
      </c>
      <c r="E12" s="84">
        <v>12</v>
      </c>
      <c r="F12" s="83">
        <f t="shared" si="0"/>
        <v>0</v>
      </c>
    </row>
    <row r="13" spans="1:7" s="14" customFormat="1" x14ac:dyDescent="0.45">
      <c r="A13" s="189"/>
      <c r="B13" s="106"/>
      <c r="C13" s="55" t="s">
        <v>33</v>
      </c>
      <c r="D13" s="82">
        <f>'3-BPU_Planifiées'!G14</f>
        <v>0</v>
      </c>
      <c r="E13" s="85">
        <v>4</v>
      </c>
      <c r="F13" s="83">
        <f t="shared" si="0"/>
        <v>0</v>
      </c>
    </row>
    <row r="14" spans="1:7" s="14" customFormat="1" x14ac:dyDescent="0.45">
      <c r="A14" s="184" t="s">
        <v>81</v>
      </c>
      <c r="B14" s="149" t="s">
        <v>28</v>
      </c>
      <c r="C14" s="55" t="s">
        <v>32</v>
      </c>
      <c r="D14" s="82">
        <f>'3-BPU_Planifiées'!G16</f>
        <v>0</v>
      </c>
      <c r="E14" s="85">
        <v>6000</v>
      </c>
      <c r="F14" s="83">
        <f t="shared" si="0"/>
        <v>0</v>
      </c>
    </row>
    <row r="15" spans="1:7" s="14" customFormat="1" ht="16.5" customHeight="1" x14ac:dyDescent="0.45">
      <c r="A15" s="189"/>
      <c r="B15" s="149"/>
      <c r="C15" s="55" t="s">
        <v>33</v>
      </c>
      <c r="D15" s="82">
        <f>'3-BPU_Planifiées'!G17</f>
        <v>0</v>
      </c>
      <c r="E15" s="85">
        <v>600</v>
      </c>
      <c r="F15" s="83">
        <f t="shared" si="0"/>
        <v>0</v>
      </c>
    </row>
    <row r="16" spans="1:7" s="14" customFormat="1" ht="16.5" customHeight="1" x14ac:dyDescent="0.45">
      <c r="A16" s="189"/>
      <c r="B16" s="149" t="s">
        <v>10</v>
      </c>
      <c r="C16" s="55" t="s">
        <v>32</v>
      </c>
      <c r="D16" s="82">
        <f>'3-BPU_Planifiées'!G18</f>
        <v>0</v>
      </c>
      <c r="E16" s="55">
        <v>120</v>
      </c>
      <c r="F16" s="83">
        <f t="shared" si="0"/>
        <v>0</v>
      </c>
    </row>
    <row r="17" spans="1:6" s="14" customFormat="1" ht="15" customHeight="1" x14ac:dyDescent="0.45">
      <c r="A17" s="189"/>
      <c r="B17" s="149"/>
      <c r="C17" s="55" t="s">
        <v>33</v>
      </c>
      <c r="D17" s="82">
        <f>'3-BPU_Planifiées'!G19</f>
        <v>0</v>
      </c>
      <c r="E17" s="55">
        <v>24</v>
      </c>
      <c r="F17" s="83">
        <f t="shared" si="0"/>
        <v>0</v>
      </c>
    </row>
    <row r="18" spans="1:6" s="14" customFormat="1" ht="15" customHeight="1" x14ac:dyDescent="0.45">
      <c r="A18" s="189"/>
      <c r="B18" s="149" t="s">
        <v>31</v>
      </c>
      <c r="C18" s="55" t="s">
        <v>32</v>
      </c>
      <c r="D18" s="82">
        <f>'3-BPU_Planifiées'!G20</f>
        <v>0</v>
      </c>
      <c r="E18" s="85">
        <f>480*2</f>
        <v>960</v>
      </c>
      <c r="F18" s="83">
        <f t="shared" si="0"/>
        <v>0</v>
      </c>
    </row>
    <row r="19" spans="1:6" s="14" customFormat="1" ht="15" customHeight="1" x14ac:dyDescent="0.45">
      <c r="A19" s="189"/>
      <c r="B19" s="149"/>
      <c r="C19" s="55" t="s">
        <v>33</v>
      </c>
      <c r="D19" s="82">
        <f>'3-BPU_Planifiées'!G21</f>
        <v>0</v>
      </c>
      <c r="E19" s="85">
        <f>E18*0.25</f>
        <v>240</v>
      </c>
      <c r="F19" s="83">
        <f t="shared" si="0"/>
        <v>0</v>
      </c>
    </row>
    <row r="20" spans="1:6" s="14" customFormat="1" ht="15" customHeight="1" x14ac:dyDescent="0.45">
      <c r="A20" s="189"/>
      <c r="B20" s="106" t="s">
        <v>30</v>
      </c>
      <c r="C20" s="55" t="s">
        <v>32</v>
      </c>
      <c r="D20" s="82">
        <f>'3-BPU_Planifiées'!G22</f>
        <v>0</v>
      </c>
      <c r="E20" s="84">
        <v>12</v>
      </c>
      <c r="F20" s="83">
        <f t="shared" si="0"/>
        <v>0</v>
      </c>
    </row>
    <row r="21" spans="1:6" s="14" customFormat="1" ht="15" customHeight="1" x14ac:dyDescent="0.45">
      <c r="A21" s="189"/>
      <c r="B21" s="106"/>
      <c r="C21" s="55" t="s">
        <v>33</v>
      </c>
      <c r="D21" s="82">
        <f>'3-BPU_Planifiées'!G23</f>
        <v>0</v>
      </c>
      <c r="E21" s="85">
        <v>4</v>
      </c>
      <c r="F21" s="83">
        <f t="shared" si="0"/>
        <v>0</v>
      </c>
    </row>
    <row r="22" spans="1:6" s="14" customFormat="1" ht="15" customHeight="1" x14ac:dyDescent="0.45">
      <c r="A22" s="184" t="s">
        <v>82</v>
      </c>
      <c r="B22" s="149" t="s">
        <v>28</v>
      </c>
      <c r="C22" s="55" t="s">
        <v>32</v>
      </c>
      <c r="D22" s="82">
        <f>'3-BPU_Planifiées'!G25</f>
        <v>0</v>
      </c>
      <c r="E22" s="85">
        <v>7000</v>
      </c>
      <c r="F22" s="83">
        <f t="shared" si="0"/>
        <v>0</v>
      </c>
    </row>
    <row r="23" spans="1:6" s="14" customFormat="1" ht="15" customHeight="1" x14ac:dyDescent="0.45">
      <c r="A23" s="189"/>
      <c r="B23" s="149"/>
      <c r="C23" s="55" t="s">
        <v>33</v>
      </c>
      <c r="D23" s="82">
        <f>'3-BPU_Planifiées'!G26</f>
        <v>0</v>
      </c>
      <c r="E23" s="85">
        <v>200</v>
      </c>
      <c r="F23" s="83">
        <f t="shared" si="0"/>
        <v>0</v>
      </c>
    </row>
    <row r="24" spans="1:6" s="14" customFormat="1" ht="15" customHeight="1" x14ac:dyDescent="0.45">
      <c r="A24" s="189"/>
      <c r="B24" s="149" t="s">
        <v>10</v>
      </c>
      <c r="C24" s="55" t="s">
        <v>32</v>
      </c>
      <c r="D24" s="82">
        <f>'3-BPU_Planifiées'!G27</f>
        <v>0</v>
      </c>
      <c r="E24" s="85">
        <v>48</v>
      </c>
      <c r="F24" s="83">
        <f t="shared" si="0"/>
        <v>0</v>
      </c>
    </row>
    <row r="25" spans="1:6" s="14" customFormat="1" ht="15" customHeight="1" x14ac:dyDescent="0.45">
      <c r="A25" s="189"/>
      <c r="B25" s="149"/>
      <c r="C25" s="55" t="s">
        <v>33</v>
      </c>
      <c r="D25" s="82">
        <f>'3-BPU_Planifiées'!G28</f>
        <v>0</v>
      </c>
      <c r="E25" s="85">
        <v>8</v>
      </c>
      <c r="F25" s="83">
        <f t="shared" si="0"/>
        <v>0</v>
      </c>
    </row>
    <row r="26" spans="1:6" s="14" customFormat="1" ht="15" customHeight="1" x14ac:dyDescent="0.45">
      <c r="A26" s="189"/>
      <c r="B26" s="149" t="s">
        <v>31</v>
      </c>
      <c r="C26" s="55" t="s">
        <v>32</v>
      </c>
      <c r="D26" s="82">
        <f>'3-BPU_Planifiées'!G29</f>
        <v>0</v>
      </c>
      <c r="E26" s="85">
        <v>300</v>
      </c>
      <c r="F26" s="83">
        <f t="shared" si="0"/>
        <v>0</v>
      </c>
    </row>
    <row r="27" spans="1:6" s="14" customFormat="1" ht="15.75" customHeight="1" x14ac:dyDescent="0.45">
      <c r="A27" s="189"/>
      <c r="B27" s="149"/>
      <c r="C27" s="55" t="s">
        <v>33</v>
      </c>
      <c r="D27" s="82">
        <f>'3-BPU_Planifiées'!G30</f>
        <v>0</v>
      </c>
      <c r="E27" s="85">
        <v>120</v>
      </c>
      <c r="F27" s="83">
        <f t="shared" si="0"/>
        <v>0</v>
      </c>
    </row>
    <row r="28" spans="1:6" s="14" customFormat="1" ht="16.5" customHeight="1" x14ac:dyDescent="0.45">
      <c r="A28" s="189"/>
      <c r="B28" s="106" t="s">
        <v>30</v>
      </c>
      <c r="C28" s="55" t="s">
        <v>32</v>
      </c>
      <c r="D28" s="82">
        <f>'3-BPU_Planifiées'!G31</f>
        <v>0</v>
      </c>
      <c r="E28" s="85">
        <v>12</v>
      </c>
      <c r="F28" s="83">
        <f t="shared" si="0"/>
        <v>0</v>
      </c>
    </row>
    <row r="29" spans="1:6" s="14" customFormat="1" ht="16.5" customHeight="1" x14ac:dyDescent="0.45">
      <c r="A29" s="189"/>
      <c r="B29" s="106"/>
      <c r="C29" s="55" t="s">
        <v>33</v>
      </c>
      <c r="D29" s="82">
        <f>'3-BPU_Planifiées'!G32</f>
        <v>0</v>
      </c>
      <c r="E29" s="85">
        <v>2</v>
      </c>
      <c r="F29" s="83">
        <f t="shared" si="0"/>
        <v>0</v>
      </c>
    </row>
    <row r="30" spans="1:6" s="14" customFormat="1" ht="16.5" customHeight="1" x14ac:dyDescent="0.45">
      <c r="A30" s="184" t="s">
        <v>83</v>
      </c>
      <c r="B30" s="149" t="s">
        <v>28</v>
      </c>
      <c r="C30" s="55" t="s">
        <v>32</v>
      </c>
      <c r="D30" s="82">
        <f>'6-BPU_Rondes'!G7</f>
        <v>0</v>
      </c>
      <c r="E30" s="85">
        <v>1000</v>
      </c>
      <c r="F30" s="83">
        <f t="shared" ref="F30:F54" si="1">D30*E30</f>
        <v>0</v>
      </c>
    </row>
    <row r="31" spans="1:6" s="14" customFormat="1" ht="16.5" customHeight="1" x14ac:dyDescent="0.45">
      <c r="A31" s="189"/>
      <c r="B31" s="149"/>
      <c r="C31" s="55" t="s">
        <v>33</v>
      </c>
      <c r="D31" s="82">
        <f>'6-BPU_Rondes'!G8</f>
        <v>0</v>
      </c>
      <c r="E31" s="85">
        <v>800</v>
      </c>
      <c r="F31" s="83">
        <f t="shared" si="1"/>
        <v>0</v>
      </c>
    </row>
    <row r="32" spans="1:6" s="14" customFormat="1" ht="16.5" customHeight="1" x14ac:dyDescent="0.45">
      <c r="A32" s="189"/>
      <c r="B32" s="149" t="s">
        <v>10</v>
      </c>
      <c r="C32" s="55" t="s">
        <v>32</v>
      </c>
      <c r="D32" s="82">
        <f>'6-BPU_Rondes'!G9</f>
        <v>0</v>
      </c>
      <c r="E32" s="85">
        <v>24</v>
      </c>
      <c r="F32" s="83">
        <f t="shared" si="1"/>
        <v>0</v>
      </c>
    </row>
    <row r="33" spans="1:6" s="14" customFormat="1" ht="16.5" customHeight="1" x14ac:dyDescent="0.45">
      <c r="A33" s="189"/>
      <c r="B33" s="149"/>
      <c r="C33" s="55" t="s">
        <v>33</v>
      </c>
      <c r="D33" s="82">
        <f>'6-BPU_Rondes'!G10</f>
        <v>0</v>
      </c>
      <c r="E33" s="85">
        <v>4</v>
      </c>
      <c r="F33" s="83">
        <f t="shared" si="1"/>
        <v>0</v>
      </c>
    </row>
    <row r="34" spans="1:6" s="14" customFormat="1" ht="16.5" customHeight="1" x14ac:dyDescent="0.45">
      <c r="A34" s="189"/>
      <c r="B34" s="149" t="s">
        <v>31</v>
      </c>
      <c r="C34" s="55" t="s">
        <v>32</v>
      </c>
      <c r="D34" s="82">
        <f>'6-BPU_Rondes'!G11</f>
        <v>0</v>
      </c>
      <c r="E34" s="85">
        <v>150</v>
      </c>
      <c r="F34" s="83">
        <f t="shared" si="1"/>
        <v>0</v>
      </c>
    </row>
    <row r="35" spans="1:6" s="14" customFormat="1" ht="16.5" customHeight="1" x14ac:dyDescent="0.45">
      <c r="A35" s="189"/>
      <c r="B35" s="149"/>
      <c r="C35" s="55" t="s">
        <v>33</v>
      </c>
      <c r="D35" s="82">
        <f>'6-BPU_Rondes'!G12</f>
        <v>0</v>
      </c>
      <c r="E35" s="85">
        <v>12</v>
      </c>
      <c r="F35" s="83">
        <f t="shared" si="1"/>
        <v>0</v>
      </c>
    </row>
    <row r="36" spans="1:6" s="14" customFormat="1" ht="16.5" customHeight="1" x14ac:dyDescent="0.45">
      <c r="A36" s="189"/>
      <c r="B36" s="106" t="s">
        <v>30</v>
      </c>
      <c r="C36" s="55" t="s">
        <v>32</v>
      </c>
      <c r="D36" s="82">
        <f>'6-BPU_Rondes'!G13</f>
        <v>0</v>
      </c>
      <c r="E36" s="85">
        <v>4</v>
      </c>
      <c r="F36" s="83">
        <f t="shared" si="1"/>
        <v>0</v>
      </c>
    </row>
    <row r="37" spans="1:6" s="14" customFormat="1" ht="16.5" customHeight="1" x14ac:dyDescent="0.45">
      <c r="A37" s="189"/>
      <c r="B37" s="106"/>
      <c r="C37" s="55" t="s">
        <v>33</v>
      </c>
      <c r="D37" s="82">
        <f>'6-BPU_Rondes'!G14</f>
        <v>0</v>
      </c>
      <c r="E37" s="85">
        <v>2</v>
      </c>
      <c r="F37" s="83">
        <f t="shared" si="1"/>
        <v>0</v>
      </c>
    </row>
    <row r="38" spans="1:6" s="14" customFormat="1" ht="16.5" customHeight="1" x14ac:dyDescent="0.45">
      <c r="A38" s="136" t="s">
        <v>39</v>
      </c>
      <c r="B38" s="127"/>
      <c r="C38" s="127"/>
      <c r="D38" s="82">
        <f>'2-BPU_Télésurveillance'!G7</f>
        <v>0</v>
      </c>
      <c r="E38" s="85">
        <v>60</v>
      </c>
      <c r="F38" s="83">
        <f t="shared" si="1"/>
        <v>0</v>
      </c>
    </row>
    <row r="39" spans="1:6" s="14" customFormat="1" ht="16.5" customHeight="1" x14ac:dyDescent="0.45">
      <c r="A39" s="136" t="s">
        <v>51</v>
      </c>
      <c r="B39" s="127"/>
      <c r="C39" s="127"/>
      <c r="D39" s="82">
        <f>'2-BPU_Télésurveillance'!G8</f>
        <v>0</v>
      </c>
      <c r="E39" s="85">
        <v>55</v>
      </c>
      <c r="F39" s="83">
        <f t="shared" si="1"/>
        <v>0</v>
      </c>
    </row>
    <row r="40" spans="1:6" s="14" customFormat="1" ht="51" customHeight="1" x14ac:dyDescent="0.45">
      <c r="A40" s="184" t="s">
        <v>52</v>
      </c>
      <c r="B40" s="182" t="s">
        <v>54</v>
      </c>
      <c r="C40" s="182"/>
      <c r="D40" s="86">
        <f>'2-BPU_Télésurveillance'!G12</f>
        <v>0</v>
      </c>
      <c r="E40" s="84">
        <v>10</v>
      </c>
      <c r="F40" s="83">
        <f t="shared" si="1"/>
        <v>0</v>
      </c>
    </row>
    <row r="41" spans="1:6" s="14" customFormat="1" x14ac:dyDescent="0.45">
      <c r="A41" s="184"/>
      <c r="B41" s="182" t="s">
        <v>3</v>
      </c>
      <c r="C41" s="182"/>
      <c r="D41" s="86">
        <f>'2-BPU_Télésurveillance'!G13</f>
        <v>0</v>
      </c>
      <c r="E41" s="84">
        <v>1</v>
      </c>
      <c r="F41" s="83">
        <f t="shared" si="1"/>
        <v>0</v>
      </c>
    </row>
    <row r="42" spans="1:6" s="14" customFormat="1" x14ac:dyDescent="0.45">
      <c r="A42" s="184"/>
      <c r="B42" s="182" t="s">
        <v>4</v>
      </c>
      <c r="C42" s="182"/>
      <c r="D42" s="86">
        <f>'2-BPU_Télésurveillance'!G14</f>
        <v>0</v>
      </c>
      <c r="E42" s="84">
        <v>1</v>
      </c>
      <c r="F42" s="83">
        <f t="shared" si="1"/>
        <v>0</v>
      </c>
    </row>
    <row r="43" spans="1:6" s="14" customFormat="1" x14ac:dyDescent="0.45">
      <c r="A43" s="184"/>
      <c r="B43" s="182" t="s">
        <v>5</v>
      </c>
      <c r="C43" s="182"/>
      <c r="D43" s="86">
        <f>'2-BPU_Télésurveillance'!G15</f>
        <v>0</v>
      </c>
      <c r="E43" s="84">
        <v>1</v>
      </c>
      <c r="F43" s="83">
        <f t="shared" si="1"/>
        <v>0</v>
      </c>
    </row>
    <row r="44" spans="1:6" s="14" customFormat="1" ht="50" customHeight="1" x14ac:dyDescent="0.45">
      <c r="A44" s="184" t="s">
        <v>53</v>
      </c>
      <c r="B44" s="182" t="s">
        <v>54</v>
      </c>
      <c r="C44" s="182"/>
      <c r="D44" s="86">
        <f>'2-BPU_Télésurveillance'!G17</f>
        <v>0</v>
      </c>
      <c r="E44" s="84">
        <v>6</v>
      </c>
      <c r="F44" s="83">
        <f t="shared" si="1"/>
        <v>0</v>
      </c>
    </row>
    <row r="45" spans="1:6" s="14" customFormat="1" x14ac:dyDescent="0.45">
      <c r="A45" s="184"/>
      <c r="B45" s="182" t="s">
        <v>3</v>
      </c>
      <c r="C45" s="182"/>
      <c r="D45" s="86">
        <f>'2-BPU_Télésurveillance'!G18</f>
        <v>0</v>
      </c>
      <c r="E45" s="84">
        <v>1</v>
      </c>
      <c r="F45" s="83">
        <f t="shared" si="1"/>
        <v>0</v>
      </c>
    </row>
    <row r="46" spans="1:6" s="14" customFormat="1" x14ac:dyDescent="0.45">
      <c r="A46" s="184"/>
      <c r="B46" s="182" t="s">
        <v>4</v>
      </c>
      <c r="C46" s="182"/>
      <c r="D46" s="86">
        <f>'2-BPU_Télésurveillance'!G19</f>
        <v>0</v>
      </c>
      <c r="E46" s="84">
        <v>1</v>
      </c>
      <c r="F46" s="83">
        <f t="shared" si="1"/>
        <v>0</v>
      </c>
    </row>
    <row r="47" spans="1:6" s="14" customFormat="1" x14ac:dyDescent="0.45">
      <c r="A47" s="184"/>
      <c r="B47" s="182" t="s">
        <v>5</v>
      </c>
      <c r="C47" s="182"/>
      <c r="D47" s="86">
        <f>'2-BPU_Télésurveillance'!G20</f>
        <v>0</v>
      </c>
      <c r="E47" s="84">
        <v>1</v>
      </c>
      <c r="F47" s="83">
        <f t="shared" si="1"/>
        <v>0</v>
      </c>
    </row>
    <row r="48" spans="1:6" s="14" customFormat="1" ht="53" customHeight="1" x14ac:dyDescent="0.45">
      <c r="A48" s="184" t="s">
        <v>6</v>
      </c>
      <c r="B48" s="182" t="s">
        <v>54</v>
      </c>
      <c r="C48" s="182"/>
      <c r="D48" s="86">
        <f>'2-BPU_Télésurveillance'!G22</f>
        <v>0</v>
      </c>
      <c r="E48" s="84">
        <v>8</v>
      </c>
      <c r="F48" s="83">
        <f t="shared" si="1"/>
        <v>0</v>
      </c>
    </row>
    <row r="49" spans="1:6" s="14" customFormat="1" x14ac:dyDescent="0.45">
      <c r="A49" s="184"/>
      <c r="B49" s="182" t="s">
        <v>3</v>
      </c>
      <c r="C49" s="182"/>
      <c r="D49" s="86">
        <f>'2-BPU_Télésurveillance'!G23</f>
        <v>0</v>
      </c>
      <c r="E49" s="84">
        <v>1</v>
      </c>
      <c r="F49" s="83">
        <f t="shared" si="1"/>
        <v>0</v>
      </c>
    </row>
    <row r="50" spans="1:6" s="14" customFormat="1" x14ac:dyDescent="0.45">
      <c r="A50" s="184"/>
      <c r="B50" s="182" t="s">
        <v>4</v>
      </c>
      <c r="C50" s="182"/>
      <c r="D50" s="86">
        <f>'2-BPU_Télésurveillance'!G24</f>
        <v>0</v>
      </c>
      <c r="E50" s="84">
        <v>1</v>
      </c>
      <c r="F50" s="83">
        <f t="shared" si="1"/>
        <v>0</v>
      </c>
    </row>
    <row r="51" spans="1:6" s="14" customFormat="1" x14ac:dyDescent="0.45">
      <c r="A51" s="184"/>
      <c r="B51" s="182" t="s">
        <v>5</v>
      </c>
      <c r="C51" s="182"/>
      <c r="D51" s="86">
        <f>'2-BPU_Télésurveillance'!G25</f>
        <v>0</v>
      </c>
      <c r="E51" s="84">
        <v>1</v>
      </c>
      <c r="F51" s="83">
        <f t="shared" si="1"/>
        <v>0</v>
      </c>
    </row>
    <row r="52" spans="1:6" s="14" customFormat="1" ht="49.5" customHeight="1" x14ac:dyDescent="0.45">
      <c r="A52" s="184" t="s">
        <v>7</v>
      </c>
      <c r="B52" s="182" t="s">
        <v>54</v>
      </c>
      <c r="C52" s="182"/>
      <c r="D52" s="86">
        <f>'2-BPU_Télésurveillance'!G27</f>
        <v>0</v>
      </c>
      <c r="E52" s="84">
        <v>12</v>
      </c>
      <c r="F52" s="83">
        <f t="shared" si="1"/>
        <v>0</v>
      </c>
    </row>
    <row r="53" spans="1:6" s="14" customFormat="1" ht="16.5" customHeight="1" x14ac:dyDescent="0.45">
      <c r="A53" s="184"/>
      <c r="B53" s="182" t="s">
        <v>3</v>
      </c>
      <c r="C53" s="182"/>
      <c r="D53" s="86">
        <f>'2-BPU_Télésurveillance'!G28</f>
        <v>0</v>
      </c>
      <c r="E53" s="84">
        <v>1</v>
      </c>
      <c r="F53" s="83">
        <f t="shared" si="1"/>
        <v>0</v>
      </c>
    </row>
    <row r="54" spans="1:6" s="14" customFormat="1" ht="16.5" customHeight="1" x14ac:dyDescent="0.45">
      <c r="A54" s="184"/>
      <c r="B54" s="182" t="s">
        <v>4</v>
      </c>
      <c r="C54" s="182"/>
      <c r="D54" s="86">
        <f>'2-BPU_Télésurveillance'!G29</f>
        <v>0</v>
      </c>
      <c r="E54" s="84">
        <v>1</v>
      </c>
      <c r="F54" s="83">
        <f t="shared" si="1"/>
        <v>0</v>
      </c>
    </row>
    <row r="55" spans="1:6" s="14" customFormat="1" ht="16.5" customHeight="1" thickBot="1" x14ac:dyDescent="0.5">
      <c r="A55" s="185"/>
      <c r="B55" s="183" t="s">
        <v>5</v>
      </c>
      <c r="C55" s="183"/>
      <c r="D55" s="86">
        <f>'2-BPU_Télésurveillance'!G30</f>
        <v>0</v>
      </c>
      <c r="E55" s="87">
        <v>1</v>
      </c>
      <c r="F55" s="88">
        <f t="shared" ref="F55" si="2">D55*E55</f>
        <v>0</v>
      </c>
    </row>
    <row r="56" spans="1:6" s="14" customFormat="1" ht="16.5" customHeight="1" thickBot="1" x14ac:dyDescent="0.5">
      <c r="A56" s="186" t="s">
        <v>55</v>
      </c>
      <c r="B56" s="187"/>
      <c r="C56" s="187"/>
      <c r="D56" s="187"/>
      <c r="E56" s="188"/>
      <c r="F56" s="89">
        <f>SUM(F6:F55)</f>
        <v>0</v>
      </c>
    </row>
    <row r="57" spans="1:6" s="14" customFormat="1" ht="16.5" customHeight="1" x14ac:dyDescent="0.45">
      <c r="A57" s="56"/>
      <c r="B57" s="46"/>
      <c r="C57" s="56"/>
      <c r="D57" s="90"/>
      <c r="E57" s="91"/>
    </row>
    <row r="58" spans="1:6" s="14" customFormat="1" ht="16.5" customHeight="1" x14ac:dyDescent="0.45">
      <c r="A58" s="56"/>
      <c r="B58" s="46"/>
      <c r="C58" s="56"/>
      <c r="D58" s="90"/>
      <c r="E58" s="91"/>
    </row>
    <row r="59" spans="1:6" s="14" customFormat="1" ht="16.5" customHeight="1" x14ac:dyDescent="0.45">
      <c r="A59" s="56"/>
      <c r="B59" s="46"/>
      <c r="C59" s="56"/>
      <c r="D59" s="90"/>
      <c r="E59" s="91"/>
    </row>
    <row r="60" spans="1:6" s="14" customFormat="1" ht="16.5" customHeight="1" x14ac:dyDescent="0.45">
      <c r="A60" s="56"/>
      <c r="B60" s="46"/>
      <c r="C60" s="56"/>
      <c r="D60" s="90"/>
      <c r="E60" s="91"/>
    </row>
    <row r="61" spans="1:6" s="14" customFormat="1" ht="16.5" customHeight="1" x14ac:dyDescent="0.45">
      <c r="A61" s="56"/>
      <c r="B61" s="46"/>
      <c r="C61" s="56"/>
      <c r="D61" s="90"/>
      <c r="E61" s="91"/>
    </row>
    <row r="62" spans="1:6" s="14" customFormat="1" ht="16.5" customHeight="1" x14ac:dyDescent="0.45">
      <c r="D62" s="90"/>
      <c r="E62" s="91"/>
    </row>
    <row r="63" spans="1:6" s="14" customFormat="1" ht="16.5" customHeight="1" x14ac:dyDescent="0.45">
      <c r="D63" s="90"/>
      <c r="E63" s="91"/>
    </row>
    <row r="64" spans="1:6" s="14" customFormat="1" ht="16.5" customHeight="1" x14ac:dyDescent="0.45">
      <c r="D64" s="90"/>
    </row>
    <row r="65" spans="4:5" s="14" customFormat="1" ht="16.5" customHeight="1" x14ac:dyDescent="0.45">
      <c r="D65" s="90"/>
    </row>
    <row r="66" spans="4:5" s="14" customFormat="1" ht="17" customHeight="1" x14ac:dyDescent="0.45">
      <c r="D66" s="90"/>
    </row>
    <row r="67" spans="4:5" s="14" customFormat="1" ht="16.5" customHeight="1" x14ac:dyDescent="0.45">
      <c r="D67" s="90"/>
    </row>
    <row r="68" spans="4:5" s="14" customFormat="1" ht="16.5" customHeight="1" x14ac:dyDescent="0.45">
      <c r="D68" s="90"/>
    </row>
    <row r="69" spans="4:5" s="14" customFormat="1" ht="16.5" customHeight="1" x14ac:dyDescent="0.45">
      <c r="D69" s="90"/>
    </row>
    <row r="70" spans="4:5" s="14" customFormat="1" ht="16.5" customHeight="1" x14ac:dyDescent="0.45">
      <c r="D70" s="90"/>
      <c r="E70" s="91"/>
    </row>
    <row r="71" spans="4:5" s="14" customFormat="1" ht="16.5" customHeight="1" x14ac:dyDescent="0.45">
      <c r="D71" s="90"/>
      <c r="E71" s="91"/>
    </row>
    <row r="72" spans="4:5" s="14" customFormat="1" ht="16.5" customHeight="1" x14ac:dyDescent="0.45">
      <c r="D72" s="90"/>
      <c r="E72" s="91"/>
    </row>
    <row r="73" spans="4:5" s="14" customFormat="1" ht="16.5" customHeight="1" x14ac:dyDescent="0.45">
      <c r="D73" s="90"/>
      <c r="E73" s="91"/>
    </row>
    <row r="74" spans="4:5" s="14" customFormat="1" ht="16.5" customHeight="1" x14ac:dyDescent="0.45">
      <c r="D74" s="90"/>
      <c r="E74" s="91"/>
    </row>
    <row r="75" spans="4:5" s="14" customFormat="1" ht="16.5" customHeight="1" x14ac:dyDescent="0.45">
      <c r="D75" s="90"/>
      <c r="E75" s="91"/>
    </row>
    <row r="76" spans="4:5" s="14" customFormat="1" ht="17" customHeight="1" x14ac:dyDescent="0.45">
      <c r="D76" s="90"/>
      <c r="E76" s="91"/>
    </row>
    <row r="77" spans="4:5" s="14" customFormat="1" x14ac:dyDescent="0.45">
      <c r="D77" s="90"/>
      <c r="E77" s="91"/>
    </row>
    <row r="78" spans="4:5" s="14" customFormat="1" ht="16.5" customHeight="1" x14ac:dyDescent="0.45">
      <c r="D78" s="90"/>
      <c r="E78" s="91"/>
    </row>
    <row r="79" spans="4:5" s="14" customFormat="1" ht="16.5" customHeight="1" x14ac:dyDescent="0.45">
      <c r="D79" s="90"/>
      <c r="E79" s="91"/>
    </row>
    <row r="80" spans="4:5" s="14" customFormat="1" ht="16.5" customHeight="1" x14ac:dyDescent="0.45">
      <c r="D80" s="90"/>
      <c r="E80" s="91"/>
    </row>
    <row r="81" spans="4:5" s="14" customFormat="1" ht="16.5" customHeight="1" x14ac:dyDescent="0.45">
      <c r="D81" s="90"/>
      <c r="E81" s="91"/>
    </row>
    <row r="82" spans="4:5" s="14" customFormat="1" ht="16.5" customHeight="1" x14ac:dyDescent="0.45">
      <c r="D82" s="90"/>
      <c r="E82" s="91"/>
    </row>
    <row r="83" spans="4:5" s="14" customFormat="1" ht="16.5" customHeight="1" x14ac:dyDescent="0.45">
      <c r="D83" s="90"/>
      <c r="E83" s="91"/>
    </row>
    <row r="84" spans="4:5" s="14" customFormat="1" ht="16.5" customHeight="1" x14ac:dyDescent="0.45">
      <c r="D84" s="90"/>
      <c r="E84" s="91"/>
    </row>
    <row r="85" spans="4:5" s="14" customFormat="1" ht="17" customHeight="1" x14ac:dyDescent="0.45">
      <c r="D85" s="90"/>
      <c r="E85" s="91"/>
    </row>
    <row r="86" spans="4:5" s="14" customFormat="1" x14ac:dyDescent="0.45">
      <c r="D86" s="90"/>
      <c r="E86" s="91"/>
    </row>
    <row r="87" spans="4:5" s="14" customFormat="1" x14ac:dyDescent="0.45">
      <c r="D87" s="90"/>
      <c r="E87" s="91"/>
    </row>
    <row r="88" spans="4:5" s="14" customFormat="1" x14ac:dyDescent="0.45">
      <c r="D88" s="90"/>
      <c r="E88" s="91"/>
    </row>
    <row r="89" spans="4:5" s="14" customFormat="1" x14ac:dyDescent="0.45">
      <c r="D89" s="90"/>
      <c r="E89" s="91"/>
    </row>
    <row r="90" spans="4:5" s="14" customFormat="1" x14ac:dyDescent="0.45">
      <c r="D90" s="90"/>
      <c r="E90" s="91"/>
    </row>
    <row r="91" spans="4:5" s="14" customFormat="1" x14ac:dyDescent="0.45">
      <c r="D91" s="90"/>
      <c r="E91" s="91"/>
    </row>
    <row r="92" spans="4:5" s="14" customFormat="1" x14ac:dyDescent="0.45">
      <c r="D92" s="90"/>
      <c r="E92" s="91"/>
    </row>
    <row r="93" spans="4:5" s="14" customFormat="1" x14ac:dyDescent="0.45">
      <c r="D93" s="90"/>
      <c r="E93" s="91"/>
    </row>
    <row r="94" spans="4:5" s="14" customFormat="1" x14ac:dyDescent="0.45">
      <c r="D94" s="90"/>
      <c r="E94" s="91"/>
    </row>
    <row r="95" spans="4:5" s="14" customFormat="1" x14ac:dyDescent="0.45">
      <c r="D95" s="90"/>
      <c r="E95" s="91"/>
    </row>
    <row r="96" spans="4:5" s="14" customFormat="1" x14ac:dyDescent="0.45">
      <c r="D96" s="90"/>
      <c r="E96" s="91"/>
    </row>
    <row r="97" spans="4:5" s="14" customFormat="1" x14ac:dyDescent="0.45">
      <c r="D97" s="90"/>
      <c r="E97" s="91"/>
    </row>
    <row r="98" spans="4:5" s="14" customFormat="1" x14ac:dyDescent="0.45">
      <c r="D98" s="90"/>
      <c r="E98" s="91"/>
    </row>
    <row r="99" spans="4:5" s="14" customFormat="1" x14ac:dyDescent="0.45">
      <c r="D99" s="90"/>
      <c r="E99" s="91"/>
    </row>
    <row r="100" spans="4:5" s="14" customFormat="1" x14ac:dyDescent="0.45">
      <c r="D100" s="90"/>
      <c r="E100" s="91"/>
    </row>
    <row r="101" spans="4:5" s="14" customFormat="1" x14ac:dyDescent="0.45">
      <c r="D101" s="90"/>
      <c r="E101" s="91"/>
    </row>
    <row r="102" spans="4:5" s="14" customFormat="1" x14ac:dyDescent="0.45">
      <c r="D102" s="90"/>
      <c r="E102" s="91"/>
    </row>
    <row r="103" spans="4:5" s="14" customFormat="1" x14ac:dyDescent="0.45">
      <c r="D103" s="90"/>
      <c r="E103" s="91"/>
    </row>
    <row r="104" spans="4:5" s="14" customFormat="1" x14ac:dyDescent="0.45">
      <c r="D104" s="90"/>
      <c r="E104" s="91"/>
    </row>
    <row r="105" spans="4:5" s="14" customFormat="1" x14ac:dyDescent="0.45">
      <c r="D105" s="90"/>
      <c r="E105" s="91"/>
    </row>
    <row r="106" spans="4:5" s="14" customFormat="1" x14ac:dyDescent="0.45">
      <c r="D106" s="90"/>
      <c r="E106" s="91"/>
    </row>
    <row r="107" spans="4:5" s="14" customFormat="1" x14ac:dyDescent="0.45">
      <c r="D107" s="90"/>
      <c r="E107" s="91"/>
    </row>
    <row r="108" spans="4:5" s="14" customFormat="1" x14ac:dyDescent="0.45">
      <c r="D108" s="90"/>
      <c r="E108" s="91"/>
    </row>
    <row r="109" spans="4:5" s="14" customFormat="1" x14ac:dyDescent="0.45">
      <c r="D109" s="90"/>
      <c r="E109" s="91"/>
    </row>
    <row r="110" spans="4:5" s="14" customFormat="1" x14ac:dyDescent="0.45">
      <c r="D110" s="90"/>
      <c r="E110" s="91"/>
    </row>
    <row r="111" spans="4:5" s="14" customFormat="1" x14ac:dyDescent="0.45">
      <c r="D111" s="90"/>
      <c r="E111" s="91"/>
    </row>
    <row r="112" spans="4:5" s="14" customFormat="1" x14ac:dyDescent="0.45">
      <c r="D112" s="90"/>
      <c r="E112" s="91"/>
    </row>
    <row r="113" spans="1:5" s="14" customFormat="1" x14ac:dyDescent="0.45">
      <c r="D113" s="90"/>
      <c r="E113" s="91"/>
    </row>
    <row r="114" spans="1:5" s="14" customFormat="1" x14ac:dyDescent="0.45">
      <c r="D114" s="90"/>
      <c r="E114" s="91"/>
    </row>
    <row r="115" spans="1:5" s="14" customFormat="1" x14ac:dyDescent="0.45">
      <c r="D115" s="90"/>
      <c r="E115" s="91"/>
    </row>
    <row r="116" spans="1:5" s="14" customFormat="1" x14ac:dyDescent="0.45">
      <c r="D116" s="90"/>
      <c r="E116" s="91"/>
    </row>
    <row r="117" spans="1:5" s="14" customFormat="1" x14ac:dyDescent="0.45">
      <c r="D117" s="90"/>
      <c r="E117" s="91"/>
    </row>
    <row r="118" spans="1:5" x14ac:dyDescent="0.45">
      <c r="A118" s="14"/>
      <c r="B118" s="14"/>
      <c r="C118" s="14"/>
    </row>
    <row r="119" spans="1:5" x14ac:dyDescent="0.45">
      <c r="A119" s="14"/>
      <c r="B119" s="14"/>
      <c r="C119" s="14"/>
    </row>
    <row r="120" spans="1:5" x14ac:dyDescent="0.45">
      <c r="A120" s="14"/>
      <c r="B120" s="14"/>
      <c r="C120" s="14"/>
    </row>
    <row r="121" spans="1:5" x14ac:dyDescent="0.45">
      <c r="A121" s="14"/>
      <c r="B121" s="14"/>
      <c r="C121" s="14"/>
    </row>
    <row r="122" spans="1:5" x14ac:dyDescent="0.45">
      <c r="A122" s="14"/>
      <c r="B122" s="14"/>
      <c r="C122" s="14"/>
    </row>
    <row r="123" spans="1:5" x14ac:dyDescent="0.45">
      <c r="A123" s="14"/>
      <c r="B123" s="14"/>
      <c r="C123" s="14"/>
    </row>
    <row r="124" spans="1:5" x14ac:dyDescent="0.45">
      <c r="A124" s="14"/>
      <c r="B124" s="14"/>
      <c r="C124" s="14"/>
    </row>
    <row r="125" spans="1:5" x14ac:dyDescent="0.45">
      <c r="A125" s="14"/>
      <c r="B125" s="14"/>
      <c r="C125" s="14"/>
    </row>
    <row r="126" spans="1:5" x14ac:dyDescent="0.45">
      <c r="A126" s="14"/>
      <c r="B126" s="14"/>
      <c r="C126" s="14"/>
    </row>
    <row r="127" spans="1:5" x14ac:dyDescent="0.45">
      <c r="A127" s="14"/>
      <c r="B127" s="14"/>
      <c r="C127" s="14"/>
    </row>
    <row r="128" spans="1:5" x14ac:dyDescent="0.45">
      <c r="A128" s="14"/>
      <c r="B128" s="14"/>
      <c r="C128" s="14"/>
    </row>
    <row r="129" spans="1:3" x14ac:dyDescent="0.45">
      <c r="A129" s="14"/>
      <c r="B129" s="14"/>
      <c r="C129" s="14"/>
    </row>
    <row r="130" spans="1:3" x14ac:dyDescent="0.45">
      <c r="A130" s="14"/>
      <c r="B130" s="14"/>
      <c r="C130" s="14"/>
    </row>
    <row r="131" spans="1:3" x14ac:dyDescent="0.45">
      <c r="A131" s="14"/>
      <c r="B131" s="14"/>
      <c r="C131" s="14"/>
    </row>
    <row r="132" spans="1:3" x14ac:dyDescent="0.45">
      <c r="A132" s="14"/>
      <c r="B132" s="14"/>
      <c r="C132" s="14"/>
    </row>
    <row r="133" spans="1:3" x14ac:dyDescent="0.45">
      <c r="A133" s="14"/>
      <c r="B133" s="14"/>
      <c r="C133" s="14"/>
    </row>
    <row r="134" spans="1:3" x14ac:dyDescent="0.45">
      <c r="A134" s="14"/>
      <c r="B134" s="14"/>
      <c r="C134" s="14"/>
    </row>
    <row r="135" spans="1:3" x14ac:dyDescent="0.45">
      <c r="A135" s="14"/>
      <c r="B135" s="14"/>
      <c r="C135" s="14"/>
    </row>
    <row r="136" spans="1:3" x14ac:dyDescent="0.45">
      <c r="A136" s="14"/>
      <c r="B136" s="14"/>
      <c r="C136" s="14"/>
    </row>
    <row r="137" spans="1:3" x14ac:dyDescent="0.45">
      <c r="A137" s="14"/>
      <c r="B137" s="14"/>
      <c r="C137" s="14"/>
    </row>
    <row r="138" spans="1:3" x14ac:dyDescent="0.45">
      <c r="A138" s="14"/>
      <c r="B138" s="14"/>
      <c r="C138" s="14"/>
    </row>
    <row r="139" spans="1:3" x14ac:dyDescent="0.45">
      <c r="A139" s="14"/>
      <c r="B139" s="14"/>
      <c r="C139" s="14"/>
    </row>
    <row r="140" spans="1:3" x14ac:dyDescent="0.45">
      <c r="A140" s="14"/>
      <c r="B140" s="14"/>
      <c r="C140" s="14"/>
    </row>
    <row r="141" spans="1:3" x14ac:dyDescent="0.45">
      <c r="A141" s="14"/>
      <c r="B141" s="14"/>
      <c r="C141" s="14"/>
    </row>
    <row r="142" spans="1:3" x14ac:dyDescent="0.45">
      <c r="A142" s="14"/>
      <c r="B142" s="14"/>
      <c r="C142" s="14"/>
    </row>
  </sheetData>
  <sheetProtection algorithmName="SHA-512" hashValue="4h/kZvOBwatJXpRj9EdcVPxZ3Grcc6A5OHu9pBCxxkAuB5qvdUHcKUNMkmtOrVb8PZOIZ2b2wjW8dW6pAfjU5Q==" saltValue="H+ZzqBjZgjapQbVz+JnNQw==" spinCount="100000" sheet="1" objects="1" scenarios="1" formatColumns="0" formatRows="0"/>
  <mergeCells count="48">
    <mergeCell ref="A22:A29"/>
    <mergeCell ref="B22:B23"/>
    <mergeCell ref="B24:B25"/>
    <mergeCell ref="B26:B27"/>
    <mergeCell ref="B28:B29"/>
    <mergeCell ref="B12:B13"/>
    <mergeCell ref="A6:A13"/>
    <mergeCell ref="A14:A21"/>
    <mergeCell ref="B14:B15"/>
    <mergeCell ref="B16:B17"/>
    <mergeCell ref="B18:B19"/>
    <mergeCell ref="B20:B21"/>
    <mergeCell ref="A2:F2"/>
    <mergeCell ref="A1:F1"/>
    <mergeCell ref="B6:B7"/>
    <mergeCell ref="B8:B9"/>
    <mergeCell ref="B10:B11"/>
    <mergeCell ref="A5:C5"/>
    <mergeCell ref="B4:F4"/>
    <mergeCell ref="A3:F3"/>
    <mergeCell ref="A30:A37"/>
    <mergeCell ref="B30:B31"/>
    <mergeCell ref="B32:B33"/>
    <mergeCell ref="B34:B35"/>
    <mergeCell ref="B36:B37"/>
    <mergeCell ref="B43:C43"/>
    <mergeCell ref="A40:A43"/>
    <mergeCell ref="B44:C44"/>
    <mergeCell ref="A38:C38"/>
    <mergeCell ref="A39:C39"/>
    <mergeCell ref="B40:C40"/>
    <mergeCell ref="B41:C41"/>
    <mergeCell ref="B42:C42"/>
    <mergeCell ref="A44:A47"/>
    <mergeCell ref="B45:C45"/>
    <mergeCell ref="B46:C46"/>
    <mergeCell ref="B47:C47"/>
    <mergeCell ref="B48:C48"/>
    <mergeCell ref="A48:A51"/>
    <mergeCell ref="B49:C49"/>
    <mergeCell ref="B50:C50"/>
    <mergeCell ref="B51:C51"/>
    <mergeCell ref="B53:C53"/>
    <mergeCell ref="B54:C54"/>
    <mergeCell ref="B55:C55"/>
    <mergeCell ref="A52:A55"/>
    <mergeCell ref="A56:E56"/>
    <mergeCell ref="B52:C52"/>
  </mergeCells>
  <pageMargins left="0" right="0" top="0.15748031496062992" bottom="0.15748031496062992"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1-Page de garde</vt:lpstr>
      <vt:lpstr>2-BPU_Télésurveillance</vt:lpstr>
      <vt:lpstr>3-BPU_Planifiées</vt:lpstr>
      <vt:lpstr>4-BPU_Non-planifiées</vt:lpstr>
      <vt:lpstr>5-BPU_Urgentes</vt:lpstr>
      <vt:lpstr>6-BPU_Rondes</vt:lpstr>
      <vt:lpstr>7-DQE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Coordinateur 3</dc:creator>
  <cp:lastModifiedBy>NUSSLI Lauriane</cp:lastModifiedBy>
  <cp:lastPrinted>2021-02-10T14:21:56Z</cp:lastPrinted>
  <dcterms:created xsi:type="dcterms:W3CDTF">2021-02-08T09:11:51Z</dcterms:created>
  <dcterms:modified xsi:type="dcterms:W3CDTF">2023-10-10T09:41:52Z</dcterms:modified>
</cp:coreProperties>
</file>