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735" windowHeight="8640"/>
  </bookViews>
  <sheets>
    <sheet name="DPGF" sheetId="1" r:id="rId1"/>
  </sheets>
  <calcPr calcId="125725"/>
</workbook>
</file>

<file path=xl/calcChain.xml><?xml version="1.0" encoding="utf-8"?>
<calcChain xmlns="http://schemas.openxmlformats.org/spreadsheetml/2006/main">
  <c r="G110" i="1"/>
  <c r="G87"/>
  <c r="G107"/>
  <c r="G55"/>
  <c r="G56"/>
  <c r="G57"/>
  <c r="G58"/>
  <c r="G61"/>
  <c r="G63"/>
  <c r="G64"/>
  <c r="G65"/>
  <c r="G66"/>
  <c r="G67"/>
  <c r="G68"/>
  <c r="G69"/>
  <c r="G70"/>
  <c r="G71"/>
  <c r="G72"/>
  <c r="G75"/>
  <c r="G77"/>
  <c r="G78"/>
  <c r="G79"/>
  <c r="G80"/>
  <c r="G81"/>
  <c r="G82"/>
  <c r="G85"/>
  <c r="G86"/>
  <c r="G88"/>
  <c r="G91"/>
  <c r="G92"/>
  <c r="G93"/>
  <c r="G94"/>
  <c r="G95"/>
  <c r="G96"/>
  <c r="G97"/>
  <c r="G98"/>
  <c r="G99"/>
  <c r="G100"/>
  <c r="G101"/>
  <c r="G102"/>
  <c r="G103"/>
  <c r="G104"/>
  <c r="G34"/>
  <c r="G35"/>
  <c r="G36"/>
  <c r="G37"/>
  <c r="G38"/>
  <c r="G39"/>
  <c r="G40"/>
  <c r="G41"/>
  <c r="G42"/>
  <c r="G43"/>
  <c r="G44"/>
  <c r="G45"/>
  <c r="G48"/>
  <c r="G50"/>
  <c r="G51"/>
  <c r="G52"/>
  <c r="G53"/>
  <c r="G54"/>
  <c r="G31"/>
  <c r="G28"/>
  <c r="G33"/>
  <c r="G23"/>
  <c r="G22"/>
  <c r="G19"/>
  <c r="G16"/>
  <c r="G15"/>
  <c r="G27"/>
  <c r="G26"/>
  <c r="G14"/>
  <c r="G13"/>
  <c r="G12"/>
  <c r="G111" l="1"/>
  <c r="G112" l="1"/>
</calcChain>
</file>

<file path=xl/sharedStrings.xml><?xml version="1.0" encoding="utf-8"?>
<sst xmlns="http://schemas.openxmlformats.org/spreadsheetml/2006/main" count="245" uniqueCount="157">
  <si>
    <t>Total T.T.C.</t>
  </si>
  <si>
    <t>U</t>
  </si>
  <si>
    <t>Montant  H.T.</t>
  </si>
  <si>
    <t>Prix  U.</t>
  </si>
  <si>
    <t>Désignation</t>
  </si>
  <si>
    <t>N° Prix</t>
  </si>
  <si>
    <t>F</t>
  </si>
  <si>
    <t>T.V.A. 20%</t>
  </si>
  <si>
    <t>En l'absence d'indication par le candidat le délai ci-dessus sera retenu</t>
  </si>
  <si>
    <t>Remise des DOE</t>
  </si>
  <si>
    <t>1.1</t>
  </si>
  <si>
    <t>1.2</t>
  </si>
  <si>
    <t>1.3</t>
  </si>
  <si>
    <t>2.1</t>
  </si>
  <si>
    <t>Qté</t>
  </si>
  <si>
    <t>Montant H.T.</t>
  </si>
  <si>
    <t>Délai d'exécution proposé par le candidat :</t>
  </si>
  <si>
    <t>Sans toutefois dépasser le délai plafond de :</t>
  </si>
  <si>
    <t>Décomposition du Prix Global et Forfaitaire</t>
  </si>
  <si>
    <t>Cachet et signature de l'Entreprise :</t>
  </si>
  <si>
    <t>ETUDES ET PLANS</t>
  </si>
  <si>
    <t>1.4</t>
  </si>
  <si>
    <t>Etudes et plans mécanique suivant CCTP</t>
  </si>
  <si>
    <t>Etudes et plans électrique suivant CCTP</t>
  </si>
  <si>
    <t>Etudes et plans automatisme suivant CCTP</t>
  </si>
  <si>
    <t>Etudes et plans informatique suivant CCTP</t>
  </si>
  <si>
    <t>1.5</t>
  </si>
  <si>
    <t xml:space="preserve">COORDINATION ET PILOTAGE </t>
  </si>
  <si>
    <t>Coordination et pilotage général du projet</t>
  </si>
  <si>
    <t>FORMATIONS</t>
  </si>
  <si>
    <t>Formation maintenance</t>
  </si>
  <si>
    <t>Formation exploitation</t>
  </si>
  <si>
    <t>3.1</t>
  </si>
  <si>
    <t>3.2</t>
  </si>
  <si>
    <t>4.1</t>
  </si>
  <si>
    <t>4.2</t>
  </si>
  <si>
    <t>Réception STAC</t>
  </si>
  <si>
    <t>Convoyeurs d'acheminement</t>
  </si>
  <si>
    <t>Modules - Cadenceurs</t>
  </si>
  <si>
    <t>Courbe à bande</t>
  </si>
  <si>
    <t>Contrôle gabarit</t>
  </si>
  <si>
    <t>Protections grillagées</t>
  </si>
  <si>
    <t>Grillage de clôture de la zone IFBS</t>
  </si>
  <si>
    <t>ml</t>
  </si>
  <si>
    <t>Carrousel</t>
  </si>
  <si>
    <t>Table à rouleaux</t>
  </si>
  <si>
    <t>Autres 2 (à détailler dans l'offre)</t>
  </si>
  <si>
    <t>Automates programmables</t>
  </si>
  <si>
    <t>Redondance automate "Hot Back up"</t>
  </si>
  <si>
    <t>Armoires</t>
  </si>
  <si>
    <t>Cables et chemins de cables</t>
  </si>
  <si>
    <t>Boitiers de commande</t>
  </si>
  <si>
    <t>IHM</t>
  </si>
  <si>
    <t>Portiques de lecture code-barre automatique</t>
  </si>
  <si>
    <t>PC</t>
  </si>
  <si>
    <t>Imprimantes</t>
  </si>
  <si>
    <t>Connectiques</t>
  </si>
  <si>
    <t>Programme Supervision</t>
  </si>
  <si>
    <t>Licence supervision</t>
  </si>
  <si>
    <t>Escalier d'accès</t>
  </si>
  <si>
    <t>Gestion et évacuation des dechets</t>
  </si>
  <si>
    <t>PIECES DE RECHANGE</t>
  </si>
  <si>
    <t>Dépose et évacuation des équipements non conservés</t>
  </si>
  <si>
    <t>GESTION DE CHANTIER</t>
  </si>
  <si>
    <t>Installation de chantier et mise en sécurité par phase travaux (à définir)</t>
  </si>
  <si>
    <t>TRAVAUX MECANIQUES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</si>
  <si>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</si>
  <si>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</si>
  <si>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</si>
  <si>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</si>
  <si>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</si>
  <si>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</si>
  <si>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</si>
  <si>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</si>
  <si>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</si>
  <si>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</si>
  <si>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</si>
  <si>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Les prix ci-dessous comprennent la fourniture, le transport, la manutention, la pose, le raccordement et toutes autres sujétions</t>
  </si>
  <si>
    <t>5.12</t>
  </si>
  <si>
    <t>TRAVAUX ELECTRIQUES</t>
  </si>
  <si>
    <t>6.1</t>
  </si>
  <si>
    <t>Dépose et évacuation des équipements, câbles et ouvrages non conservés</t>
  </si>
  <si>
    <t>6.2</t>
  </si>
  <si>
    <t>6.3</t>
  </si>
  <si>
    <t>6.4</t>
  </si>
  <si>
    <t>6.5</t>
  </si>
  <si>
    <t>6.6</t>
  </si>
  <si>
    <t>6.7</t>
  </si>
  <si>
    <t>6.8</t>
  </si>
  <si>
    <t>6.9</t>
  </si>
  <si>
    <t>Autres 3 (à détailler dans l'offre)</t>
  </si>
  <si>
    <t>Intégration EDS 3</t>
  </si>
  <si>
    <t>7.1</t>
  </si>
  <si>
    <t>7.2</t>
  </si>
  <si>
    <t>7.3</t>
  </si>
  <si>
    <t>7.4</t>
  </si>
  <si>
    <t>7.5</t>
  </si>
  <si>
    <t>Intégration RX DV niveau 3</t>
  </si>
  <si>
    <t>Intégration RX DV HF</t>
  </si>
  <si>
    <t>7.6</t>
  </si>
  <si>
    <t>7.7</t>
  </si>
  <si>
    <t>7.8</t>
  </si>
  <si>
    <t>7.9</t>
  </si>
  <si>
    <t>8.1</t>
  </si>
  <si>
    <t>8.2</t>
  </si>
  <si>
    <t>4.3</t>
  </si>
  <si>
    <t>Nettoyage fin de chantier</t>
  </si>
  <si>
    <t>8.3</t>
  </si>
  <si>
    <t>8.4</t>
  </si>
  <si>
    <t>Autres 1 (à détailler dans l'offre)</t>
  </si>
  <si>
    <t>8.5</t>
  </si>
  <si>
    <t>8.6</t>
  </si>
  <si>
    <t>AUTOMATISME / SUPERVISION</t>
  </si>
  <si>
    <t>5.13</t>
  </si>
  <si>
    <t>5.14</t>
  </si>
  <si>
    <t>Supports divers</t>
  </si>
  <si>
    <t>Climatisation équipements ou armoires électriques</t>
  </si>
  <si>
    <t>6.10</t>
  </si>
  <si>
    <t>ESSAIS ET MISE EN SERVICE</t>
  </si>
  <si>
    <t>9.1</t>
  </si>
  <si>
    <t>9.2</t>
  </si>
  <si>
    <t>9.3</t>
  </si>
  <si>
    <t>9.4</t>
  </si>
  <si>
    <t>Aéroport Figari Sud Corse
CONCEPTION ET REALISATION D’UN SYSTEME DE TRAITEMENT 
DES BAGAGES AU DEPART</t>
  </si>
  <si>
    <t>8.7</t>
  </si>
  <si>
    <t>10.1</t>
  </si>
  <si>
    <t>10.2</t>
  </si>
  <si>
    <t>10.3</t>
  </si>
  <si>
    <t>10.4</t>
  </si>
  <si>
    <t>10.5</t>
  </si>
  <si>
    <t>10.6</t>
  </si>
  <si>
    <t>10.7</t>
  </si>
  <si>
    <t>Tambour de tension</t>
  </si>
  <si>
    <t>10.8</t>
  </si>
  <si>
    <t xml:space="preserve">Moteur </t>
  </si>
  <si>
    <t>Tambour de commande</t>
  </si>
  <si>
    <t>Tambour de renvoi</t>
  </si>
  <si>
    <t>Rouleau de contrainte</t>
  </si>
  <si>
    <t>10.9</t>
  </si>
  <si>
    <t>10.10</t>
  </si>
  <si>
    <t>10.11</t>
  </si>
  <si>
    <t>10.12</t>
  </si>
  <si>
    <t>Cellules photoelectriques</t>
  </si>
  <si>
    <t>Capteurs</t>
  </si>
  <si>
    <t xml:space="preserve">Capteurs de fin de course </t>
  </si>
  <si>
    <t xml:space="preserve">Détecteurs de proximité inductifs </t>
  </si>
  <si>
    <t>Ecailles de carrousel</t>
  </si>
  <si>
    <t>Lot de 50 bombes de graissage</t>
  </si>
  <si>
    <t>10.13</t>
  </si>
  <si>
    <t>10.14</t>
  </si>
  <si>
    <t>TRAVAUX INFORMATIQUES</t>
  </si>
  <si>
    <t>MAINTENANCE</t>
  </si>
  <si>
    <t>Essais internes par phase travaux (à définir)</t>
  </si>
  <si>
    <t>VABF (Vérification d'Aptitude au Bon Fonctionnement) par phase travaux (à définir)</t>
  </si>
  <si>
    <t>VSR (Vérification de Service Régulier) par phase travaux (à définir)</t>
  </si>
  <si>
    <t>11.1</t>
  </si>
  <si>
    <t>Maintenance préventive et corrective du système pendant la durée de la période de garantie conformément au CCTP et plus particulièrement au chapitre 17</t>
  </si>
</sst>
</file>

<file path=xl/styles.xml><?xml version="1.0" encoding="utf-8"?>
<styleSheet xmlns="http://schemas.openxmlformats.org/spreadsheetml/2006/main">
  <numFmts count="2">
    <numFmt numFmtId="164" formatCode="#,##0.00&quot; &quot;"/>
    <numFmt numFmtId="165" formatCode="#,##0.00\ &quot;€&quot;"/>
  </numFmts>
  <fonts count="13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14"/>
      <name val="Trebuchet MS"/>
      <family val="2"/>
    </font>
    <font>
      <sz val="14"/>
      <name val="Trebuchet MS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/>
    <xf numFmtId="3" fontId="3" fillId="0" borderId="0" xfId="0" applyNumberFormat="1" applyFont="1" applyFill="1" applyBorder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3" fontId="4" fillId="0" borderId="8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9" xfId="0" applyFont="1" applyFill="1" applyBorder="1" applyAlignment="1">
      <alignment horizontal="center" vertical="center"/>
    </xf>
    <xf numFmtId="0" fontId="0" fillId="0" borderId="10" xfId="0" applyBorder="1"/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5" fillId="1" borderId="11" xfId="0" applyFont="1" applyFill="1" applyBorder="1"/>
    <xf numFmtId="3" fontId="5" fillId="1" borderId="11" xfId="0" applyNumberFormat="1" applyFont="1" applyFill="1" applyBorder="1" applyAlignment="1">
      <alignment horizontal="center"/>
    </xf>
    <xf numFmtId="3" fontId="5" fillId="1" borderId="11" xfId="0" applyNumberFormat="1" applyFont="1" applyFill="1" applyBorder="1"/>
    <xf numFmtId="0" fontId="1" fillId="1" borderId="11" xfId="0" applyFont="1" applyFill="1" applyBorder="1"/>
    <xf numFmtId="0" fontId="5" fillId="1" borderId="12" xfId="0" applyFont="1" applyFill="1" applyBorder="1"/>
    <xf numFmtId="0" fontId="1" fillId="1" borderId="12" xfId="0" applyFont="1" applyFill="1" applyBorder="1" applyAlignment="1">
      <alignment horizontal="center"/>
    </xf>
    <xf numFmtId="0" fontId="5" fillId="1" borderId="14" xfId="0" applyFont="1" applyFill="1" applyBorder="1"/>
    <xf numFmtId="3" fontId="5" fillId="1" borderId="14" xfId="0" applyNumberFormat="1" applyFont="1" applyFill="1" applyBorder="1" applyAlignment="1">
      <alignment horizontal="center"/>
    </xf>
    <xf numFmtId="3" fontId="5" fillId="1" borderId="14" xfId="0" applyNumberFormat="1" applyFont="1" applyFill="1" applyBorder="1"/>
    <xf numFmtId="0" fontId="1" fillId="1" borderId="14" xfId="0" applyFont="1" applyFill="1" applyBorder="1"/>
    <xf numFmtId="0" fontId="5" fillId="1" borderId="15" xfId="0" applyFont="1" applyFill="1" applyBorder="1"/>
    <xf numFmtId="0" fontId="1" fillId="1" borderId="15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horizontal="justify" wrapText="1"/>
    </xf>
    <xf numFmtId="0" fontId="5" fillId="0" borderId="0" xfId="0" applyFont="1" applyBorder="1" applyAlignment="1">
      <alignment horizontal="justify" wrapText="1"/>
    </xf>
    <xf numFmtId="0" fontId="7" fillId="0" borderId="9" xfId="0" applyFont="1" applyBorder="1" applyAlignment="1">
      <alignment horizontal="left" vertical="center"/>
    </xf>
    <xf numFmtId="3" fontId="4" fillId="0" borderId="13" xfId="0" applyNumberFormat="1" applyFont="1" applyFill="1" applyBorder="1" applyAlignment="1">
      <alignment horizontal="right"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3" fontId="0" fillId="0" borderId="20" xfId="0" applyNumberFormat="1" applyBorder="1" applyAlignment="1">
      <alignment horizontal="right"/>
    </xf>
    <xf numFmtId="3" fontId="4" fillId="0" borderId="0" xfId="0" applyNumberFormat="1" applyFont="1" applyFill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8" fillId="0" borderId="1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3" fontId="8" fillId="0" borderId="13" xfId="0" applyNumberFormat="1" applyFont="1" applyBorder="1" applyAlignment="1">
      <alignment horizontal="center"/>
    </xf>
    <xf numFmtId="165" fontId="4" fillId="0" borderId="13" xfId="0" applyNumberFormat="1" applyFont="1" applyFill="1" applyBorder="1" applyAlignment="1">
      <alignment horizontal="right" vertical="center"/>
    </xf>
    <xf numFmtId="165" fontId="4" fillId="0" borderId="13" xfId="0" applyNumberFormat="1" applyFont="1" applyBorder="1" applyAlignment="1">
      <alignment vertical="center"/>
    </xf>
    <xf numFmtId="165" fontId="0" fillId="0" borderId="10" xfId="0" applyNumberFormat="1" applyBorder="1" applyAlignment="1">
      <alignment horizontal="right"/>
    </xf>
    <xf numFmtId="165" fontId="0" fillId="0" borderId="10" xfId="0" applyNumberFormat="1" applyBorder="1"/>
    <xf numFmtId="165" fontId="4" fillId="0" borderId="19" xfId="0" applyNumberFormat="1" applyFont="1" applyBorder="1"/>
    <xf numFmtId="165" fontId="4" fillId="0" borderId="9" xfId="0" applyNumberFormat="1" applyFont="1" applyFill="1" applyBorder="1" applyAlignment="1">
      <alignment vertical="center"/>
    </xf>
    <xf numFmtId="165" fontId="4" fillId="0" borderId="8" xfId="0" applyNumberFormat="1" applyFont="1" applyFill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14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/>
    </xf>
    <xf numFmtId="165" fontId="9" fillId="0" borderId="18" xfId="0" applyNumberFormat="1" applyFont="1" applyBorder="1" applyAlignment="1">
      <alignment vertical="center"/>
    </xf>
    <xf numFmtId="165" fontId="9" fillId="0" borderId="8" xfId="0" applyNumberFormat="1" applyFont="1" applyBorder="1" applyAlignment="1">
      <alignment vertical="center"/>
    </xf>
    <xf numFmtId="165" fontId="4" fillId="0" borderId="9" xfId="0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165" fontId="4" fillId="0" borderId="9" xfId="0" applyNumberFormat="1" applyFont="1" applyFill="1" applyBorder="1" applyAlignment="1">
      <alignment horizontal="right" vertical="center"/>
    </xf>
    <xf numFmtId="0" fontId="1" fillId="0" borderId="16" xfId="0" applyFont="1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160130</xdr:colOff>
      <xdr:row>1</xdr:row>
      <xdr:rowOff>182219</xdr:rowOff>
    </xdr:from>
    <xdr:to>
      <xdr:col>2</xdr:col>
      <xdr:colOff>765261</xdr:colOff>
      <xdr:row>4</xdr:row>
      <xdr:rowOff>73208</xdr:rowOff>
    </xdr:to>
    <xdr:pic>
      <xdr:nvPicPr>
        <xdr:cNvPr id="1025" name="Image 5" descr="LOGO CCIC pour cd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087" y="347871"/>
          <a:ext cx="1080000" cy="652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18"/>
  <sheetViews>
    <sheetView tabSelected="1" zoomScale="130" zoomScaleNormal="130" workbookViewId="0">
      <selection activeCell="I109" sqref="I109"/>
    </sheetView>
  </sheetViews>
  <sheetFormatPr baseColWidth="10" defaultRowHeight="12.75"/>
  <cols>
    <col min="1" max="1" width="3.42578125" customWidth="1"/>
    <col min="2" max="2" width="6.85546875" style="3" bestFit="1" customWidth="1"/>
    <col min="3" max="3" width="78.85546875" bestFit="1" customWidth="1"/>
    <col min="4" max="4" width="8.7109375" style="2" bestFit="1" customWidth="1"/>
    <col min="5" max="5" width="6.5703125" style="1" bestFit="1" customWidth="1"/>
    <col min="6" max="7" width="12.5703125" customWidth="1"/>
    <col min="8" max="8" width="7.42578125" customWidth="1"/>
  </cols>
  <sheetData>
    <row r="1" spans="2:14" ht="13.5" thickBot="1"/>
    <row r="2" spans="2:14" ht="20.25" customHeight="1">
      <c r="B2" s="71" t="s">
        <v>123</v>
      </c>
      <c r="C2" s="72"/>
      <c r="D2" s="72"/>
      <c r="E2" s="72"/>
      <c r="F2" s="72"/>
      <c r="G2" s="73"/>
    </row>
    <row r="3" spans="2:14" ht="20.25" customHeight="1">
      <c r="B3" s="74"/>
      <c r="C3" s="75"/>
      <c r="D3" s="75"/>
      <c r="E3" s="75"/>
      <c r="F3" s="75"/>
      <c r="G3" s="76"/>
    </row>
    <row r="4" spans="2:14" ht="20.25" customHeight="1">
      <c r="B4" s="74"/>
      <c r="C4" s="75"/>
      <c r="D4" s="75"/>
      <c r="E4" s="75"/>
      <c r="F4" s="75"/>
      <c r="G4" s="76"/>
    </row>
    <row r="5" spans="2:14" ht="20.25" customHeight="1" thickBot="1">
      <c r="B5" s="77"/>
      <c r="C5" s="78"/>
      <c r="D5" s="78"/>
      <c r="E5" s="78"/>
      <c r="F5" s="78"/>
      <c r="G5" s="79"/>
    </row>
    <row r="6" spans="2:14" s="60" customFormat="1" ht="60" customHeight="1">
      <c r="B6" s="80" t="s">
        <v>18</v>
      </c>
      <c r="C6" s="80"/>
      <c r="D6" s="80"/>
      <c r="E6" s="80"/>
      <c r="F6" s="80"/>
      <c r="G6" s="80"/>
    </row>
    <row r="7" spans="2:14" ht="15" customHeight="1">
      <c r="B7" s="29"/>
      <c r="C7" s="28"/>
      <c r="D7" s="27"/>
      <c r="E7" s="26"/>
      <c r="F7" s="25"/>
      <c r="G7" s="24"/>
    </row>
    <row r="8" spans="2:14" ht="15" customHeight="1">
      <c r="B8" s="47" t="s">
        <v>5</v>
      </c>
      <c r="C8" s="47" t="s">
        <v>4</v>
      </c>
      <c r="D8" s="46" t="s">
        <v>1</v>
      </c>
      <c r="E8" s="48" t="s">
        <v>14</v>
      </c>
      <c r="F8" s="48" t="s">
        <v>3</v>
      </c>
      <c r="G8" s="46" t="s">
        <v>2</v>
      </c>
    </row>
    <row r="9" spans="2:14" ht="15" customHeight="1" thickBot="1">
      <c r="B9" s="23"/>
      <c r="C9" s="22"/>
      <c r="D9" s="21"/>
      <c r="E9" s="20"/>
      <c r="F9" s="19"/>
      <c r="G9" s="18"/>
    </row>
    <row r="10" spans="2:14" ht="15" customHeight="1">
      <c r="B10" s="17"/>
      <c r="C10" s="15"/>
      <c r="D10" s="16"/>
      <c r="E10" s="42"/>
      <c r="F10" s="51"/>
      <c r="G10" s="52"/>
    </row>
    <row r="11" spans="2:14" ht="15" customHeight="1">
      <c r="B11" s="44">
        <v>1</v>
      </c>
      <c r="C11" s="34" t="s">
        <v>20</v>
      </c>
      <c r="D11" s="30"/>
      <c r="E11" s="35"/>
      <c r="F11" s="49"/>
      <c r="G11" s="54"/>
      <c r="L11" s="31"/>
      <c r="M11" s="32"/>
      <c r="N11" s="31"/>
    </row>
    <row r="12" spans="2:14" ht="15" customHeight="1">
      <c r="B12" s="41" t="s">
        <v>10</v>
      </c>
      <c r="C12" s="36" t="s">
        <v>22</v>
      </c>
      <c r="D12" s="14" t="s">
        <v>6</v>
      </c>
      <c r="E12" s="35">
        <v>1</v>
      </c>
      <c r="F12" s="49"/>
      <c r="G12" s="54">
        <f>E12*F12</f>
        <v>0</v>
      </c>
      <c r="L12" s="31"/>
      <c r="M12" s="33"/>
      <c r="N12" s="31"/>
    </row>
    <row r="13" spans="2:14" ht="15" customHeight="1">
      <c r="B13" s="41" t="s">
        <v>11</v>
      </c>
      <c r="C13" s="36" t="s">
        <v>23</v>
      </c>
      <c r="D13" s="14" t="s">
        <v>6</v>
      </c>
      <c r="E13" s="35">
        <v>1</v>
      </c>
      <c r="F13" s="50"/>
      <c r="G13" s="54">
        <f t="shared" ref="G13:G16" si="0">E13*F13</f>
        <v>0</v>
      </c>
      <c r="L13" s="31"/>
      <c r="M13" s="32"/>
      <c r="N13" s="31"/>
    </row>
    <row r="14" spans="2:14" ht="15" customHeight="1">
      <c r="B14" s="41" t="s">
        <v>12</v>
      </c>
      <c r="C14" s="36" t="s">
        <v>24</v>
      </c>
      <c r="D14" s="14" t="s">
        <v>6</v>
      </c>
      <c r="E14" s="43">
        <v>1</v>
      </c>
      <c r="F14" s="64"/>
      <c r="G14" s="54">
        <f t="shared" si="0"/>
        <v>0</v>
      </c>
      <c r="L14" s="31"/>
      <c r="M14" s="31"/>
      <c r="N14" s="31"/>
    </row>
    <row r="15" spans="2:14" ht="15" customHeight="1">
      <c r="B15" s="41" t="s">
        <v>21</v>
      </c>
      <c r="C15" s="36" t="s">
        <v>25</v>
      </c>
      <c r="D15" s="14" t="s">
        <v>6</v>
      </c>
      <c r="E15" s="35">
        <v>1</v>
      </c>
      <c r="F15" s="66"/>
      <c r="G15" s="54">
        <f t="shared" si="0"/>
        <v>0</v>
      </c>
      <c r="L15" s="31"/>
      <c r="M15" s="31"/>
      <c r="N15" s="31"/>
    </row>
    <row r="16" spans="2:14" ht="15" customHeight="1">
      <c r="B16" s="41" t="s">
        <v>26</v>
      </c>
      <c r="C16" s="36" t="s">
        <v>9</v>
      </c>
      <c r="D16" s="14" t="s">
        <v>6</v>
      </c>
      <c r="E16" s="43">
        <v>1</v>
      </c>
      <c r="F16" s="64"/>
      <c r="G16" s="54">
        <f t="shared" si="0"/>
        <v>0</v>
      </c>
      <c r="L16" s="31"/>
      <c r="M16" s="31"/>
      <c r="N16" s="31"/>
    </row>
    <row r="17" spans="2:14" ht="15" customHeight="1">
      <c r="B17" s="41"/>
      <c r="C17" s="67"/>
      <c r="D17" s="13"/>
      <c r="E17" s="65"/>
      <c r="F17" s="66"/>
      <c r="G17" s="54"/>
      <c r="L17" s="31"/>
      <c r="M17" s="31"/>
      <c r="N17" s="31"/>
    </row>
    <row r="18" spans="2:14" ht="15" customHeight="1">
      <c r="B18" s="44">
        <v>2</v>
      </c>
      <c r="C18" s="34" t="s">
        <v>27</v>
      </c>
      <c r="D18" s="30"/>
      <c r="E18" s="35"/>
      <c r="F18" s="49"/>
      <c r="G18" s="54"/>
      <c r="L18" s="31"/>
      <c r="M18" s="32"/>
      <c r="N18" s="31"/>
    </row>
    <row r="19" spans="2:14" ht="15" customHeight="1">
      <c r="B19" s="41" t="s">
        <v>13</v>
      </c>
      <c r="C19" s="36" t="s">
        <v>28</v>
      </c>
      <c r="D19" s="14" t="s">
        <v>6</v>
      </c>
      <c r="E19" s="35">
        <v>1</v>
      </c>
      <c r="F19" s="49"/>
      <c r="G19" s="54">
        <f>E19*F19</f>
        <v>0</v>
      </c>
      <c r="L19" s="31"/>
      <c r="M19" s="33"/>
      <c r="N19" s="31"/>
    </row>
    <row r="20" spans="2:14" ht="15" customHeight="1">
      <c r="B20" s="41"/>
      <c r="C20" s="36"/>
      <c r="D20" s="14"/>
      <c r="E20" s="35"/>
      <c r="F20" s="50"/>
      <c r="G20" s="54"/>
      <c r="L20" s="31"/>
      <c r="M20" s="32"/>
      <c r="N20" s="31"/>
    </row>
    <row r="21" spans="2:14" ht="15" customHeight="1">
      <c r="B21" s="44">
        <v>3</v>
      </c>
      <c r="C21" s="34" t="s">
        <v>29</v>
      </c>
      <c r="D21" s="14"/>
      <c r="E21" s="43"/>
      <c r="F21" s="64"/>
      <c r="G21" s="54"/>
      <c r="L21" s="31"/>
      <c r="M21" s="31"/>
      <c r="N21" s="31"/>
    </row>
    <row r="22" spans="2:14" ht="15" customHeight="1">
      <c r="B22" s="41" t="s">
        <v>32</v>
      </c>
      <c r="C22" s="36" t="s">
        <v>31</v>
      </c>
      <c r="D22" s="14" t="s">
        <v>6</v>
      </c>
      <c r="E22" s="35">
        <v>1</v>
      </c>
      <c r="F22" s="66"/>
      <c r="G22" s="54">
        <f t="shared" ref="G22:G23" si="1">E22*F22</f>
        <v>0</v>
      </c>
      <c r="L22" s="31"/>
      <c r="M22" s="31"/>
      <c r="N22" s="31"/>
    </row>
    <row r="23" spans="2:14" ht="15" customHeight="1">
      <c r="B23" s="41" t="s">
        <v>33</v>
      </c>
      <c r="C23" s="36" t="s">
        <v>30</v>
      </c>
      <c r="D23" s="14" t="s">
        <v>6</v>
      </c>
      <c r="E23" s="35">
        <v>1</v>
      </c>
      <c r="F23" s="64"/>
      <c r="G23" s="54">
        <f t="shared" si="1"/>
        <v>0</v>
      </c>
      <c r="L23" s="31"/>
      <c r="M23" s="31"/>
      <c r="N23" s="31"/>
    </row>
    <row r="24" spans="2:14" ht="15" customHeight="1">
      <c r="B24" s="41"/>
      <c r="C24" s="67"/>
      <c r="D24" s="13"/>
      <c r="E24" s="35"/>
      <c r="F24" s="66"/>
      <c r="G24" s="54"/>
      <c r="L24" s="31"/>
      <c r="M24" s="31"/>
      <c r="N24" s="31"/>
    </row>
    <row r="25" spans="2:14" ht="15" customHeight="1">
      <c r="B25" s="44">
        <v>4</v>
      </c>
      <c r="C25" s="39" t="s">
        <v>63</v>
      </c>
      <c r="D25" s="13"/>
      <c r="E25" s="35"/>
      <c r="F25" s="64"/>
      <c r="G25" s="54"/>
      <c r="L25" s="31"/>
      <c r="M25" s="31"/>
      <c r="N25" s="31"/>
    </row>
    <row r="26" spans="2:14" ht="15" customHeight="1">
      <c r="B26" s="38" t="s">
        <v>34</v>
      </c>
      <c r="C26" s="36" t="s">
        <v>64</v>
      </c>
      <c r="D26" s="14" t="s">
        <v>1</v>
      </c>
      <c r="E26" s="35"/>
      <c r="F26" s="64"/>
      <c r="G26" s="54">
        <f t="shared" ref="G26:G27" si="2">E26*F26</f>
        <v>0</v>
      </c>
      <c r="L26" s="31"/>
      <c r="M26" s="31"/>
      <c r="N26" s="31"/>
    </row>
    <row r="27" spans="2:14" ht="15" customHeight="1">
      <c r="B27" s="38" t="s">
        <v>35</v>
      </c>
      <c r="C27" s="36" t="s">
        <v>60</v>
      </c>
      <c r="D27" s="14" t="s">
        <v>6</v>
      </c>
      <c r="E27" s="35">
        <v>1</v>
      </c>
      <c r="F27" s="64"/>
      <c r="G27" s="54">
        <f t="shared" si="2"/>
        <v>0</v>
      </c>
      <c r="L27" s="31"/>
      <c r="M27" s="31"/>
      <c r="N27" s="31"/>
    </row>
    <row r="28" spans="2:14" ht="15" customHeight="1">
      <c r="B28" s="38" t="s">
        <v>105</v>
      </c>
      <c r="C28" s="67" t="s">
        <v>106</v>
      </c>
      <c r="D28" s="14" t="s">
        <v>6</v>
      </c>
      <c r="E28" s="35">
        <v>1</v>
      </c>
      <c r="F28" s="64"/>
      <c r="G28" s="54">
        <f t="shared" ref="G28" si="3">E28*F28</f>
        <v>0</v>
      </c>
      <c r="L28" s="31"/>
      <c r="M28" s="31"/>
      <c r="N28" s="31"/>
    </row>
    <row r="29" spans="2:14" ht="15" customHeight="1">
      <c r="B29" s="38"/>
      <c r="C29" s="40"/>
      <c r="D29" s="14"/>
      <c r="E29" s="35"/>
      <c r="F29" s="64"/>
      <c r="G29" s="54"/>
      <c r="L29" s="31"/>
      <c r="M29" s="31"/>
      <c r="N29" s="31"/>
    </row>
    <row r="30" spans="2:14" ht="15" customHeight="1">
      <c r="B30" s="44">
        <v>5</v>
      </c>
      <c r="C30" s="39" t="s">
        <v>65</v>
      </c>
      <c r="D30" s="14"/>
      <c r="E30" s="35"/>
      <c r="F30" s="40"/>
      <c r="G30" s="54"/>
      <c r="L30" s="31"/>
      <c r="M30" s="31"/>
      <c r="N30" s="31"/>
    </row>
    <row r="31" spans="2:14" ht="15" customHeight="1">
      <c r="B31" s="38" t="s">
        <v>66</v>
      </c>
      <c r="C31" s="68" t="s">
        <v>62</v>
      </c>
      <c r="D31" s="14" t="s">
        <v>6</v>
      </c>
      <c r="E31" s="35">
        <v>1</v>
      </c>
      <c r="F31" s="40"/>
      <c r="G31" s="54">
        <f t="shared" ref="G31:G94" si="4">E31*F31</f>
        <v>0</v>
      </c>
      <c r="L31" s="31"/>
      <c r="M31" s="31"/>
      <c r="N31" s="31"/>
    </row>
    <row r="32" spans="2:14" ht="21">
      <c r="B32" s="44"/>
      <c r="C32" s="69" t="s">
        <v>77</v>
      </c>
      <c r="D32" s="14"/>
      <c r="E32" s="35"/>
      <c r="F32" s="40"/>
      <c r="G32" s="54"/>
      <c r="L32" s="31"/>
      <c r="M32" s="31"/>
      <c r="N32" s="31"/>
    </row>
    <row r="33" spans="2:14" ht="15" customHeight="1">
      <c r="B33" s="38" t="s">
        <v>67</v>
      </c>
      <c r="C33" s="68" t="s">
        <v>37</v>
      </c>
      <c r="D33" s="14" t="s">
        <v>1</v>
      </c>
      <c r="E33" s="35"/>
      <c r="F33" s="40"/>
      <c r="G33" s="54">
        <f t="shared" si="4"/>
        <v>0</v>
      </c>
      <c r="L33" s="31"/>
      <c r="M33" s="31"/>
      <c r="N33" s="31"/>
    </row>
    <row r="34" spans="2:14" ht="15" customHeight="1">
      <c r="B34" s="38" t="s">
        <v>68</v>
      </c>
      <c r="C34" s="40" t="s">
        <v>38</v>
      </c>
      <c r="D34" s="14" t="s">
        <v>1</v>
      </c>
      <c r="E34" s="35"/>
      <c r="F34" s="40"/>
      <c r="G34" s="54">
        <f t="shared" si="4"/>
        <v>0</v>
      </c>
      <c r="L34" s="31"/>
      <c r="M34" s="31"/>
      <c r="N34" s="31"/>
    </row>
    <row r="35" spans="2:14" ht="15" customHeight="1">
      <c r="B35" s="38" t="s">
        <v>69</v>
      </c>
      <c r="C35" s="40" t="s">
        <v>39</v>
      </c>
      <c r="D35" s="14" t="s">
        <v>1</v>
      </c>
      <c r="E35" s="35"/>
      <c r="F35" s="40"/>
      <c r="G35" s="54">
        <f t="shared" si="4"/>
        <v>0</v>
      </c>
      <c r="L35" s="31"/>
      <c r="M35" s="31"/>
      <c r="N35" s="31"/>
    </row>
    <row r="36" spans="2:14" ht="15" customHeight="1">
      <c r="B36" s="38" t="s">
        <v>70</v>
      </c>
      <c r="C36" s="40" t="s">
        <v>40</v>
      </c>
      <c r="D36" s="14" t="s">
        <v>1</v>
      </c>
      <c r="E36" s="35"/>
      <c r="F36" s="40"/>
      <c r="G36" s="54">
        <f t="shared" si="4"/>
        <v>0</v>
      </c>
      <c r="L36" s="31"/>
      <c r="M36" s="31"/>
      <c r="N36" s="31"/>
    </row>
    <row r="37" spans="2:14" ht="15" customHeight="1">
      <c r="B37" s="38" t="s">
        <v>71</v>
      </c>
      <c r="C37" s="40" t="s">
        <v>41</v>
      </c>
      <c r="D37" s="14" t="s">
        <v>1</v>
      </c>
      <c r="E37" s="35"/>
      <c r="F37" s="40"/>
      <c r="G37" s="54">
        <f t="shared" si="4"/>
        <v>0</v>
      </c>
      <c r="L37" s="31"/>
      <c r="M37" s="31"/>
      <c r="N37" s="31"/>
    </row>
    <row r="38" spans="2:14" ht="15" customHeight="1">
      <c r="B38" s="38" t="s">
        <v>72</v>
      </c>
      <c r="C38" s="40" t="s">
        <v>42</v>
      </c>
      <c r="D38" s="14" t="s">
        <v>43</v>
      </c>
      <c r="E38" s="35"/>
      <c r="F38" s="40"/>
      <c r="G38" s="54">
        <f t="shared" si="4"/>
        <v>0</v>
      </c>
      <c r="L38" s="31"/>
      <c r="M38" s="31"/>
      <c r="N38" s="31"/>
    </row>
    <row r="39" spans="2:14" ht="15" customHeight="1">
      <c r="B39" s="38" t="s">
        <v>73</v>
      </c>
      <c r="C39" s="40" t="s">
        <v>44</v>
      </c>
      <c r="D39" s="14" t="s">
        <v>1</v>
      </c>
      <c r="E39" s="35"/>
      <c r="F39" s="40"/>
      <c r="G39" s="54">
        <f t="shared" si="4"/>
        <v>0</v>
      </c>
      <c r="L39" s="31"/>
      <c r="M39" s="31"/>
      <c r="N39" s="31"/>
    </row>
    <row r="40" spans="2:14" ht="15" customHeight="1">
      <c r="B40" s="38" t="s">
        <v>74</v>
      </c>
      <c r="C40" s="40" t="s">
        <v>45</v>
      </c>
      <c r="D40" s="14" t="s">
        <v>1</v>
      </c>
      <c r="E40" s="35"/>
      <c r="F40" s="40"/>
      <c r="G40" s="54">
        <f t="shared" si="4"/>
        <v>0</v>
      </c>
      <c r="L40" s="31"/>
      <c r="M40" s="31"/>
      <c r="N40" s="31"/>
    </row>
    <row r="41" spans="2:14" ht="15" customHeight="1">
      <c r="B41" s="38" t="s">
        <v>75</v>
      </c>
      <c r="C41" s="40" t="s">
        <v>59</v>
      </c>
      <c r="D41" s="14" t="s">
        <v>1</v>
      </c>
      <c r="E41" s="35"/>
      <c r="F41" s="40"/>
      <c r="G41" s="54">
        <f t="shared" si="4"/>
        <v>0</v>
      </c>
      <c r="L41" s="31"/>
      <c r="M41" s="31"/>
      <c r="N41" s="31"/>
    </row>
    <row r="42" spans="2:14" ht="15" customHeight="1">
      <c r="B42" s="38" t="s">
        <v>76</v>
      </c>
      <c r="C42" s="40" t="s">
        <v>115</v>
      </c>
      <c r="D42" s="14" t="s">
        <v>1</v>
      </c>
      <c r="E42" s="35"/>
      <c r="F42" s="40"/>
      <c r="G42" s="54">
        <f t="shared" si="4"/>
        <v>0</v>
      </c>
      <c r="L42" s="31"/>
      <c r="M42" s="31"/>
      <c r="N42" s="31"/>
    </row>
    <row r="43" spans="2:14" ht="15" customHeight="1">
      <c r="B43" s="38" t="s">
        <v>78</v>
      </c>
      <c r="C43" s="40" t="s">
        <v>109</v>
      </c>
      <c r="D43" s="14" t="s">
        <v>1</v>
      </c>
      <c r="E43" s="35"/>
      <c r="F43" s="40"/>
      <c r="G43" s="54">
        <f t="shared" si="4"/>
        <v>0</v>
      </c>
      <c r="L43" s="31"/>
      <c r="M43" s="31"/>
      <c r="N43" s="31"/>
    </row>
    <row r="44" spans="2:14" ht="15" customHeight="1">
      <c r="B44" s="38" t="s">
        <v>113</v>
      </c>
      <c r="C44" s="40" t="s">
        <v>46</v>
      </c>
      <c r="D44" s="14" t="s">
        <v>1</v>
      </c>
      <c r="E44" s="35"/>
      <c r="F44" s="40"/>
      <c r="G44" s="54">
        <f t="shared" si="4"/>
        <v>0</v>
      </c>
      <c r="L44" s="31"/>
      <c r="M44" s="31"/>
      <c r="N44" s="31"/>
    </row>
    <row r="45" spans="2:14" ht="15" customHeight="1">
      <c r="B45" s="38" t="s">
        <v>114</v>
      </c>
      <c r="C45" s="40" t="s">
        <v>90</v>
      </c>
      <c r="D45" s="14" t="s">
        <v>1</v>
      </c>
      <c r="E45" s="35"/>
      <c r="F45" s="64"/>
      <c r="G45" s="54">
        <f t="shared" si="4"/>
        <v>0</v>
      </c>
      <c r="L45" s="31"/>
      <c r="M45" s="31"/>
      <c r="N45" s="31"/>
    </row>
    <row r="46" spans="2:14" ht="15" customHeight="1">
      <c r="B46" s="38"/>
      <c r="C46" s="40"/>
      <c r="D46" s="14"/>
      <c r="E46" s="35"/>
      <c r="F46" s="64"/>
      <c r="G46" s="54"/>
      <c r="L46" s="31"/>
      <c r="M46" s="31"/>
      <c r="N46" s="31"/>
    </row>
    <row r="47" spans="2:14" ht="15" customHeight="1">
      <c r="B47" s="44">
        <v>6</v>
      </c>
      <c r="C47" s="39" t="s">
        <v>79</v>
      </c>
      <c r="D47" s="14"/>
      <c r="E47" s="35"/>
      <c r="F47" s="64"/>
      <c r="G47" s="54"/>
      <c r="L47" s="31"/>
      <c r="M47" s="31"/>
      <c r="N47" s="31"/>
    </row>
    <row r="48" spans="2:14" ht="15" customHeight="1">
      <c r="B48" s="38" t="s">
        <v>80</v>
      </c>
      <c r="C48" s="68" t="s">
        <v>81</v>
      </c>
      <c r="D48" s="14" t="s">
        <v>6</v>
      </c>
      <c r="E48" s="35">
        <v>1</v>
      </c>
      <c r="F48" s="64"/>
      <c r="G48" s="54">
        <f t="shared" si="4"/>
        <v>0</v>
      </c>
      <c r="L48" s="31"/>
      <c r="M48" s="31"/>
      <c r="N48" s="31"/>
    </row>
    <row r="49" spans="2:14" ht="21">
      <c r="B49" s="38"/>
      <c r="C49" s="69" t="s">
        <v>77</v>
      </c>
      <c r="D49" s="14"/>
      <c r="E49" s="35"/>
      <c r="F49" s="64"/>
      <c r="G49" s="54"/>
      <c r="L49" s="31"/>
      <c r="M49" s="31"/>
      <c r="N49" s="31"/>
    </row>
    <row r="50" spans="2:14" ht="15" customHeight="1">
      <c r="B50" s="38" t="s">
        <v>82</v>
      </c>
      <c r="C50" s="36" t="s">
        <v>49</v>
      </c>
      <c r="D50" s="14" t="s">
        <v>1</v>
      </c>
      <c r="E50" s="35"/>
      <c r="F50" s="64"/>
      <c r="G50" s="54">
        <f t="shared" si="4"/>
        <v>0</v>
      </c>
      <c r="L50" s="31"/>
      <c r="M50" s="31"/>
      <c r="N50" s="31"/>
    </row>
    <row r="51" spans="2:14" ht="15" customHeight="1">
      <c r="B51" s="38" t="s">
        <v>83</v>
      </c>
      <c r="C51" s="36" t="s">
        <v>50</v>
      </c>
      <c r="D51" s="14" t="s">
        <v>6</v>
      </c>
      <c r="E51" s="35">
        <v>1</v>
      </c>
      <c r="F51" s="50"/>
      <c r="G51" s="54">
        <f t="shared" si="4"/>
        <v>0</v>
      </c>
      <c r="L51" s="31"/>
      <c r="M51" s="31"/>
      <c r="N51" s="31"/>
    </row>
    <row r="52" spans="2:14" ht="15" customHeight="1">
      <c r="B52" s="38" t="s">
        <v>84</v>
      </c>
      <c r="C52" s="36" t="s">
        <v>51</v>
      </c>
      <c r="D52" s="14" t="s">
        <v>1</v>
      </c>
      <c r="E52" s="35"/>
      <c r="F52" s="50"/>
      <c r="G52" s="54">
        <f t="shared" si="4"/>
        <v>0</v>
      </c>
      <c r="L52" s="31"/>
      <c r="M52" s="31"/>
      <c r="N52" s="31"/>
    </row>
    <row r="53" spans="2:14" ht="15" customHeight="1">
      <c r="B53" s="38" t="s">
        <v>85</v>
      </c>
      <c r="C53" s="36" t="s">
        <v>52</v>
      </c>
      <c r="D53" s="14" t="s">
        <v>6</v>
      </c>
      <c r="E53" s="35">
        <v>1</v>
      </c>
      <c r="F53" s="50"/>
      <c r="G53" s="54">
        <f t="shared" si="4"/>
        <v>0</v>
      </c>
      <c r="L53" s="31"/>
      <c r="M53" s="31"/>
      <c r="N53" s="31"/>
    </row>
    <row r="54" spans="2:14" ht="15" customHeight="1">
      <c r="B54" s="38" t="s">
        <v>86</v>
      </c>
      <c r="C54" s="36" t="s">
        <v>53</v>
      </c>
      <c r="D54" s="14" t="s">
        <v>1</v>
      </c>
      <c r="E54" s="35"/>
      <c r="F54" s="50"/>
      <c r="G54" s="54">
        <f t="shared" si="4"/>
        <v>0</v>
      </c>
      <c r="L54" s="31"/>
      <c r="M54" s="31"/>
      <c r="N54" s="31"/>
    </row>
    <row r="55" spans="2:14" ht="15" customHeight="1">
      <c r="B55" s="38" t="s">
        <v>87</v>
      </c>
      <c r="C55" s="67" t="s">
        <v>116</v>
      </c>
      <c r="D55" s="14"/>
      <c r="E55" s="35"/>
      <c r="F55" s="50"/>
      <c r="G55" s="54">
        <f t="shared" si="4"/>
        <v>0</v>
      </c>
      <c r="L55" s="31"/>
      <c r="M55" s="31"/>
      <c r="N55" s="31"/>
    </row>
    <row r="56" spans="2:14" ht="15" customHeight="1">
      <c r="B56" s="38" t="s">
        <v>88</v>
      </c>
      <c r="C56" s="40" t="s">
        <v>109</v>
      </c>
      <c r="D56" s="14" t="s">
        <v>1</v>
      </c>
      <c r="E56" s="35"/>
      <c r="F56" s="66"/>
      <c r="G56" s="54">
        <f t="shared" si="4"/>
        <v>0</v>
      </c>
      <c r="L56" s="31"/>
      <c r="M56" s="31"/>
      <c r="N56" s="31"/>
    </row>
    <row r="57" spans="2:14" ht="15" customHeight="1">
      <c r="B57" s="38" t="s">
        <v>89</v>
      </c>
      <c r="C57" s="40" t="s">
        <v>46</v>
      </c>
      <c r="D57" s="14" t="s">
        <v>1</v>
      </c>
      <c r="E57" s="35"/>
      <c r="F57" s="49"/>
      <c r="G57" s="54">
        <f t="shared" si="4"/>
        <v>0</v>
      </c>
      <c r="L57" s="31"/>
      <c r="M57" s="32"/>
      <c r="N57" s="31"/>
    </row>
    <row r="58" spans="2:14" ht="15" customHeight="1">
      <c r="B58" s="38" t="s">
        <v>117</v>
      </c>
      <c r="C58" s="40" t="s">
        <v>90</v>
      </c>
      <c r="D58" s="14" t="s">
        <v>1</v>
      </c>
      <c r="E58" s="35"/>
      <c r="F58" s="49"/>
      <c r="G58" s="54">
        <f t="shared" si="4"/>
        <v>0</v>
      </c>
      <c r="L58" s="31"/>
      <c r="M58" s="33"/>
      <c r="N58" s="31"/>
    </row>
    <row r="59" spans="2:14" ht="15" customHeight="1">
      <c r="B59" s="38"/>
      <c r="C59" s="36"/>
      <c r="D59" s="14"/>
      <c r="E59" s="35"/>
      <c r="F59" s="50"/>
      <c r="G59" s="54"/>
      <c r="L59" s="31"/>
      <c r="M59" s="32"/>
      <c r="N59" s="31"/>
    </row>
    <row r="60" spans="2:14" ht="15" customHeight="1">
      <c r="B60" s="44">
        <v>7</v>
      </c>
      <c r="C60" s="39" t="s">
        <v>112</v>
      </c>
      <c r="D60" s="14"/>
      <c r="E60" s="35"/>
      <c r="F60" s="64"/>
      <c r="G60" s="54"/>
      <c r="L60" s="31"/>
      <c r="M60" s="31"/>
      <c r="N60" s="31"/>
    </row>
    <row r="61" spans="2:14" ht="15" customHeight="1">
      <c r="B61" s="38" t="s">
        <v>92</v>
      </c>
      <c r="C61" s="68" t="s">
        <v>81</v>
      </c>
      <c r="D61" s="14" t="s">
        <v>6</v>
      </c>
      <c r="E61" s="35">
        <v>1</v>
      </c>
      <c r="F61" s="64"/>
      <c r="G61" s="54">
        <f t="shared" si="4"/>
        <v>0</v>
      </c>
      <c r="L61" s="31"/>
      <c r="M61" s="31"/>
      <c r="N61" s="31"/>
    </row>
    <row r="62" spans="2:14" ht="21">
      <c r="B62" s="38"/>
      <c r="C62" s="69" t="s">
        <v>77</v>
      </c>
      <c r="D62" s="14"/>
      <c r="E62" s="35"/>
      <c r="F62" s="64"/>
      <c r="G62" s="54"/>
      <c r="L62" s="31"/>
      <c r="M62" s="31"/>
      <c r="N62" s="31"/>
    </row>
    <row r="63" spans="2:14" ht="15" customHeight="1">
      <c r="B63" s="38" t="s">
        <v>93</v>
      </c>
      <c r="C63" s="36" t="s">
        <v>47</v>
      </c>
      <c r="D63" s="14" t="s">
        <v>6</v>
      </c>
      <c r="E63" s="35">
        <v>1</v>
      </c>
      <c r="F63" s="64"/>
      <c r="G63" s="54">
        <f t="shared" si="4"/>
        <v>0</v>
      </c>
      <c r="L63" s="31"/>
      <c r="M63" s="31"/>
      <c r="N63" s="31"/>
    </row>
    <row r="64" spans="2:14" ht="15" customHeight="1">
      <c r="B64" s="38" t="s">
        <v>94</v>
      </c>
      <c r="C64" s="36" t="s">
        <v>48</v>
      </c>
      <c r="D64" s="14" t="s">
        <v>6</v>
      </c>
      <c r="E64" s="35">
        <v>1</v>
      </c>
      <c r="F64" s="50"/>
      <c r="G64" s="54">
        <f t="shared" si="4"/>
        <v>0</v>
      </c>
      <c r="L64" s="31"/>
      <c r="M64" s="31"/>
      <c r="N64" s="31"/>
    </row>
    <row r="65" spans="2:14" ht="15" customHeight="1">
      <c r="B65" s="38" t="s">
        <v>95</v>
      </c>
      <c r="C65" s="36" t="s">
        <v>91</v>
      </c>
      <c r="D65" s="14" t="s">
        <v>6</v>
      </c>
      <c r="E65" s="35">
        <v>1</v>
      </c>
      <c r="F65" s="50"/>
      <c r="G65" s="54">
        <f t="shared" si="4"/>
        <v>0</v>
      </c>
      <c r="L65" s="31"/>
      <c r="M65" s="31"/>
      <c r="N65" s="31"/>
    </row>
    <row r="66" spans="2:14" ht="15" customHeight="1">
      <c r="B66" s="38" t="s">
        <v>96</v>
      </c>
      <c r="C66" s="36" t="s">
        <v>97</v>
      </c>
      <c r="D66" s="14" t="s">
        <v>6</v>
      </c>
      <c r="E66" s="35">
        <v>1</v>
      </c>
      <c r="F66" s="50"/>
      <c r="G66" s="54">
        <f t="shared" si="4"/>
        <v>0</v>
      </c>
      <c r="L66" s="31"/>
      <c r="M66" s="31"/>
      <c r="N66" s="31"/>
    </row>
    <row r="67" spans="2:14" ht="15" customHeight="1">
      <c r="B67" s="38" t="s">
        <v>99</v>
      </c>
      <c r="C67" s="36" t="s">
        <v>98</v>
      </c>
      <c r="D67" s="14" t="s">
        <v>6</v>
      </c>
      <c r="E67" s="35">
        <v>1</v>
      </c>
      <c r="F67" s="50"/>
      <c r="G67" s="54">
        <f t="shared" si="4"/>
        <v>0</v>
      </c>
      <c r="L67" s="31"/>
      <c r="M67" s="31"/>
      <c r="N67" s="31"/>
    </row>
    <row r="68" spans="2:14" ht="15" customHeight="1">
      <c r="B68" s="38" t="s">
        <v>100</v>
      </c>
      <c r="C68" s="36" t="s">
        <v>57</v>
      </c>
      <c r="D68" s="14" t="s">
        <v>6</v>
      </c>
      <c r="E68" s="35">
        <v>1</v>
      </c>
      <c r="F68" s="50"/>
      <c r="G68" s="54">
        <f t="shared" si="4"/>
        <v>0</v>
      </c>
      <c r="L68" s="31"/>
      <c r="M68" s="31"/>
      <c r="N68" s="31"/>
    </row>
    <row r="69" spans="2:14" ht="15" customHeight="1">
      <c r="B69" s="38" t="s">
        <v>101</v>
      </c>
      <c r="C69" s="36" t="s">
        <v>58</v>
      </c>
      <c r="D69" s="14" t="s">
        <v>1</v>
      </c>
      <c r="E69" s="35"/>
      <c r="F69" s="50"/>
      <c r="G69" s="54">
        <f t="shared" si="4"/>
        <v>0</v>
      </c>
      <c r="L69" s="31"/>
      <c r="M69" s="31"/>
      <c r="N69" s="31"/>
    </row>
    <row r="70" spans="2:14" ht="15" customHeight="1">
      <c r="B70" s="38" t="s">
        <v>100</v>
      </c>
      <c r="C70" s="40" t="s">
        <v>109</v>
      </c>
      <c r="D70" s="14" t="s">
        <v>1</v>
      </c>
      <c r="E70" s="35"/>
      <c r="F70" s="66"/>
      <c r="G70" s="54">
        <f t="shared" si="4"/>
        <v>0</v>
      </c>
      <c r="L70" s="31"/>
      <c r="M70" s="31"/>
      <c r="N70" s="31"/>
    </row>
    <row r="71" spans="2:14" ht="15" customHeight="1">
      <c r="B71" s="38" t="s">
        <v>101</v>
      </c>
      <c r="C71" s="40" t="s">
        <v>46</v>
      </c>
      <c r="D71" s="14" t="s">
        <v>1</v>
      </c>
      <c r="E71" s="35"/>
      <c r="F71" s="49"/>
      <c r="G71" s="54">
        <f t="shared" si="4"/>
        <v>0</v>
      </c>
      <c r="L71" s="31"/>
      <c r="M71" s="32"/>
      <c r="N71" s="31"/>
    </row>
    <row r="72" spans="2:14" ht="15" customHeight="1">
      <c r="B72" s="38" t="s">
        <v>102</v>
      </c>
      <c r="C72" s="40" t="s">
        <v>90</v>
      </c>
      <c r="D72" s="14" t="s">
        <v>1</v>
      </c>
      <c r="E72" s="35"/>
      <c r="F72" s="49"/>
      <c r="G72" s="54">
        <f t="shared" si="4"/>
        <v>0</v>
      </c>
      <c r="L72" s="31"/>
      <c r="M72" s="33"/>
      <c r="N72" s="31"/>
    </row>
    <row r="73" spans="2:14" ht="15" customHeight="1">
      <c r="B73" s="41"/>
      <c r="C73" s="36"/>
      <c r="D73" s="14"/>
      <c r="E73" s="35"/>
      <c r="F73" s="64"/>
      <c r="G73" s="54"/>
      <c r="L73" s="31"/>
      <c r="M73" s="31"/>
      <c r="N73" s="31"/>
    </row>
    <row r="74" spans="2:14" ht="15" customHeight="1">
      <c r="B74" s="44">
        <v>8</v>
      </c>
      <c r="C74" s="39" t="s">
        <v>150</v>
      </c>
      <c r="D74" s="13"/>
      <c r="E74" s="35"/>
      <c r="F74" s="66"/>
      <c r="G74" s="54"/>
      <c r="L74" s="31"/>
      <c r="M74" s="31"/>
      <c r="N74" s="31"/>
    </row>
    <row r="75" spans="2:14" ht="15" customHeight="1">
      <c r="B75" s="38" t="s">
        <v>103</v>
      </c>
      <c r="C75" s="68" t="s">
        <v>81</v>
      </c>
      <c r="D75" s="14" t="s">
        <v>6</v>
      </c>
      <c r="E75" s="35">
        <v>1</v>
      </c>
      <c r="F75" s="64"/>
      <c r="G75" s="54">
        <f t="shared" si="4"/>
        <v>0</v>
      </c>
      <c r="L75" s="31"/>
      <c r="M75" s="31"/>
      <c r="N75" s="31"/>
    </row>
    <row r="76" spans="2:14" ht="21">
      <c r="B76" s="38"/>
      <c r="C76" s="69" t="s">
        <v>77</v>
      </c>
      <c r="D76" s="14"/>
      <c r="E76" s="35"/>
      <c r="F76" s="64"/>
      <c r="G76" s="54"/>
      <c r="L76" s="31"/>
      <c r="M76" s="31"/>
      <c r="N76" s="31"/>
    </row>
    <row r="77" spans="2:14" ht="15" customHeight="1">
      <c r="B77" s="38" t="s">
        <v>104</v>
      </c>
      <c r="C77" s="36" t="s">
        <v>54</v>
      </c>
      <c r="D77" s="14" t="s">
        <v>1</v>
      </c>
      <c r="E77" s="35"/>
      <c r="F77" s="64"/>
      <c r="G77" s="54">
        <f t="shared" si="4"/>
        <v>0</v>
      </c>
      <c r="L77" s="31"/>
      <c r="M77" s="31"/>
      <c r="N77" s="31"/>
    </row>
    <row r="78" spans="2:14" ht="15" customHeight="1">
      <c r="B78" s="38" t="s">
        <v>107</v>
      </c>
      <c r="C78" s="36" t="s">
        <v>55</v>
      </c>
      <c r="D78" s="14" t="s">
        <v>1</v>
      </c>
      <c r="E78" s="35"/>
      <c r="F78" s="64"/>
      <c r="G78" s="54">
        <f t="shared" si="4"/>
        <v>0</v>
      </c>
      <c r="L78" s="31"/>
      <c r="M78" s="31"/>
      <c r="N78" s="31"/>
    </row>
    <row r="79" spans="2:14" ht="15" customHeight="1">
      <c r="B79" s="38" t="s">
        <v>108</v>
      </c>
      <c r="C79" s="36" t="s">
        <v>56</v>
      </c>
      <c r="D79" s="14" t="s">
        <v>6</v>
      </c>
      <c r="E79" s="35">
        <v>1</v>
      </c>
      <c r="F79" s="64"/>
      <c r="G79" s="54">
        <f t="shared" si="4"/>
        <v>0</v>
      </c>
      <c r="L79" s="31"/>
      <c r="M79" s="31"/>
      <c r="N79" s="31"/>
    </row>
    <row r="80" spans="2:14" ht="15" customHeight="1">
      <c r="B80" s="38" t="s">
        <v>110</v>
      </c>
      <c r="C80" s="40" t="s">
        <v>109</v>
      </c>
      <c r="D80" s="14" t="s">
        <v>1</v>
      </c>
      <c r="E80" s="35"/>
      <c r="F80" s="64"/>
      <c r="G80" s="54">
        <f t="shared" si="4"/>
        <v>0</v>
      </c>
      <c r="L80" s="31"/>
      <c r="M80" s="31"/>
      <c r="N80" s="31"/>
    </row>
    <row r="81" spans="2:14" ht="15" customHeight="1">
      <c r="B81" s="38" t="s">
        <v>111</v>
      </c>
      <c r="C81" s="40" t="s">
        <v>46</v>
      </c>
      <c r="D81" s="14" t="s">
        <v>1</v>
      </c>
      <c r="E81" s="35"/>
      <c r="F81" s="64"/>
      <c r="G81" s="54">
        <f t="shared" si="4"/>
        <v>0</v>
      </c>
      <c r="L81" s="31"/>
      <c r="M81" s="31"/>
      <c r="N81" s="31"/>
    </row>
    <row r="82" spans="2:14" ht="15" customHeight="1">
      <c r="B82" s="38" t="s">
        <v>124</v>
      </c>
      <c r="C82" s="40" t="s">
        <v>90</v>
      </c>
      <c r="D82" s="14" t="s">
        <v>1</v>
      </c>
      <c r="E82" s="35"/>
      <c r="F82" s="64"/>
      <c r="G82" s="54">
        <f t="shared" si="4"/>
        <v>0</v>
      </c>
      <c r="L82" s="31"/>
      <c r="M82" s="31"/>
      <c r="N82" s="31"/>
    </row>
    <row r="83" spans="2:14" ht="15" customHeight="1">
      <c r="B83" s="38"/>
      <c r="C83" s="36"/>
      <c r="D83" s="14"/>
      <c r="E83" s="35"/>
      <c r="F83" s="64"/>
      <c r="G83" s="54"/>
      <c r="L83" s="31"/>
      <c r="M83" s="31"/>
      <c r="N83" s="31"/>
    </row>
    <row r="84" spans="2:14" ht="15" customHeight="1">
      <c r="B84" s="44">
        <v>9</v>
      </c>
      <c r="C84" s="39" t="s">
        <v>118</v>
      </c>
      <c r="D84" s="14"/>
      <c r="E84" s="35"/>
      <c r="F84" s="64"/>
      <c r="G84" s="54"/>
      <c r="L84" s="31"/>
      <c r="M84" s="31"/>
      <c r="N84" s="31"/>
    </row>
    <row r="85" spans="2:14" ht="15" customHeight="1">
      <c r="B85" s="38" t="s">
        <v>119</v>
      </c>
      <c r="C85" s="36" t="s">
        <v>152</v>
      </c>
      <c r="D85" s="14" t="s">
        <v>1</v>
      </c>
      <c r="E85" s="35"/>
      <c r="F85" s="50"/>
      <c r="G85" s="54">
        <f t="shared" si="4"/>
        <v>0</v>
      </c>
      <c r="L85" s="31"/>
      <c r="M85" s="31"/>
      <c r="N85" s="31"/>
    </row>
    <row r="86" spans="2:14" ht="15" customHeight="1">
      <c r="B86" s="38" t="s">
        <v>120</v>
      </c>
      <c r="C86" s="36" t="s">
        <v>153</v>
      </c>
      <c r="D86" s="14" t="s">
        <v>1</v>
      </c>
      <c r="E86" s="35"/>
      <c r="F86" s="50"/>
      <c r="G86" s="54">
        <f t="shared" si="4"/>
        <v>0</v>
      </c>
      <c r="L86" s="31"/>
      <c r="M86" s="31"/>
      <c r="N86" s="31"/>
    </row>
    <row r="87" spans="2:14" ht="15" customHeight="1">
      <c r="B87" s="38" t="s">
        <v>121</v>
      </c>
      <c r="C87" s="36" t="s">
        <v>36</v>
      </c>
      <c r="D87" s="14" t="s">
        <v>6</v>
      </c>
      <c r="E87" s="35">
        <v>1</v>
      </c>
      <c r="F87" s="50"/>
      <c r="G87" s="54">
        <f t="shared" ref="G87" si="5">E87*F87</f>
        <v>0</v>
      </c>
      <c r="L87" s="31"/>
      <c r="M87" s="31"/>
      <c r="N87" s="31"/>
    </row>
    <row r="88" spans="2:14" ht="15" customHeight="1">
      <c r="B88" s="38" t="s">
        <v>122</v>
      </c>
      <c r="C88" s="36" t="s">
        <v>154</v>
      </c>
      <c r="D88" s="14" t="s">
        <v>1</v>
      </c>
      <c r="E88" s="35"/>
      <c r="F88" s="50"/>
      <c r="G88" s="54">
        <f t="shared" si="4"/>
        <v>0</v>
      </c>
      <c r="L88" s="31"/>
      <c r="M88" s="31"/>
      <c r="N88" s="31"/>
    </row>
    <row r="89" spans="2:14" ht="15" customHeight="1">
      <c r="B89" s="38"/>
      <c r="C89" s="36"/>
      <c r="D89" s="14"/>
      <c r="E89" s="35"/>
      <c r="F89" s="64"/>
      <c r="G89" s="54"/>
      <c r="L89" s="31"/>
      <c r="M89" s="31"/>
      <c r="N89" s="31"/>
    </row>
    <row r="90" spans="2:14" ht="15" customHeight="1">
      <c r="B90" s="44">
        <v>10</v>
      </c>
      <c r="C90" s="39" t="s">
        <v>61</v>
      </c>
      <c r="D90" s="14"/>
      <c r="E90" s="35"/>
      <c r="F90" s="64"/>
      <c r="G90" s="54"/>
      <c r="L90" s="31"/>
      <c r="M90" s="31"/>
      <c r="N90" s="31"/>
    </row>
    <row r="91" spans="2:14" ht="15" customHeight="1">
      <c r="B91" s="38" t="s">
        <v>125</v>
      </c>
      <c r="C91" s="36" t="s">
        <v>134</v>
      </c>
      <c r="D91" s="14" t="s">
        <v>1</v>
      </c>
      <c r="E91" s="35"/>
      <c r="F91" s="50"/>
      <c r="G91" s="54">
        <f t="shared" si="4"/>
        <v>0</v>
      </c>
      <c r="L91" s="31"/>
      <c r="M91" s="31"/>
      <c r="N91" s="31"/>
    </row>
    <row r="92" spans="2:14" ht="15" customHeight="1">
      <c r="B92" s="38" t="s">
        <v>126</v>
      </c>
      <c r="C92" s="36" t="s">
        <v>135</v>
      </c>
      <c r="D92" s="14" t="s">
        <v>1</v>
      </c>
      <c r="E92" s="35"/>
      <c r="F92" s="50"/>
      <c r="G92" s="54">
        <f t="shared" si="4"/>
        <v>0</v>
      </c>
      <c r="L92" s="31"/>
      <c r="M92" s="31"/>
      <c r="N92" s="31"/>
    </row>
    <row r="93" spans="2:14" ht="15" customHeight="1">
      <c r="B93" s="38" t="s">
        <v>127</v>
      </c>
      <c r="C93" s="36" t="s">
        <v>136</v>
      </c>
      <c r="D93" s="14" t="s">
        <v>1</v>
      </c>
      <c r="E93" s="35"/>
      <c r="F93" s="50"/>
      <c r="G93" s="54">
        <f t="shared" si="4"/>
        <v>0</v>
      </c>
      <c r="L93" s="31"/>
      <c r="M93" s="31"/>
      <c r="N93" s="31"/>
    </row>
    <row r="94" spans="2:14" ht="15" customHeight="1">
      <c r="B94" s="38" t="s">
        <v>128</v>
      </c>
      <c r="C94" s="36" t="s">
        <v>132</v>
      </c>
      <c r="D94" s="14" t="s">
        <v>1</v>
      </c>
      <c r="E94" s="35"/>
      <c r="F94" s="50"/>
      <c r="G94" s="54">
        <f t="shared" si="4"/>
        <v>0</v>
      </c>
      <c r="L94" s="31"/>
      <c r="M94" s="31"/>
      <c r="N94" s="31"/>
    </row>
    <row r="95" spans="2:14" ht="15" customHeight="1">
      <c r="B95" s="38" t="s">
        <v>129</v>
      </c>
      <c r="C95" s="36" t="s">
        <v>137</v>
      </c>
      <c r="D95" s="14" t="s">
        <v>1</v>
      </c>
      <c r="E95" s="35"/>
      <c r="F95" s="50"/>
      <c r="G95" s="54">
        <f t="shared" ref="G95:G104" si="6">E95*F95</f>
        <v>0</v>
      </c>
      <c r="L95" s="31"/>
      <c r="M95" s="31"/>
      <c r="N95" s="31"/>
    </row>
    <row r="96" spans="2:14" ht="15" customHeight="1">
      <c r="B96" s="38" t="s">
        <v>130</v>
      </c>
      <c r="C96" s="36" t="s">
        <v>143</v>
      </c>
      <c r="D96" s="14" t="s">
        <v>1</v>
      </c>
      <c r="E96" s="35"/>
      <c r="F96" s="50"/>
      <c r="G96" s="54">
        <f t="shared" si="6"/>
        <v>0</v>
      </c>
      <c r="L96" s="31"/>
      <c r="M96" s="31"/>
      <c r="N96" s="31"/>
    </row>
    <row r="97" spans="2:14" ht="15" customHeight="1">
      <c r="B97" s="38" t="s">
        <v>131</v>
      </c>
      <c r="C97" s="36" t="s">
        <v>142</v>
      </c>
      <c r="D97" s="14" t="s">
        <v>1</v>
      </c>
      <c r="E97" s="35"/>
      <c r="F97" s="50"/>
      <c r="G97" s="54">
        <f t="shared" si="6"/>
        <v>0</v>
      </c>
      <c r="L97" s="31"/>
      <c r="M97" s="31"/>
      <c r="N97" s="31"/>
    </row>
    <row r="98" spans="2:14" ht="15" customHeight="1">
      <c r="B98" s="38" t="s">
        <v>133</v>
      </c>
      <c r="C98" s="36" t="s">
        <v>145</v>
      </c>
      <c r="D98" s="14" t="s">
        <v>1</v>
      </c>
      <c r="E98" s="35"/>
      <c r="F98" s="50"/>
      <c r="G98" s="54">
        <f t="shared" si="6"/>
        <v>0</v>
      </c>
      <c r="L98" s="31"/>
      <c r="M98" s="31"/>
      <c r="N98" s="31"/>
    </row>
    <row r="99" spans="2:14" ht="15" customHeight="1">
      <c r="B99" s="38" t="s">
        <v>138</v>
      </c>
      <c r="C99" s="36" t="s">
        <v>144</v>
      </c>
      <c r="D99" s="14" t="s">
        <v>1</v>
      </c>
      <c r="E99" s="35"/>
      <c r="F99" s="50"/>
      <c r="G99" s="54">
        <f t="shared" si="6"/>
        <v>0</v>
      </c>
      <c r="L99" s="31"/>
      <c r="M99" s="31"/>
      <c r="N99" s="31"/>
    </row>
    <row r="100" spans="2:14" ht="15" customHeight="1">
      <c r="B100" s="38" t="s">
        <v>139</v>
      </c>
      <c r="C100" s="36" t="s">
        <v>146</v>
      </c>
      <c r="D100" s="14" t="s">
        <v>1</v>
      </c>
      <c r="E100" s="35"/>
      <c r="F100" s="50"/>
      <c r="G100" s="54">
        <f t="shared" si="6"/>
        <v>0</v>
      </c>
      <c r="L100" s="31"/>
      <c r="M100" s="31"/>
      <c r="N100" s="31"/>
    </row>
    <row r="101" spans="2:14" ht="15" customHeight="1">
      <c r="B101" s="38" t="s">
        <v>140</v>
      </c>
      <c r="C101" s="36" t="s">
        <v>147</v>
      </c>
      <c r="D101" s="14" t="s">
        <v>1</v>
      </c>
      <c r="E101" s="35">
        <v>1</v>
      </c>
      <c r="F101" s="50"/>
      <c r="G101" s="54">
        <f t="shared" si="6"/>
        <v>0</v>
      </c>
      <c r="L101" s="31"/>
      <c r="M101" s="31"/>
      <c r="N101" s="31"/>
    </row>
    <row r="102" spans="2:14" ht="15" customHeight="1">
      <c r="B102" s="38" t="s">
        <v>141</v>
      </c>
      <c r="C102" s="40" t="s">
        <v>109</v>
      </c>
      <c r="D102" s="14" t="s">
        <v>1</v>
      </c>
      <c r="E102" s="35"/>
      <c r="F102" s="50"/>
      <c r="G102" s="54">
        <f t="shared" si="6"/>
        <v>0</v>
      </c>
      <c r="L102" s="31"/>
      <c r="M102" s="31"/>
      <c r="N102" s="31"/>
    </row>
    <row r="103" spans="2:14" ht="15" customHeight="1">
      <c r="B103" s="38" t="s">
        <v>148</v>
      </c>
      <c r="C103" s="40" t="s">
        <v>46</v>
      </c>
      <c r="D103" s="14" t="s">
        <v>1</v>
      </c>
      <c r="E103" s="35"/>
      <c r="F103" s="50"/>
      <c r="G103" s="54">
        <f t="shared" si="6"/>
        <v>0</v>
      </c>
      <c r="L103" s="31"/>
      <c r="M103" s="31"/>
      <c r="N103" s="31"/>
    </row>
    <row r="104" spans="2:14" ht="15" customHeight="1">
      <c r="B104" s="38" t="s">
        <v>149</v>
      </c>
      <c r="C104" s="40" t="s">
        <v>90</v>
      </c>
      <c r="D104" s="14" t="s">
        <v>1</v>
      </c>
      <c r="E104" s="35"/>
      <c r="F104" s="50"/>
      <c r="G104" s="54">
        <f t="shared" si="6"/>
        <v>0</v>
      </c>
      <c r="L104" s="31"/>
      <c r="M104" s="31"/>
      <c r="N104" s="31"/>
    </row>
    <row r="105" spans="2:14" ht="15" customHeight="1">
      <c r="B105" s="38"/>
      <c r="C105" s="36"/>
      <c r="D105" s="14"/>
      <c r="E105" s="35"/>
      <c r="F105" s="64"/>
      <c r="G105" s="54"/>
      <c r="L105" s="31"/>
      <c r="M105" s="31"/>
      <c r="N105" s="31"/>
    </row>
    <row r="106" spans="2:14" ht="15" customHeight="1">
      <c r="B106" s="44">
        <v>11</v>
      </c>
      <c r="C106" s="39" t="s">
        <v>151</v>
      </c>
      <c r="D106" s="14"/>
      <c r="E106" s="35"/>
      <c r="F106" s="64"/>
      <c r="G106" s="54"/>
      <c r="L106" s="31"/>
      <c r="M106" s="31"/>
      <c r="N106" s="31"/>
    </row>
    <row r="107" spans="2:14" ht="22.5">
      <c r="B107" s="38" t="s">
        <v>155</v>
      </c>
      <c r="C107" s="81" t="s">
        <v>156</v>
      </c>
      <c r="D107" s="14" t="s">
        <v>6</v>
      </c>
      <c r="E107" s="35">
        <v>1</v>
      </c>
      <c r="F107" s="50"/>
      <c r="G107" s="54">
        <f t="shared" ref="G107" si="7">E107*F107</f>
        <v>0</v>
      </c>
      <c r="L107" s="31"/>
      <c r="M107" s="31"/>
      <c r="N107" s="31"/>
    </row>
    <row r="108" spans="2:14" ht="15" customHeight="1">
      <c r="B108" s="12"/>
      <c r="C108" s="45"/>
      <c r="D108" s="11"/>
      <c r="E108" s="10"/>
      <c r="F108" s="53"/>
      <c r="G108" s="55"/>
    </row>
    <row r="109" spans="2:14" ht="15" customHeight="1">
      <c r="C109" s="9"/>
      <c r="D109" s="8"/>
      <c r="G109" s="7"/>
    </row>
    <row r="110" spans="2:14" s="60" customFormat="1" ht="15" customHeight="1">
      <c r="B110" s="8"/>
      <c r="C110" s="61"/>
      <c r="D110" s="70" t="s">
        <v>15</v>
      </c>
      <c r="E110" s="70"/>
      <c r="F110" s="70"/>
      <c r="G110" s="62">
        <f>SUM(G10:G108)</f>
        <v>0</v>
      </c>
    </row>
    <row r="111" spans="2:14" s="60" customFormat="1" ht="15" customHeight="1">
      <c r="B111" s="8"/>
      <c r="C111" s="61"/>
      <c r="D111" s="70" t="s">
        <v>7</v>
      </c>
      <c r="E111" s="70"/>
      <c r="F111" s="70"/>
      <c r="G111" s="62">
        <f>G110*0.2</f>
        <v>0</v>
      </c>
    </row>
    <row r="112" spans="2:14" s="60" customFormat="1" ht="15" customHeight="1">
      <c r="B112" s="8"/>
      <c r="C112" s="61"/>
      <c r="D112" s="70" t="s">
        <v>0</v>
      </c>
      <c r="E112" s="70"/>
      <c r="F112" s="70"/>
      <c r="G112" s="63">
        <f>G110+G111</f>
        <v>0</v>
      </c>
    </row>
    <row r="113" spans="3:7" ht="15" customHeight="1">
      <c r="E113" s="6"/>
      <c r="F113" s="5"/>
      <c r="G113" s="4"/>
    </row>
    <row r="114" spans="3:7" ht="15" customHeight="1">
      <c r="C114" s="37" t="s">
        <v>16</v>
      </c>
      <c r="D114" s="57"/>
      <c r="E114" s="58"/>
    </row>
    <row r="115" spans="3:7" ht="15" customHeight="1">
      <c r="C115" s="37" t="s">
        <v>17</v>
      </c>
      <c r="D115" s="59">
        <v>45412</v>
      </c>
      <c r="E115" s="58"/>
    </row>
    <row r="116" spans="3:7" ht="15" customHeight="1">
      <c r="C116" s="37" t="s">
        <v>8</v>
      </c>
      <c r="D116" s="8"/>
      <c r="E116" s="56"/>
    </row>
    <row r="117" spans="3:7" ht="15" customHeight="1">
      <c r="C117" s="37"/>
      <c r="D117" s="37"/>
      <c r="E117" s="56"/>
    </row>
    <row r="118" spans="3:7" ht="15" customHeight="1">
      <c r="C118" s="37" t="s">
        <v>19</v>
      </c>
    </row>
  </sheetData>
  <mergeCells count="5">
    <mergeCell ref="D110:F110"/>
    <mergeCell ref="D111:F111"/>
    <mergeCell ref="D112:F112"/>
    <mergeCell ref="B2:G5"/>
    <mergeCell ref="B6:G6"/>
  </mergeCells>
  <phoneticPr fontId="1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mfabre</dc:creator>
  <cp:lastModifiedBy>klovichi</cp:lastModifiedBy>
  <cp:lastPrinted>2017-10-23T13:32:27Z</cp:lastPrinted>
  <dcterms:created xsi:type="dcterms:W3CDTF">2009-07-17T17:56:59Z</dcterms:created>
  <dcterms:modified xsi:type="dcterms:W3CDTF">2023-06-15T08:18:30Z</dcterms:modified>
</cp:coreProperties>
</file>