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NAS-01\directions\DCMC\Operations\Services opérationnels\#Commun\SO Ouest\50_Rambouillet\3_OPERATIONS_ENTRETIEN-REP\2021-P05-006_LOGEMENT DE FONCTION FELIX FAURE RENOVATION\15_Consult lot 1 et 4\"/>
    </mc:Choice>
  </mc:AlternateContent>
  <bookViews>
    <workbookView xWindow="34080" yWindow="1008" windowWidth="20472" windowHeight="14916" tabRatio="715"/>
  </bookViews>
  <sheets>
    <sheet name="LOT 01" sheetId="18" r:id="rId1"/>
  </sheets>
  <definedNames>
    <definedName name="_Toc133910542" localSheetId="0">'LOT 01'!#REF!</definedName>
    <definedName name="_Toc134331123" localSheetId="0">'LOT 01'!#REF!</definedName>
    <definedName name="_Toc14768132" localSheetId="0">'LOT 01'!#REF!</definedName>
    <definedName name="_Toc14768136" localSheetId="0">'LOT 01'!#REF!</definedName>
    <definedName name="_Toc14768141" localSheetId="0">'LOT 01'!#REF!</definedName>
    <definedName name="_Toc14768148" localSheetId="0">'LOT 01'!#REF!</definedName>
    <definedName name="_Toc14768150" localSheetId="0">'LOT 01'!#REF!</definedName>
    <definedName name="_Toc15095732" localSheetId="0">'LOT 01'!#REF!</definedName>
    <definedName name="_Toc170787112" localSheetId="0">'LOT 01'!#REF!</definedName>
    <definedName name="_Toc170787113" localSheetId="0">'LOT 01'!#REF!</definedName>
    <definedName name="_Toc170787117" localSheetId="0">'LOT 01'!#REF!</definedName>
    <definedName name="_Toc170787119" localSheetId="0">'LOT 01'!#REF!</definedName>
    <definedName name="_Toc170787120" localSheetId="0">'LOT 01'!#REF!</definedName>
    <definedName name="_Toc170787121" localSheetId="0">'LOT 01'!#REF!</definedName>
    <definedName name="_Toc170787123" localSheetId="0">'LOT 01'!#REF!</definedName>
    <definedName name="_Toc170889483" localSheetId="0">'LOT 01'!#REF!</definedName>
    <definedName name="_Toc170889484" localSheetId="0">'LOT 01'!#REF!</definedName>
    <definedName name="_Toc170889488" localSheetId="0">'LOT 01'!#REF!</definedName>
    <definedName name="_Toc170889490" localSheetId="0">'LOT 01'!#REF!</definedName>
    <definedName name="_Toc170889491" localSheetId="0">'LOT 01'!#REF!</definedName>
    <definedName name="_Toc170889492" localSheetId="0">'LOT 01'!#REF!</definedName>
    <definedName name="_Toc170889493" localSheetId="0">'LOT 01'!#REF!</definedName>
    <definedName name="_Toc170889494" localSheetId="0">'LOT 01'!#REF!</definedName>
    <definedName name="_Toc170892073" localSheetId="0">'LOT 01'!#REF!</definedName>
    <definedName name="_Toc205193093" localSheetId="0">'LOT 01'!#REF!</definedName>
    <definedName name="_Toc205257886" localSheetId="0">'LOT 01'!#REF!</definedName>
    <definedName name="_Toc22010853" localSheetId="0">'LOT 01'!#REF!</definedName>
    <definedName name="_Toc22099951" localSheetId="0">'LOT 01'!#REF!</definedName>
    <definedName name="_Toc22099953" localSheetId="0">'LOT 01'!#REF!</definedName>
    <definedName name="_Toc222279626" localSheetId="0">'LOT 01'!#REF!</definedName>
    <definedName name="_Toc222279629" localSheetId="0">'LOT 01'!#REF!</definedName>
    <definedName name="_Toc222279632" localSheetId="0">'LOT 01'!#REF!</definedName>
    <definedName name="_Toc222279637" localSheetId="0">'LOT 01'!#REF!</definedName>
    <definedName name="_Toc223324698" localSheetId="0">'LOT 01'!#REF!</definedName>
    <definedName name="_Toc223324700" localSheetId="0">'LOT 01'!#REF!</definedName>
    <definedName name="_Toc223325553" localSheetId="0">'LOT 01'!#REF!</definedName>
    <definedName name="_Toc223325555" localSheetId="0">'LOT 01'!#REF!</definedName>
    <definedName name="_Toc22346318" localSheetId="0">'LOT 01'!#REF!</definedName>
    <definedName name="_Toc22346320" localSheetId="0">'LOT 01'!#REF!</definedName>
    <definedName name="_Toc233523400" localSheetId="0">'LOT 01'!#REF!</definedName>
    <definedName name="_Toc233527789" localSheetId="0">'LOT 01'!#REF!</definedName>
    <definedName name="_Toc233527877" localSheetId="0">'LOT 01'!#REF!</definedName>
    <definedName name="_Toc234038630" localSheetId="0">'LOT 01'!#REF!</definedName>
    <definedName name="_Toc248212213" localSheetId="0">'LOT 01'!#REF!</definedName>
    <definedName name="_Toc265834017" localSheetId="0">'LOT 01'!#REF!</definedName>
    <definedName name="_Toc26845359" localSheetId="0">'LOT 01'!#REF!</definedName>
    <definedName name="_Toc26847126" localSheetId="0">'LOT 01'!#REF!</definedName>
    <definedName name="_Toc272213787" localSheetId="0">'LOT 01'!#REF!</definedName>
    <definedName name="_Toc273018354" localSheetId="0">'LOT 01'!#REF!</definedName>
    <definedName name="_Toc280011759" localSheetId="0">'LOT 01'!#REF!</definedName>
    <definedName name="_Toc280011761" localSheetId="0">'LOT 01'!#REF!</definedName>
    <definedName name="_Toc281827180" localSheetId="0">'LOT 01'!#REF!</definedName>
    <definedName name="_Toc283795444" localSheetId="0">'LOT 01'!#REF!</definedName>
    <definedName name="_Toc287355372" localSheetId="0">'LOT 01'!#REF!</definedName>
    <definedName name="_Toc291857291" localSheetId="0">'LOT 01'!#REF!</definedName>
    <definedName name="_Toc291857297" localSheetId="0">'LOT 01'!#REF!</definedName>
    <definedName name="_Toc312142508" localSheetId="0">'LOT 01'!#REF!</definedName>
    <definedName name="_Toc315359275" localSheetId="0">'LOT 01'!#REF!</definedName>
    <definedName name="_Toc321822548" localSheetId="0">'LOT 01'!#REF!</definedName>
    <definedName name="_Toc346606290" localSheetId="0">'LOT 01'!#REF!</definedName>
    <definedName name="_Toc35666114" localSheetId="0">'LOT 01'!#REF!</definedName>
    <definedName name="_Toc35666460" localSheetId="0">'LOT 01'!#REF!</definedName>
    <definedName name="_Toc357500855" localSheetId="0">'LOT 01'!#REF!</definedName>
    <definedName name="_Toc357500857" localSheetId="0">'LOT 01'!#REF!</definedName>
    <definedName name="_Toc357500860" localSheetId="0">'LOT 01'!#REF!</definedName>
    <definedName name="_Toc357500861" localSheetId="0">'LOT 01'!#REF!</definedName>
    <definedName name="_Toc357500862" localSheetId="0">'LOT 01'!#REF!</definedName>
    <definedName name="_Toc357500863" localSheetId="0">'LOT 01'!#REF!</definedName>
    <definedName name="_Toc357500864" localSheetId="0">'LOT 01'!#REF!</definedName>
    <definedName name="_Toc357500868" localSheetId="0">'LOT 01'!#REF!</definedName>
    <definedName name="_Toc357500869" localSheetId="0">'LOT 01'!#REF!</definedName>
    <definedName name="_Toc357500870" localSheetId="0">'LOT 01'!#REF!</definedName>
    <definedName name="_Toc357500871" localSheetId="0">'LOT 01'!#REF!</definedName>
    <definedName name="_Toc357500880" localSheetId="0">'LOT 01'!#REF!</definedName>
    <definedName name="_Toc357716161" localSheetId="0">'LOT 01'!#REF!</definedName>
    <definedName name="_Toc357765785" localSheetId="0">'LOT 01'!#REF!</definedName>
    <definedName name="_Toc364936502" localSheetId="0">'LOT 01'!#REF!</definedName>
    <definedName name="_Toc370800782" localSheetId="0">'LOT 01'!#REF!</definedName>
    <definedName name="_Toc370800783" localSheetId="0">'LOT 01'!#REF!</definedName>
    <definedName name="_Toc370909517" localSheetId="0">'LOT 01'!#REF!</definedName>
    <definedName name="_Toc370909518" localSheetId="0">'LOT 01'!#REF!</definedName>
    <definedName name="_Toc370909520" localSheetId="0">'LOT 01'!#REF!</definedName>
    <definedName name="_Toc370909522" localSheetId="0">'LOT 01'!#REF!</definedName>
    <definedName name="_Toc370909526" localSheetId="0">'LOT 01'!#REF!</definedName>
    <definedName name="_Toc370909529" localSheetId="0">'LOT 01'!#REF!</definedName>
    <definedName name="_Toc370909532" localSheetId="0">'LOT 01'!#REF!</definedName>
    <definedName name="_Toc370909533" localSheetId="0">'LOT 01'!#REF!</definedName>
    <definedName name="_Toc370909534" localSheetId="0">'LOT 01'!#REF!</definedName>
    <definedName name="_Toc370909535" localSheetId="0">'LOT 01'!#REF!</definedName>
    <definedName name="_Toc370909536" localSheetId="0">'LOT 01'!#REF!</definedName>
    <definedName name="_Toc370977556" localSheetId="0">'LOT 01'!#REF!</definedName>
    <definedName name="_Toc370977558" localSheetId="0">'LOT 01'!#REF!</definedName>
    <definedName name="_Toc370977559" localSheetId="0">'LOT 01'!#REF!</definedName>
    <definedName name="_Toc370977561" localSheetId="0">'LOT 01'!#REF!</definedName>
    <definedName name="_Toc370977562" localSheetId="0">'LOT 01'!#REF!</definedName>
    <definedName name="_Toc370977565" localSheetId="0">'LOT 01'!#REF!</definedName>
    <definedName name="_Toc371494656" localSheetId="0">'LOT 01'!#REF!</definedName>
    <definedName name="_Toc371494662" localSheetId="0">'LOT 01'!#REF!</definedName>
    <definedName name="_Toc371494664" localSheetId="0">'LOT 01'!#REF!</definedName>
    <definedName name="_Toc371696709" localSheetId="0">'LOT 01'!#REF!</definedName>
    <definedName name="_Toc371696710" localSheetId="0">'LOT 01'!#REF!</definedName>
    <definedName name="_Toc371696711" localSheetId="0">'LOT 01'!#REF!</definedName>
    <definedName name="_Toc371696713" localSheetId="0">'LOT 01'!#REF!</definedName>
    <definedName name="_Toc371696714" localSheetId="0">'LOT 01'!#REF!</definedName>
    <definedName name="_Toc371696715" localSheetId="0">'LOT 01'!#REF!</definedName>
    <definedName name="_Toc371696718" localSheetId="0">'LOT 01'!#REF!</definedName>
    <definedName name="_Toc371696720" localSheetId="0">'LOT 01'!#REF!</definedName>
    <definedName name="_Toc371696721" localSheetId="0">'LOT 01'!#REF!</definedName>
    <definedName name="_Toc371696722" localSheetId="0">'LOT 01'!#REF!</definedName>
    <definedName name="_Toc384310974" localSheetId="0">'LOT 01'!#REF!</definedName>
    <definedName name="_Toc389217705" localSheetId="0">'LOT 01'!#REF!</definedName>
    <definedName name="_Toc389217706" localSheetId="0">'LOT 01'!#REF!</definedName>
    <definedName name="_Toc389217737" localSheetId="0">'LOT 01'!#REF!</definedName>
    <definedName name="_Toc389217739" localSheetId="0">'LOT 01'!#REF!</definedName>
    <definedName name="_Toc389217740" localSheetId="0">'LOT 01'!#REF!</definedName>
    <definedName name="_Toc389217741" localSheetId="0">'LOT 01'!#REF!</definedName>
    <definedName name="_Toc389217742" localSheetId="0">'LOT 01'!#REF!</definedName>
    <definedName name="_Toc389217743" localSheetId="0">'LOT 01'!#REF!</definedName>
    <definedName name="_Toc389600218" localSheetId="0">'LOT 01'!#REF!</definedName>
    <definedName name="_Toc389600219" localSheetId="0">'LOT 01'!#REF!</definedName>
    <definedName name="_Toc389600221" localSheetId="0">'LOT 01'!#REF!</definedName>
    <definedName name="_Toc389600223" localSheetId="0">'LOT 01'!#REF!</definedName>
    <definedName name="_Toc389600238" localSheetId="0">'LOT 01'!#REF!</definedName>
    <definedName name="_Toc389600244" localSheetId="0">'LOT 01'!#REF!</definedName>
    <definedName name="_Toc389600245" localSheetId="0">'LOT 01'!#REF!</definedName>
    <definedName name="_Toc389600246" localSheetId="0">'LOT 01'!#REF!</definedName>
    <definedName name="_Toc389600250" localSheetId="0">'LOT 01'!#REF!</definedName>
    <definedName name="_Toc389603373" localSheetId="0">'LOT 01'!#REF!</definedName>
    <definedName name="_Toc389603377" localSheetId="0">'LOT 01'!#REF!</definedName>
    <definedName name="_Toc389603378" localSheetId="0">'LOT 01'!#REF!</definedName>
    <definedName name="_Toc389603379" localSheetId="0">'LOT 01'!#REF!</definedName>
    <definedName name="_Toc393176018" localSheetId="0">'LOT 01'!#REF!</definedName>
    <definedName name="_Toc393176019" localSheetId="0">'LOT 01'!#REF!</definedName>
    <definedName name="_Toc393176021" localSheetId="0">'LOT 01'!#REF!</definedName>
    <definedName name="_Toc393176022" localSheetId="0">'LOT 01'!#REF!</definedName>
    <definedName name="_Toc393176023" localSheetId="0">'LOT 01'!#REF!</definedName>
    <definedName name="_Toc393176024" localSheetId="0">'LOT 01'!#REF!</definedName>
    <definedName name="_Toc393176049" localSheetId="0">'LOT 01'!#REF!</definedName>
    <definedName name="_Toc393213740" localSheetId="0">'LOT 01'!#REF!</definedName>
    <definedName name="_Toc397870153" localSheetId="0">'LOT 01'!#REF!</definedName>
    <definedName name="_Toc397870154" localSheetId="0">'LOT 01'!#REF!</definedName>
    <definedName name="_Toc397870156" localSheetId="0">'LOT 01'!#REF!</definedName>
    <definedName name="_Toc397870158" localSheetId="0">'LOT 01'!#REF!</definedName>
    <definedName name="_Toc397870159" localSheetId="0">'LOT 01'!#REF!</definedName>
    <definedName name="_Toc397870160" localSheetId="0">'LOT 01'!#REF!</definedName>
    <definedName name="_Toc397870161" localSheetId="0">'LOT 01'!#REF!</definedName>
    <definedName name="_Toc397870162" localSheetId="0">'LOT 01'!#REF!</definedName>
    <definedName name="_Toc397870166" localSheetId="0">'LOT 01'!#REF!</definedName>
    <definedName name="_Toc397870167" localSheetId="0">'LOT 01'!#REF!</definedName>
    <definedName name="_Toc397870168" localSheetId="0">'LOT 01'!#REF!</definedName>
    <definedName name="_Toc397870169" localSheetId="0">'LOT 01'!#REF!</definedName>
    <definedName name="_Toc397870171" localSheetId="0">'LOT 01'!#REF!</definedName>
    <definedName name="_Toc398111032" localSheetId="0">'LOT 01'!#REF!</definedName>
    <definedName name="_Toc398111033" localSheetId="0">'LOT 01'!#REF!</definedName>
    <definedName name="_Toc398111035" localSheetId="0">'LOT 01'!#REF!</definedName>
    <definedName name="_Toc398111036" localSheetId="0">'LOT 01'!#REF!</definedName>
    <definedName name="_Toc398111037" localSheetId="0">'LOT 01'!#REF!</definedName>
    <definedName name="_Toc398111040" localSheetId="0">'LOT 01'!#REF!</definedName>
    <definedName name="_Toc398211992" localSheetId="0">'LOT 01'!#REF!</definedName>
    <definedName name="_Toc398211994" localSheetId="0">'LOT 01'!#REF!</definedName>
    <definedName name="_Toc398211995" localSheetId="0">'LOT 01'!#REF!</definedName>
    <definedName name="_Toc398211996" localSheetId="0">'LOT 01'!#REF!</definedName>
    <definedName name="_Toc398211999" localSheetId="0">'LOT 01'!#REF!</definedName>
    <definedName name="_Toc398212000" localSheetId="0">'LOT 01'!#REF!</definedName>
    <definedName name="_Toc398212001" localSheetId="0">'LOT 01'!#REF!</definedName>
    <definedName name="_Toc398212003" localSheetId="0">'LOT 01'!#REF!</definedName>
    <definedName name="_Toc398212004" localSheetId="0">'LOT 01'!#REF!</definedName>
    <definedName name="_Toc398212005" localSheetId="0">'LOT 01'!#REF!</definedName>
    <definedName name="_Toc398212006" localSheetId="0">'LOT 01'!#REF!</definedName>
    <definedName name="_Toc398212007" localSheetId="0">'LOT 01'!#REF!</definedName>
    <definedName name="_Toc398212008" localSheetId="0">'LOT 01'!#REF!</definedName>
    <definedName name="_Toc398212009" localSheetId="0">'LOT 01'!#REF!</definedName>
    <definedName name="_Toc398212010" localSheetId="0">'LOT 01'!#REF!</definedName>
    <definedName name="_Toc398212011" localSheetId="0">'LOT 01'!#REF!</definedName>
    <definedName name="_Toc441995617" localSheetId="0">'LOT 01'!#REF!</definedName>
    <definedName name="_Toc457637272" localSheetId="0">'LOT 01'!#REF!</definedName>
    <definedName name="_Toc460212949" localSheetId="0">'LOT 01'!#REF!</definedName>
    <definedName name="_Toc468010661" localSheetId="0">'LOT 01'!#REF!</definedName>
    <definedName name="_Toc468010662" localSheetId="0">'LOT 01'!#REF!</definedName>
    <definedName name="_Toc468010687" localSheetId="0">'LOT 01'!#REF!</definedName>
    <definedName name="_Toc486064467" localSheetId="0">'LOT 01'!#REF!</definedName>
    <definedName name="_Toc517861438" localSheetId="0">'LOT 01'!#REF!</definedName>
    <definedName name="_Toc517861463" localSheetId="0">'LOT 01'!#REF!</definedName>
    <definedName name="_Toc520782417" localSheetId="0">'LOT 01'!#REF!</definedName>
    <definedName name="_Toc520782419" localSheetId="0">'LOT 01'!#REF!</definedName>
    <definedName name="_Toc69031690" localSheetId="0">'LOT 01'!#REF!</definedName>
    <definedName name="_Toc69091393" localSheetId="0">'LOT 01'!#REF!</definedName>
    <definedName name="_Toc69092645" localSheetId="0">'LOT 01'!#REF!</definedName>
    <definedName name="_Toc69096264" localSheetId="0">'LOT 01'!#REF!</definedName>
    <definedName name="_Toc81968025" localSheetId="0">'LOT 01'!#REF!</definedName>
    <definedName name="_Toc81968026" localSheetId="0">'LOT 01'!#REF!</definedName>
    <definedName name="_Toc82495004" localSheetId="0">'LOT 01'!#REF!</definedName>
    <definedName name="_Toc83094142" localSheetId="0">'LOT 01'!#REF!</definedName>
    <definedName name="_Toc83785237" localSheetId="0">'LOT 01'!#REF!</definedName>
    <definedName name="_Toc83800717" localSheetId="0">'LOT 01'!#REF!</definedName>
    <definedName name="_Toc95885843" localSheetId="0">'LOT 01'!#REF!</definedName>
    <definedName name="_Toc95885879" localSheetId="0">'LOT 01'!#REF!</definedName>
    <definedName name="_Toc95893996" localSheetId="0">'LOT 01'!#REF!</definedName>
    <definedName name="_xlnm.Print_Titles" localSheetId="0">'LOT 01'!$1:$5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4" i="18" l="1"/>
  <c r="F10" i="18"/>
  <c r="F12" i="18"/>
  <c r="F14" i="18"/>
  <c r="F16" i="18"/>
  <c r="F18" i="18"/>
  <c r="F20" i="18"/>
  <c r="F23" i="18"/>
  <c r="F25" i="18"/>
  <c r="F27" i="18"/>
  <c r="F29" i="18"/>
  <c r="F33" i="18"/>
  <c r="F35" i="18"/>
  <c r="F43" i="18"/>
  <c r="F46" i="18"/>
  <c r="F57" i="18"/>
  <c r="F66" i="18"/>
  <c r="F71" i="18"/>
  <c r="F73" i="18"/>
  <c r="F75" i="18"/>
  <c r="F77" i="18"/>
  <c r="F82" i="18"/>
  <c r="F91" i="18"/>
  <c r="F96" i="18"/>
  <c r="F98" i="18"/>
  <c r="F100" i="18"/>
  <c r="F105" i="18"/>
  <c r="F110" i="18"/>
  <c r="F112" i="18"/>
  <c r="F114" i="18"/>
  <c r="F102" i="18"/>
  <c r="F86" i="18"/>
  <c r="F84" i="18"/>
  <c r="F80" i="18"/>
  <c r="F11" i="18"/>
  <c r="F13" i="18"/>
  <c r="F15" i="18"/>
  <c r="F17" i="18"/>
  <c r="F19" i="18"/>
  <c r="F21" i="18"/>
  <c r="F22" i="18"/>
  <c r="F24" i="18"/>
  <c r="F28" i="18"/>
  <c r="F34" i="18"/>
  <c r="F40" i="18"/>
  <c r="F42" i="18"/>
  <c r="F45" i="18"/>
  <c r="F48" i="18"/>
  <c r="F49" i="18"/>
  <c r="F50" i="18"/>
  <c r="F51" i="18"/>
  <c r="F52" i="18"/>
  <c r="F53" i="18"/>
  <c r="F54" i="18"/>
  <c r="F56" i="18"/>
  <c r="F69" i="18"/>
  <c r="F76" i="18"/>
  <c r="F78" i="18"/>
  <c r="B110" i="18"/>
</calcChain>
</file>

<file path=xl/sharedStrings.xml><?xml version="1.0" encoding="utf-8"?>
<sst xmlns="http://schemas.openxmlformats.org/spreadsheetml/2006/main" count="140" uniqueCount="107">
  <si>
    <t>DESIGNATION DES OUVRAGES</t>
  </si>
  <si>
    <t>Unit.</t>
  </si>
  <si>
    <t>Quantités</t>
  </si>
  <si>
    <t>Prix Unitaires</t>
  </si>
  <si>
    <t>Sommes</t>
  </si>
  <si>
    <t>h.t</t>
  </si>
  <si>
    <t>en €</t>
  </si>
  <si>
    <t>Réf.</t>
  </si>
  <si>
    <t>CCTP</t>
  </si>
  <si>
    <t>INSTALLATIONS DE CHANTIER</t>
  </si>
  <si>
    <t>Branchement d'eau - Évacuation</t>
  </si>
  <si>
    <t>Panneau de Chantier - Panneau d'Information</t>
  </si>
  <si>
    <t>Etat des lieux</t>
  </si>
  <si>
    <t>…………………………………………………</t>
  </si>
  <si>
    <t>3.1</t>
  </si>
  <si>
    <t>3.1.1</t>
  </si>
  <si>
    <t>3.1.2</t>
  </si>
  <si>
    <t>3.1.3</t>
  </si>
  <si>
    <t>3.1.4</t>
  </si>
  <si>
    <t>3.1.5</t>
  </si>
  <si>
    <t>3.1.6</t>
  </si>
  <si>
    <t>3.2</t>
  </si>
  <si>
    <t>3.3</t>
  </si>
  <si>
    <t>3.4</t>
  </si>
  <si>
    <t>3.5</t>
  </si>
  <si>
    <t>3.6</t>
  </si>
  <si>
    <t>3.6.1</t>
  </si>
  <si>
    <t>3.6.2</t>
  </si>
  <si>
    <t>3.6.3</t>
  </si>
  <si>
    <t>3.6.4</t>
  </si>
  <si>
    <t>3.6.5</t>
  </si>
  <si>
    <t>3.6.6</t>
  </si>
  <si>
    <t>3.7</t>
  </si>
  <si>
    <t>3.8</t>
  </si>
  <si>
    <t>3.9</t>
  </si>
  <si>
    <t>3.10</t>
  </si>
  <si>
    <t>3.11</t>
  </si>
  <si>
    <t>TRAVAUX D’ACCOMPAGNEMENT</t>
  </si>
  <si>
    <t>ml</t>
  </si>
  <si>
    <t>Ens</t>
  </si>
  <si>
    <t>U</t>
  </si>
  <si>
    <t>m²</t>
  </si>
  <si>
    <t>Compagnon</t>
  </si>
  <si>
    <t>Aide</t>
  </si>
  <si>
    <t>H</t>
  </si>
  <si>
    <t>LOT 01 - INSTALLATIONS DE CHANTIER / MACONNERIE / PLATRERIE</t>
  </si>
  <si>
    <t>Branchement électrique et installations provisoires d'électricité</t>
  </si>
  <si>
    <t xml:space="preserve">Signalisation </t>
  </si>
  <si>
    <t>Aménagement de la base de vie de cantonnement</t>
  </si>
  <si>
    <t>ÉCHAFAUDAGES / PROTECTIONS INTERIEURS</t>
  </si>
  <si>
    <t>SONDAGES</t>
  </si>
  <si>
    <t>NEUTRALISATION DES RESEAUX</t>
  </si>
  <si>
    <t>PLANS D'EXECUTION - ETUDES DE DETAILS</t>
  </si>
  <si>
    <t>TRAVAUX DE DEMOLITION / CURAGE</t>
  </si>
  <si>
    <t>Généralités</t>
  </si>
  <si>
    <t>Echafaudages et agrès</t>
  </si>
  <si>
    <t>Sécurité et branchements</t>
  </si>
  <si>
    <t>Enlèvement de mobilier</t>
  </si>
  <si>
    <t>Etaiements</t>
  </si>
  <si>
    <t>Description des ouvrages</t>
  </si>
  <si>
    <t>DESAMIANTAGE</t>
  </si>
  <si>
    <t>Retrait</t>
  </si>
  <si>
    <t>Signalisation</t>
  </si>
  <si>
    <t>Plan de retrait</t>
  </si>
  <si>
    <t>Santé</t>
  </si>
  <si>
    <t>EPI</t>
  </si>
  <si>
    <t>Conditionnement des déchets</t>
  </si>
  <si>
    <t>Stockage des déchats sur le site</t>
  </si>
  <si>
    <t>Transport des déchets</t>
  </si>
  <si>
    <t>PURGES</t>
  </si>
  <si>
    <t>TRAVAUX A LA DEMANDE DES LOTS TECHNIQUES</t>
  </si>
  <si>
    <t>3.9.1</t>
  </si>
  <si>
    <t>Percements / Scellements / Raccords</t>
  </si>
  <si>
    <t>3.9.2</t>
  </si>
  <si>
    <t>Carottages</t>
  </si>
  <si>
    <t>3.9.3</t>
  </si>
  <si>
    <t>Tranchées / Saignées</t>
  </si>
  <si>
    <t>CLOISONNEMENT</t>
  </si>
  <si>
    <t>3.10.1</t>
  </si>
  <si>
    <t>Cloison en carreaux de plâtre</t>
  </si>
  <si>
    <t>3.10.2</t>
  </si>
  <si>
    <t>Habillage double peau CF 1H</t>
  </si>
  <si>
    <t>3.10.3</t>
  </si>
  <si>
    <t>Encoffrements verticaux</t>
  </si>
  <si>
    <t>3.10.4</t>
  </si>
  <si>
    <t xml:space="preserve">Trappes de visites </t>
  </si>
  <si>
    <t>REPRISE DES ENDUITS</t>
  </si>
  <si>
    <t>3.11.1</t>
  </si>
  <si>
    <t>Réfection des enduits plâtre</t>
  </si>
  <si>
    <t>3.12</t>
  </si>
  <si>
    <t>REVETEMENTS DE SOL / FAIENCE</t>
  </si>
  <si>
    <t>3.12.1</t>
  </si>
  <si>
    <t>Carrelage au sol</t>
  </si>
  <si>
    <t>3.12.2</t>
  </si>
  <si>
    <t>Plinthes carrelés</t>
  </si>
  <si>
    <t>3.12.3</t>
  </si>
  <si>
    <t>Faïence</t>
  </si>
  <si>
    <t>3.13</t>
  </si>
  <si>
    <t>CHEMINEES</t>
  </si>
  <si>
    <t>3.14</t>
  </si>
  <si>
    <t>AMENAGEMENT DE LA COUR / COMBLEMENT DE LA CAVE</t>
  </si>
  <si>
    <t>3.15</t>
  </si>
  <si>
    <t>EVACUATION DES GRAVOIS AUX DECHARGES PUBLIQUES</t>
  </si>
  <si>
    <t>3.16</t>
  </si>
  <si>
    <t>3.16.1</t>
  </si>
  <si>
    <t>Travaux en dépenses contrôlées</t>
  </si>
  <si>
    <t>TVA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</si>
</sst>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]_-;\-* #,##0.00\ [$€]_-;_-* &quot;-&quot;??\ [$€]_-;_-@_-"/>
    <numFmt numFmtId="167" formatCode="#,##0.00\ _€"/>
    <numFmt numFmtId="168" formatCode="#,##0.00\ &quot;€&quot;"/>
    <numFmt numFmtId="169" formatCode="#,##0.000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385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165" fontId="2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2" applyFont="1" applyBorder="1" applyAlignment="1">
      <alignment horizontal="centerContinuous" vertical="center"/>
    </xf>
    <xf numFmtId="165" fontId="2" fillId="0" borderId="8" xfId="2" applyFont="1" applyBorder="1" applyAlignment="1">
      <alignment horizontal="centerContinuous" vertical="center"/>
    </xf>
    <xf numFmtId="165" fontId="2" fillId="0" borderId="8" xfId="2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 wrapText="1"/>
    </xf>
    <xf numFmtId="165" fontId="2" fillId="0" borderId="0" xfId="2" applyFont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3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wrapText="1" indent="1"/>
    </xf>
    <xf numFmtId="0" fontId="2" fillId="0" borderId="1" xfId="0" applyFont="1" applyBorder="1" applyAlignment="1">
      <alignment horizontal="left" vertical="center" indent="2"/>
    </xf>
    <xf numFmtId="2" fontId="2" fillId="0" borderId="1" xfId="0" applyNumberFormat="1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0" xfId="0" applyFont="1" applyBorder="1"/>
    <xf numFmtId="4" fontId="2" fillId="0" borderId="5" xfId="0" applyNumberFormat="1" applyFont="1" applyBorder="1" applyAlignment="1">
      <alignment horizontal="center" vertical="center"/>
    </xf>
    <xf numFmtId="165" fontId="2" fillId="0" borderId="7" xfId="2" applyFont="1" applyBorder="1" applyAlignment="1">
      <alignment horizontal="center" vertical="center"/>
    </xf>
    <xf numFmtId="165" fontId="2" fillId="0" borderId="2" xfId="2" applyFont="1" applyBorder="1" applyAlignment="1">
      <alignment vertical="center"/>
    </xf>
    <xf numFmtId="0" fontId="2" fillId="0" borderId="0" xfId="0" applyFont="1"/>
    <xf numFmtId="4" fontId="2" fillId="0" borderId="4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165" fontId="2" fillId="0" borderId="0" xfId="2" applyFont="1" applyAlignment="1">
      <alignment horizontal="center"/>
    </xf>
    <xf numFmtId="165" fontId="2" fillId="0" borderId="0" xfId="2" applyFont="1"/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3" fillId="0" borderId="1" xfId="3" applyFont="1" applyBorder="1" applyAlignment="1">
      <alignment horizontal="center" vertical="top"/>
    </xf>
    <xf numFmtId="165" fontId="2" fillId="0" borderId="2" xfId="2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left" wrapText="1" indent="2"/>
    </xf>
    <xf numFmtId="0" fontId="3" fillId="0" borderId="1" xfId="0" applyFont="1" applyFill="1" applyBorder="1" applyAlignment="1">
      <alignment horizontal="center" vertical="top"/>
    </xf>
    <xf numFmtId="165" fontId="6" fillId="0" borderId="9" xfId="2" applyFont="1" applyBorder="1" applyAlignment="1">
      <alignment horizontal="center" vertical="center"/>
    </xf>
    <xf numFmtId="167" fontId="0" fillId="0" borderId="1" xfId="0" applyNumberFormat="1" applyFont="1" applyBorder="1" applyAlignment="1"/>
    <xf numFmtId="165" fontId="6" fillId="0" borderId="3" xfId="2" applyFont="1" applyBorder="1" applyAlignment="1">
      <alignment horizontal="center" vertical="center"/>
    </xf>
    <xf numFmtId="165" fontId="2" fillId="0" borderId="11" xfId="2" applyFont="1" applyBorder="1" applyAlignment="1">
      <alignment horizontal="center" vertical="center"/>
    </xf>
    <xf numFmtId="167" fontId="2" fillId="0" borderId="1" xfId="2" applyNumberFormat="1" applyFont="1" applyBorder="1" applyAlignment="1">
      <alignment horizontal="right" vertical="center"/>
    </xf>
    <xf numFmtId="167" fontId="0" fillId="0" borderId="1" xfId="2" applyNumberFormat="1" applyFont="1" applyBorder="1" applyAlignment="1">
      <alignment horizontal="center" vertical="center"/>
    </xf>
    <xf numFmtId="168" fontId="3" fillId="0" borderId="4" xfId="2" applyNumberFormat="1" applyFont="1" applyBorder="1" applyAlignment="1">
      <alignment horizontal="center" vertical="center"/>
    </xf>
    <xf numFmtId="165" fontId="2" fillId="0" borderId="8" xfId="2" applyFont="1" applyBorder="1" applyAlignment="1">
      <alignment horizontal="center"/>
    </xf>
    <xf numFmtId="167" fontId="2" fillId="0" borderId="1" xfId="2" applyNumberFormat="1" applyFont="1" applyBorder="1" applyAlignment="1">
      <alignment horizontal="right"/>
    </xf>
    <xf numFmtId="167" fontId="0" fillId="0" borderId="8" xfId="0" applyNumberFormat="1" applyFont="1" applyBorder="1" applyAlignment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Continuous" vertical="center"/>
    </xf>
    <xf numFmtId="3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centerContinuous"/>
    </xf>
    <xf numFmtId="2" fontId="2" fillId="0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 inden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0" fontId="3" fillId="0" borderId="1" xfId="0" applyFont="1" applyBorder="1" applyAlignment="1">
      <alignment horizontal="left" indent="1"/>
    </xf>
    <xf numFmtId="0" fontId="3" fillId="0" borderId="0" xfId="3" applyFont="1" applyAlignment="1">
      <alignment horizontal="right" vertical="center" wrapText="1"/>
    </xf>
    <xf numFmtId="0" fontId="3" fillId="0" borderId="0" xfId="3" applyFont="1" applyAlignment="1">
      <alignment horizontal="center" vertical="center"/>
    </xf>
    <xf numFmtId="168" fontId="3" fillId="0" borderId="6" xfId="2" applyNumberFormat="1" applyFont="1" applyBorder="1" applyAlignment="1">
      <alignment horizontal="center" vertical="center"/>
    </xf>
    <xf numFmtId="0" fontId="3" fillId="0" borderId="0" xfId="3" applyFont="1" applyAlignment="1">
      <alignment horizontal="right" wrapText="1"/>
    </xf>
    <xf numFmtId="168" fontId="3" fillId="0" borderId="4" xfId="2" applyNumberFormat="1" applyFont="1" applyBorder="1" applyAlignment="1">
      <alignment horizontal="center"/>
    </xf>
    <xf numFmtId="0" fontId="3" fillId="0" borderId="0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center"/>
    </xf>
  </cellXfs>
  <cellStyles count="385">
    <cellStyle name="Euro" xfId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Milliers" xfId="2" builtinId="3"/>
    <cellStyle name="Milliers 2" xfId="375"/>
    <cellStyle name="Milliers 2 2" xfId="376"/>
    <cellStyle name="Milliers 2 3" xfId="377"/>
    <cellStyle name="Milliers 3" xfId="378"/>
    <cellStyle name="Milliers 4" xfId="379"/>
    <cellStyle name="Milliers 4 2" xfId="380"/>
    <cellStyle name="Milliers 4 3" xfId="381"/>
    <cellStyle name="Normal" xfId="0" builtinId="0"/>
    <cellStyle name="Normal 2" xfId="382"/>
    <cellStyle name="Normal 2 2" xfId="3"/>
    <cellStyle name="Normal 3" xfId="4"/>
    <cellStyle name="Normal 3 2" xfId="383"/>
    <cellStyle name="Normal 4" xfId="38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16"/>
  <sheetViews>
    <sheetView showZeros="0" tabSelected="1" topLeftCell="A91" zoomScale="90" zoomScaleNormal="90" zoomScaleSheetLayoutView="100" zoomScalePageLayoutView="125" workbookViewId="0">
      <selection activeCell="D107" sqref="D107"/>
    </sheetView>
  </sheetViews>
  <sheetFormatPr baseColWidth="10" defaultColWidth="10.88671875" defaultRowHeight="13.2" x14ac:dyDescent="0.25"/>
  <cols>
    <col min="1" max="1" width="7.6640625" style="3" customWidth="1"/>
    <col min="2" max="2" width="48.33203125" style="30" customWidth="1"/>
    <col min="3" max="3" width="5.6640625" style="2" customWidth="1"/>
    <col min="4" max="4" width="8.44140625" style="31" customWidth="1"/>
    <col min="5" max="5" width="13.88671875" style="32" customWidth="1"/>
    <col min="6" max="6" width="15.6640625" style="33" customWidth="1"/>
    <col min="7" max="34" width="10.88671875" style="21"/>
    <col min="35" max="16384" width="10.88671875" style="25"/>
  </cols>
  <sheetData>
    <row r="1" spans="1:34" x14ac:dyDescent="0.25">
      <c r="A1" s="34"/>
      <c r="B1" s="54"/>
      <c r="C1" s="61"/>
      <c r="D1" s="22"/>
      <c r="E1" s="23"/>
      <c r="F1" s="24"/>
    </row>
    <row r="2" spans="1:34" s="2" customFormat="1" x14ac:dyDescent="0.25">
      <c r="A2" s="35" t="s">
        <v>7</v>
      </c>
      <c r="B2" s="55" t="s">
        <v>0</v>
      </c>
      <c r="C2" s="5" t="s">
        <v>1</v>
      </c>
      <c r="D2" s="26" t="s">
        <v>2</v>
      </c>
      <c r="E2" s="8" t="s">
        <v>3</v>
      </c>
      <c r="F2" s="4" t="s">
        <v>4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s="2" customFormat="1" x14ac:dyDescent="0.25">
      <c r="A3" s="35" t="s">
        <v>8</v>
      </c>
      <c r="B3" s="55"/>
      <c r="C3" s="5"/>
      <c r="D3" s="26"/>
      <c r="E3" s="8" t="s">
        <v>5</v>
      </c>
      <c r="F3" s="4" t="s">
        <v>5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s="2" customFormat="1" x14ac:dyDescent="0.25">
      <c r="A4" s="36"/>
      <c r="B4" s="56"/>
      <c r="C4" s="62"/>
      <c r="D4" s="27"/>
      <c r="E4" s="44" t="s">
        <v>6</v>
      </c>
      <c r="F4" s="46" t="s">
        <v>6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s="2" customFormat="1" x14ac:dyDescent="0.25">
      <c r="A5" s="35"/>
      <c r="B5" s="10"/>
      <c r="C5" s="18"/>
      <c r="D5" s="19"/>
      <c r="E5" s="8"/>
      <c r="F5" s="4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s="2" customFormat="1" ht="26.4" x14ac:dyDescent="0.25">
      <c r="A6" s="35"/>
      <c r="B6" s="12" t="s">
        <v>45</v>
      </c>
      <c r="C6" s="13"/>
      <c r="D6" s="9"/>
      <c r="E6" s="7"/>
      <c r="F6" s="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s="2" customFormat="1" x14ac:dyDescent="0.25">
      <c r="A7" s="35"/>
      <c r="B7" s="28"/>
      <c r="C7" s="13"/>
      <c r="D7" s="9"/>
      <c r="E7" s="8"/>
      <c r="F7" s="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s="2" customFormat="1" x14ac:dyDescent="0.25">
      <c r="A8" s="20" t="s">
        <v>14</v>
      </c>
      <c r="B8" s="64" t="s">
        <v>9</v>
      </c>
      <c r="C8" s="65"/>
      <c r="D8" s="9"/>
      <c r="E8" s="8"/>
      <c r="F8" s="4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s="2" customFormat="1" x14ac:dyDescent="0.25">
      <c r="A9" s="20"/>
      <c r="B9" s="64"/>
      <c r="C9" s="65"/>
      <c r="D9" s="9"/>
      <c r="E9" s="8"/>
      <c r="F9" s="4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s="2" customFormat="1" x14ac:dyDescent="0.25">
      <c r="A10" s="20" t="s">
        <v>15</v>
      </c>
      <c r="B10" s="64" t="s">
        <v>12</v>
      </c>
      <c r="C10" s="66" t="s">
        <v>39</v>
      </c>
      <c r="D10" s="9">
        <v>1</v>
      </c>
      <c r="E10" s="8"/>
      <c r="F10" s="48">
        <f>D10*E10</f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s="2" customFormat="1" x14ac:dyDescent="0.25">
      <c r="A11" s="20"/>
      <c r="B11" s="64"/>
      <c r="C11" s="65"/>
      <c r="D11" s="9"/>
      <c r="E11" s="8"/>
      <c r="F11" s="48">
        <f t="shared" ref="F11:F33" si="0">D11*E11</f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s="2" customFormat="1" x14ac:dyDescent="0.25">
      <c r="A12" s="20" t="s">
        <v>16</v>
      </c>
      <c r="B12" s="64" t="s">
        <v>11</v>
      </c>
      <c r="C12" s="66" t="s">
        <v>40</v>
      </c>
      <c r="D12" s="9">
        <v>1</v>
      </c>
      <c r="E12" s="8"/>
      <c r="F12" s="48">
        <f t="shared" si="0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s="2" customFormat="1" x14ac:dyDescent="0.25">
      <c r="A13" s="20"/>
      <c r="B13" s="64"/>
      <c r="C13" s="65"/>
      <c r="D13" s="9"/>
      <c r="E13" s="8"/>
      <c r="F13" s="48">
        <f t="shared" si="0"/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s="2" customFormat="1" x14ac:dyDescent="0.25">
      <c r="A14" s="20" t="s">
        <v>17</v>
      </c>
      <c r="B14" s="64" t="s">
        <v>10</v>
      </c>
      <c r="C14" s="66" t="s">
        <v>39</v>
      </c>
      <c r="D14" s="9">
        <v>1</v>
      </c>
      <c r="E14" s="8"/>
      <c r="F14" s="48">
        <f t="shared" si="0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s="2" customFormat="1" x14ac:dyDescent="0.25">
      <c r="A15" s="20"/>
      <c r="B15" s="64"/>
      <c r="C15" s="65"/>
      <c r="D15" s="9"/>
      <c r="E15" s="8"/>
      <c r="F15" s="48">
        <f t="shared" si="0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s="2" customFormat="1" ht="26.4" x14ac:dyDescent="0.25">
      <c r="A16" s="20" t="s">
        <v>18</v>
      </c>
      <c r="B16" s="64" t="s">
        <v>46</v>
      </c>
      <c r="C16" s="66" t="s">
        <v>39</v>
      </c>
      <c r="D16" s="9">
        <v>1</v>
      </c>
      <c r="E16" s="8"/>
      <c r="F16" s="48">
        <f t="shared" si="0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s="2" customFormat="1" x14ac:dyDescent="0.25">
      <c r="A17" s="20"/>
      <c r="B17" s="64"/>
      <c r="C17" s="65"/>
      <c r="D17" s="9"/>
      <c r="E17" s="8"/>
      <c r="F17" s="48">
        <f t="shared" si="0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s="2" customFormat="1" x14ac:dyDescent="0.25">
      <c r="A18" s="20" t="s">
        <v>19</v>
      </c>
      <c r="B18" s="64" t="s">
        <v>47</v>
      </c>
      <c r="C18" s="66" t="s">
        <v>39</v>
      </c>
      <c r="D18" s="9">
        <v>1</v>
      </c>
      <c r="E18" s="8"/>
      <c r="F18" s="48">
        <f t="shared" si="0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s="2" customFormat="1" x14ac:dyDescent="0.25">
      <c r="A19" s="20"/>
      <c r="B19" s="64"/>
      <c r="C19" s="65"/>
      <c r="D19" s="9"/>
      <c r="E19" s="8"/>
      <c r="F19" s="48">
        <f t="shared" si="0"/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s="2" customFormat="1" ht="12" customHeight="1" x14ac:dyDescent="0.25">
      <c r="A20" s="20" t="s">
        <v>20</v>
      </c>
      <c r="B20" s="64" t="s">
        <v>48</v>
      </c>
      <c r="C20" s="66" t="s">
        <v>39</v>
      </c>
      <c r="D20" s="9">
        <v>1</v>
      </c>
      <c r="E20" s="8"/>
      <c r="F20" s="48">
        <f t="shared" si="0"/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s="2" customFormat="1" x14ac:dyDescent="0.25">
      <c r="A21" s="20"/>
      <c r="B21" s="64"/>
      <c r="C21" s="65"/>
      <c r="D21" s="9"/>
      <c r="E21" s="8"/>
      <c r="F21" s="48">
        <f t="shared" si="0"/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s="2" customFormat="1" x14ac:dyDescent="0.25">
      <c r="A22" s="20"/>
      <c r="B22" s="67"/>
      <c r="C22" s="65"/>
      <c r="D22" s="9"/>
      <c r="E22" s="8"/>
      <c r="F22" s="48">
        <f t="shared" si="0"/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s="2" customFormat="1" x14ac:dyDescent="0.25">
      <c r="A23" s="20" t="s">
        <v>21</v>
      </c>
      <c r="B23" s="64" t="s">
        <v>49</v>
      </c>
      <c r="C23" s="40" t="s">
        <v>39</v>
      </c>
      <c r="D23" s="9">
        <v>1</v>
      </c>
      <c r="E23" s="8"/>
      <c r="F23" s="48">
        <f t="shared" si="0"/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s="2" customFormat="1" x14ac:dyDescent="0.25">
      <c r="A24" s="20"/>
      <c r="B24" s="64"/>
      <c r="C24" s="65"/>
      <c r="D24" s="9"/>
      <c r="E24" s="8"/>
      <c r="F24" s="48">
        <f t="shared" si="0"/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s="2" customFormat="1" x14ac:dyDescent="0.25">
      <c r="A25" s="20" t="s">
        <v>22</v>
      </c>
      <c r="B25" s="64" t="s">
        <v>50</v>
      </c>
      <c r="C25" s="40" t="s">
        <v>39</v>
      </c>
      <c r="D25" s="9">
        <v>1</v>
      </c>
      <c r="E25" s="8"/>
      <c r="F25" s="48">
        <f t="shared" si="0"/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s="2" customFormat="1" x14ac:dyDescent="0.25">
      <c r="A26" s="20"/>
      <c r="B26" s="67"/>
      <c r="C26" s="65"/>
      <c r="D26" s="9"/>
      <c r="E26" s="8"/>
      <c r="F26" s="4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s="2" customFormat="1" x14ac:dyDescent="0.25">
      <c r="A27" s="20" t="s">
        <v>23</v>
      </c>
      <c r="B27" s="64" t="s">
        <v>51</v>
      </c>
      <c r="C27" s="40" t="s">
        <v>39</v>
      </c>
      <c r="D27" s="41">
        <v>1</v>
      </c>
      <c r="E27" s="45"/>
      <c r="F27" s="48">
        <f t="shared" si="0"/>
        <v>0</v>
      </c>
    </row>
    <row r="28" spans="1:34" s="2" customFormat="1" x14ac:dyDescent="0.25">
      <c r="A28" s="20"/>
      <c r="B28" s="64"/>
      <c r="C28" s="40"/>
      <c r="D28" s="60"/>
      <c r="E28" s="45"/>
      <c r="F28" s="48">
        <f t="shared" si="0"/>
        <v>0</v>
      </c>
    </row>
    <row r="29" spans="1:34" s="2" customFormat="1" x14ac:dyDescent="0.25">
      <c r="A29" s="20" t="s">
        <v>24</v>
      </c>
      <c r="B29" s="64" t="s">
        <v>52</v>
      </c>
      <c r="C29" s="40" t="s">
        <v>39</v>
      </c>
      <c r="D29" s="41">
        <v>1</v>
      </c>
      <c r="E29" s="45"/>
      <c r="F29" s="48">
        <f t="shared" si="0"/>
        <v>0</v>
      </c>
    </row>
    <row r="30" spans="1:34" s="2" customFormat="1" x14ac:dyDescent="0.25">
      <c r="A30" s="20"/>
      <c r="B30" s="67"/>
      <c r="C30" s="65"/>
      <c r="D30" s="41"/>
      <c r="E30" s="53"/>
      <c r="F30" s="48"/>
    </row>
    <row r="31" spans="1:34" s="2" customFormat="1" x14ac:dyDescent="0.25">
      <c r="A31" s="20" t="s">
        <v>25</v>
      </c>
      <c r="B31" s="64" t="s">
        <v>53</v>
      </c>
      <c r="C31" s="65"/>
      <c r="D31" s="41"/>
      <c r="E31" s="53"/>
      <c r="F31" s="48"/>
    </row>
    <row r="32" spans="1:34" s="2" customFormat="1" x14ac:dyDescent="0.25">
      <c r="A32" s="20"/>
      <c r="B32" s="64"/>
      <c r="C32" s="65"/>
      <c r="D32" s="41"/>
      <c r="E32" s="53"/>
      <c r="F32" s="48"/>
    </row>
    <row r="33" spans="1:34" s="2" customFormat="1" x14ac:dyDescent="0.25">
      <c r="A33" s="20" t="s">
        <v>26</v>
      </c>
      <c r="B33" s="64" t="s">
        <v>54</v>
      </c>
      <c r="C33" s="66" t="s">
        <v>39</v>
      </c>
      <c r="D33" s="9">
        <v>1</v>
      </c>
      <c r="E33" s="8"/>
      <c r="F33" s="48">
        <f t="shared" si="0"/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s="2" customFormat="1" x14ac:dyDescent="0.25">
      <c r="A34" s="20"/>
      <c r="B34" s="64"/>
      <c r="C34" s="40"/>
      <c r="D34" s="9"/>
      <c r="E34" s="8"/>
      <c r="F34" s="48">
        <f t="shared" ref="F34:F54" si="1">D34*E34</f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s="2" customFormat="1" x14ac:dyDescent="0.25">
      <c r="A35" s="20" t="s">
        <v>27</v>
      </c>
      <c r="B35" s="64" t="s">
        <v>55</v>
      </c>
      <c r="C35" s="40" t="s">
        <v>39</v>
      </c>
      <c r="D35" s="9">
        <v>1</v>
      </c>
      <c r="E35" s="8"/>
      <c r="F35" s="48">
        <f t="shared" ref="F35" si="2">D35*E35</f>
        <v>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s="2" customFormat="1" x14ac:dyDescent="0.25">
      <c r="A36" s="20"/>
      <c r="B36" s="64"/>
      <c r="C36" s="65"/>
      <c r="D36" s="9"/>
      <c r="E36" s="8"/>
      <c r="F36" s="48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s="2" customFormat="1" x14ac:dyDescent="0.25">
      <c r="A37" s="20" t="s">
        <v>28</v>
      </c>
      <c r="B37" s="64" t="s">
        <v>56</v>
      </c>
      <c r="C37" s="40" t="s">
        <v>39</v>
      </c>
      <c r="D37" s="9">
        <v>1</v>
      </c>
      <c r="E37" s="8"/>
      <c r="F37" s="4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s="2" customFormat="1" x14ac:dyDescent="0.25">
      <c r="A38" s="20"/>
      <c r="B38" s="64"/>
      <c r="C38" s="65"/>
      <c r="D38" s="9"/>
      <c r="E38" s="8"/>
      <c r="F38" s="48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s="2" customFormat="1" x14ac:dyDescent="0.25">
      <c r="A39" s="20" t="s">
        <v>29</v>
      </c>
      <c r="B39" s="64" t="s">
        <v>57</v>
      </c>
      <c r="C39" s="40" t="s">
        <v>39</v>
      </c>
      <c r="D39" s="9">
        <v>1</v>
      </c>
      <c r="E39" s="8"/>
      <c r="F39" s="4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s="2" customFormat="1" x14ac:dyDescent="0.25">
      <c r="A40" s="20"/>
      <c r="B40" s="64"/>
      <c r="C40" s="65"/>
      <c r="D40" s="9"/>
      <c r="E40" s="8"/>
      <c r="F40" s="48">
        <f t="shared" si="1"/>
        <v>0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s="2" customFormat="1" x14ac:dyDescent="0.25">
      <c r="A41" s="20" t="s">
        <v>30</v>
      </c>
      <c r="B41" s="64" t="s">
        <v>58</v>
      </c>
      <c r="C41" s="40" t="s">
        <v>39</v>
      </c>
      <c r="D41" s="9">
        <v>1</v>
      </c>
      <c r="E41" s="8"/>
      <c r="F41" s="49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s="2" customFormat="1" x14ac:dyDescent="0.25">
      <c r="A42" s="20"/>
      <c r="B42" s="64"/>
      <c r="C42" s="65"/>
      <c r="D42" s="9"/>
      <c r="E42" s="8"/>
      <c r="F42" s="48">
        <f t="shared" si="1"/>
        <v>0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s="2" customFormat="1" x14ac:dyDescent="0.25">
      <c r="A43" s="20" t="s">
        <v>31</v>
      </c>
      <c r="B43" s="64" t="s">
        <v>59</v>
      </c>
      <c r="C43" s="66" t="s">
        <v>39</v>
      </c>
      <c r="D43" s="57">
        <v>1</v>
      </c>
      <c r="E43" s="8"/>
      <c r="F43" s="48">
        <f t="shared" si="1"/>
        <v>0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s="2" customFormat="1" x14ac:dyDescent="0.25">
      <c r="A44" s="20"/>
      <c r="B44" s="64"/>
      <c r="C44" s="65"/>
      <c r="D44" s="9"/>
      <c r="E44" s="8"/>
      <c r="F44" s="48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s="2" customFormat="1" x14ac:dyDescent="0.25">
      <c r="A45" s="20"/>
      <c r="B45" s="64"/>
      <c r="C45" s="65"/>
      <c r="D45" s="9"/>
      <c r="E45" s="8"/>
      <c r="F45" s="48">
        <f t="shared" ref="F45" si="3">D45*E45</f>
        <v>0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s="2" customFormat="1" x14ac:dyDescent="0.25">
      <c r="A46" s="20" t="s">
        <v>32</v>
      </c>
      <c r="B46" s="64" t="s">
        <v>60</v>
      </c>
      <c r="C46" s="65" t="s">
        <v>39</v>
      </c>
      <c r="D46" s="9">
        <v>1</v>
      </c>
      <c r="E46" s="8"/>
      <c r="F46" s="48">
        <f t="shared" si="1"/>
        <v>0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s="2" customFormat="1" x14ac:dyDescent="0.25">
      <c r="A47" s="20"/>
      <c r="B47" s="68" t="s">
        <v>61</v>
      </c>
      <c r="C47" s="65"/>
      <c r="D47" s="9"/>
      <c r="E47" s="8"/>
      <c r="F47" s="4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s="2" customFormat="1" x14ac:dyDescent="0.25">
      <c r="A48" s="20"/>
      <c r="B48" s="68" t="s">
        <v>62</v>
      </c>
      <c r="C48" s="65"/>
      <c r="D48" s="9"/>
      <c r="E48" s="8"/>
      <c r="F48" s="48">
        <f t="shared" si="1"/>
        <v>0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s="2" customFormat="1" x14ac:dyDescent="0.25">
      <c r="A49" s="20"/>
      <c r="B49" s="68" t="s">
        <v>63</v>
      </c>
      <c r="C49" s="65"/>
      <c r="D49" s="9"/>
      <c r="E49" s="8"/>
      <c r="F49" s="48">
        <f t="shared" ref="F49" si="4">D49*E49</f>
        <v>0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s="2" customFormat="1" x14ac:dyDescent="0.25">
      <c r="A50" s="20"/>
      <c r="B50" s="68" t="s">
        <v>64</v>
      </c>
      <c r="C50" s="65"/>
      <c r="D50" s="9"/>
      <c r="E50" s="8"/>
      <c r="F50" s="48">
        <f t="shared" si="1"/>
        <v>0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s="2" customFormat="1" x14ac:dyDescent="0.25">
      <c r="A51" s="20"/>
      <c r="B51" s="68" t="s">
        <v>65</v>
      </c>
      <c r="C51" s="65"/>
      <c r="D51" s="9"/>
      <c r="E51" s="8"/>
      <c r="F51" s="48">
        <f t="shared" si="1"/>
        <v>0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s="2" customFormat="1" x14ac:dyDescent="0.25">
      <c r="A52" s="20"/>
      <c r="B52" s="68" t="s">
        <v>66</v>
      </c>
      <c r="C52" s="65"/>
      <c r="D52" s="9"/>
      <c r="E52" s="8"/>
      <c r="F52" s="48">
        <f t="shared" si="1"/>
        <v>0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s="2" customFormat="1" x14ac:dyDescent="0.25">
      <c r="A53" s="20"/>
      <c r="B53" s="68" t="s">
        <v>67</v>
      </c>
      <c r="C53" s="65"/>
      <c r="D53" s="57"/>
      <c r="E53" s="8"/>
      <c r="F53" s="48">
        <f t="shared" si="1"/>
        <v>0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s="2" customFormat="1" x14ac:dyDescent="0.25">
      <c r="A54" s="20"/>
      <c r="B54" s="68" t="s">
        <v>68</v>
      </c>
      <c r="C54" s="65"/>
      <c r="D54" s="57"/>
      <c r="E54" s="8"/>
      <c r="F54" s="48">
        <f t="shared" si="1"/>
        <v>0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s="2" customFormat="1" x14ac:dyDescent="0.25">
      <c r="A55" s="20"/>
      <c r="B55" s="64"/>
      <c r="C55" s="65"/>
      <c r="D55" s="9"/>
      <c r="E55" s="8"/>
      <c r="F55" s="48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s="2" customFormat="1" x14ac:dyDescent="0.25">
      <c r="A56" s="20"/>
      <c r="B56" s="64"/>
      <c r="C56" s="65"/>
      <c r="D56" s="9"/>
      <c r="E56" s="8"/>
      <c r="F56" s="48">
        <f t="shared" ref="F56:F78" si="5">D56*E56</f>
        <v>0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s="2" customFormat="1" x14ac:dyDescent="0.25">
      <c r="A57" s="20" t="s">
        <v>33</v>
      </c>
      <c r="B57" s="64" t="s">
        <v>69</v>
      </c>
      <c r="C57" s="66" t="s">
        <v>39</v>
      </c>
      <c r="D57" s="9">
        <v>1</v>
      </c>
      <c r="E57" s="8"/>
      <c r="F57" s="48">
        <f t="shared" si="5"/>
        <v>0</v>
      </c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s="2" customFormat="1" x14ac:dyDescent="0.25">
      <c r="A58" s="20"/>
      <c r="B58" s="64"/>
      <c r="C58" s="65"/>
      <c r="D58" s="9"/>
      <c r="E58" s="8"/>
      <c r="F58" s="48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s="2" customFormat="1" x14ac:dyDescent="0.25">
      <c r="A59" s="20"/>
      <c r="B59" s="64"/>
      <c r="C59" s="65"/>
      <c r="D59" s="9"/>
      <c r="E59" s="8"/>
      <c r="F59" s="48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s="2" customFormat="1" x14ac:dyDescent="0.25">
      <c r="A60" s="20" t="s">
        <v>34</v>
      </c>
      <c r="B60" s="70" t="s">
        <v>70</v>
      </c>
      <c r="C60" s="66"/>
      <c r="D60" s="9"/>
      <c r="E60" s="8"/>
      <c r="F60" s="48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s="2" customFormat="1" x14ac:dyDescent="0.25">
      <c r="A61" s="20"/>
      <c r="B61" s="64"/>
      <c r="C61" s="66"/>
      <c r="D61" s="9"/>
      <c r="E61" s="8"/>
      <c r="F61" s="48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s="2" customFormat="1" x14ac:dyDescent="0.25">
      <c r="A62" s="20" t="s">
        <v>71</v>
      </c>
      <c r="B62" s="64" t="s">
        <v>72</v>
      </c>
      <c r="C62" s="66" t="s">
        <v>40</v>
      </c>
      <c r="D62" s="9">
        <v>5</v>
      </c>
      <c r="E62" s="8"/>
      <c r="F62" s="48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s="2" customFormat="1" x14ac:dyDescent="0.25">
      <c r="A63" s="20"/>
      <c r="B63" s="64"/>
      <c r="C63" s="66"/>
      <c r="D63" s="9"/>
      <c r="E63" s="8"/>
      <c r="F63" s="48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s="2" customFormat="1" x14ac:dyDescent="0.25">
      <c r="A64" s="20" t="s">
        <v>73</v>
      </c>
      <c r="B64" s="64" t="s">
        <v>74</v>
      </c>
      <c r="C64" s="66" t="s">
        <v>40</v>
      </c>
      <c r="D64" s="9">
        <v>15</v>
      </c>
      <c r="E64" s="8"/>
      <c r="F64" s="48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s="2" customFormat="1" x14ac:dyDescent="0.25">
      <c r="A65" s="20"/>
      <c r="B65" s="64"/>
      <c r="C65" s="66"/>
      <c r="D65" s="9"/>
      <c r="E65" s="8"/>
      <c r="F65" s="48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s="2" customFormat="1" x14ac:dyDescent="0.25">
      <c r="A66" s="20" t="s">
        <v>75</v>
      </c>
      <c r="B66" s="64" t="s">
        <v>76</v>
      </c>
      <c r="C66" s="66" t="s">
        <v>38</v>
      </c>
      <c r="D66" s="58">
        <v>60</v>
      </c>
      <c r="E66" s="51"/>
      <c r="F66" s="52">
        <f t="shared" ref="F66" si="6">D66*E66</f>
        <v>0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s="2" customFormat="1" x14ac:dyDescent="0.25">
      <c r="A67" s="20"/>
      <c r="B67" s="64"/>
      <c r="C67" s="65"/>
      <c r="D67" s="9"/>
      <c r="E67" s="8"/>
      <c r="F67" s="48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s="2" customFormat="1" x14ac:dyDescent="0.25">
      <c r="A68" s="20"/>
      <c r="B68" s="64"/>
      <c r="C68" s="65"/>
      <c r="D68" s="9"/>
      <c r="E68" s="8"/>
      <c r="F68" s="48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s="2" customFormat="1" ht="12" customHeight="1" x14ac:dyDescent="0.25">
      <c r="A69" s="20" t="s">
        <v>35</v>
      </c>
      <c r="B69" s="64" t="s">
        <v>77</v>
      </c>
      <c r="C69" s="66"/>
      <c r="D69" s="57"/>
      <c r="E69" s="8"/>
      <c r="F69" s="48">
        <f t="shared" ref="F69" si="7">D69*E69</f>
        <v>0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s="2" customFormat="1" ht="12" customHeight="1" x14ac:dyDescent="0.25">
      <c r="A70" s="20"/>
      <c r="B70" s="64"/>
      <c r="C70" s="66"/>
      <c r="D70" s="57"/>
      <c r="E70" s="8"/>
      <c r="F70" s="48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s="2" customFormat="1" ht="12" customHeight="1" x14ac:dyDescent="0.25">
      <c r="A71" s="20" t="s">
        <v>78</v>
      </c>
      <c r="B71" s="64" t="s">
        <v>79</v>
      </c>
      <c r="C71" s="65" t="s">
        <v>41</v>
      </c>
      <c r="D71" s="57">
        <v>5</v>
      </c>
      <c r="E71" s="8"/>
      <c r="F71" s="48">
        <f t="shared" ref="F71" si="8">D71*E71</f>
        <v>0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s="2" customFormat="1" ht="12" customHeight="1" x14ac:dyDescent="0.25">
      <c r="A72" s="20"/>
      <c r="B72" s="64"/>
      <c r="C72" s="65"/>
      <c r="D72" s="57"/>
      <c r="E72" s="8"/>
      <c r="F72" s="48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s="2" customFormat="1" ht="12" customHeight="1" x14ac:dyDescent="0.25">
      <c r="A73" s="20" t="s">
        <v>80</v>
      </c>
      <c r="B73" s="64" t="s">
        <v>81</v>
      </c>
      <c r="C73" s="65" t="s">
        <v>41</v>
      </c>
      <c r="D73" s="57">
        <v>7.5</v>
      </c>
      <c r="E73" s="8"/>
      <c r="F73" s="48">
        <f t="shared" ref="F73" si="9">D73*E73</f>
        <v>0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s="2" customFormat="1" ht="12" customHeight="1" x14ac:dyDescent="0.25">
      <c r="A74" s="20"/>
      <c r="B74" s="64"/>
      <c r="C74" s="65"/>
      <c r="D74" s="57"/>
      <c r="E74" s="8"/>
      <c r="F74" s="48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s="2" customFormat="1" ht="12" customHeight="1" x14ac:dyDescent="0.25">
      <c r="A75" s="20" t="s">
        <v>82</v>
      </c>
      <c r="B75" s="64" t="s">
        <v>83</v>
      </c>
      <c r="C75" s="65" t="s">
        <v>41</v>
      </c>
      <c r="D75" s="57">
        <v>25</v>
      </c>
      <c r="E75" s="8"/>
      <c r="F75" s="48">
        <f t="shared" ref="F75" si="10">D75*E75</f>
        <v>0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s="2" customFormat="1" x14ac:dyDescent="0.25">
      <c r="A76" s="20"/>
      <c r="B76" s="64"/>
      <c r="C76" s="65"/>
      <c r="D76" s="57"/>
      <c r="E76" s="8"/>
      <c r="F76" s="48">
        <f t="shared" si="5"/>
        <v>0</v>
      </c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s="2" customFormat="1" x14ac:dyDescent="0.25">
      <c r="A77" s="20" t="s">
        <v>84</v>
      </c>
      <c r="B77" s="64" t="s">
        <v>85</v>
      </c>
      <c r="C77" s="65" t="s">
        <v>40</v>
      </c>
      <c r="D77" s="9">
        <v>4</v>
      </c>
      <c r="E77" s="8"/>
      <c r="F77" s="48">
        <f t="shared" si="5"/>
        <v>0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s="2" customFormat="1" x14ac:dyDescent="0.25">
      <c r="A78" s="20"/>
      <c r="B78" s="64"/>
      <c r="C78" s="65"/>
      <c r="D78" s="59"/>
      <c r="E78" s="51"/>
      <c r="F78" s="52">
        <f t="shared" si="5"/>
        <v>0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s="2" customFormat="1" x14ac:dyDescent="0.25">
      <c r="A79" s="20"/>
      <c r="B79" s="64"/>
      <c r="C79" s="65"/>
      <c r="D79" s="59"/>
      <c r="E79" s="51"/>
      <c r="F79" s="5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s="2" customFormat="1" x14ac:dyDescent="0.25">
      <c r="A80" s="20" t="s">
        <v>36</v>
      </c>
      <c r="B80" s="64" t="s">
        <v>86</v>
      </c>
      <c r="C80" s="66"/>
      <c r="D80" s="57"/>
      <c r="E80" s="8"/>
      <c r="F80" s="48">
        <f t="shared" ref="F80" si="11">D80*E80</f>
        <v>0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s="2" customFormat="1" x14ac:dyDescent="0.25">
      <c r="A81" s="20"/>
      <c r="B81" s="64"/>
      <c r="C81" s="66"/>
      <c r="D81" s="59"/>
      <c r="E81" s="51"/>
      <c r="F81" s="5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s="2" customFormat="1" x14ac:dyDescent="0.25">
      <c r="A82" s="20" t="s">
        <v>87</v>
      </c>
      <c r="B82" s="64" t="s">
        <v>88</v>
      </c>
      <c r="C82" s="65" t="s">
        <v>39</v>
      </c>
      <c r="D82" s="57">
        <v>1</v>
      </c>
      <c r="E82" s="8"/>
      <c r="F82" s="48">
        <f t="shared" ref="F82" si="12">D82*E82</f>
        <v>0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s="2" customFormat="1" x14ac:dyDescent="0.25">
      <c r="A83" s="20"/>
      <c r="B83" s="64"/>
      <c r="C83" s="65"/>
      <c r="D83" s="59"/>
      <c r="E83" s="51"/>
      <c r="F83" s="5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s="2" customFormat="1" x14ac:dyDescent="0.25">
      <c r="A84" s="20"/>
      <c r="B84" s="64"/>
      <c r="C84" s="65"/>
      <c r="D84" s="57"/>
      <c r="E84" s="8"/>
      <c r="F84" s="48">
        <f t="shared" ref="F84" si="13">D84*E84</f>
        <v>0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s="2" customFormat="1" x14ac:dyDescent="0.25">
      <c r="A85" s="20" t="s">
        <v>89</v>
      </c>
      <c r="B85" s="64" t="s">
        <v>90</v>
      </c>
      <c r="C85" s="66"/>
      <c r="D85" s="59"/>
      <c r="E85" s="51"/>
      <c r="F85" s="5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s="2" customFormat="1" x14ac:dyDescent="0.25">
      <c r="A86" s="20"/>
      <c r="B86" s="64"/>
      <c r="C86" s="66"/>
      <c r="D86" s="57"/>
      <c r="E86" s="8"/>
      <c r="F86" s="48">
        <f t="shared" ref="F86" si="14">D86*E86</f>
        <v>0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s="2" customFormat="1" x14ac:dyDescent="0.25">
      <c r="A87" s="20" t="s">
        <v>91</v>
      </c>
      <c r="B87" s="64" t="s">
        <v>92</v>
      </c>
      <c r="C87" s="65" t="s">
        <v>41</v>
      </c>
      <c r="D87" s="59">
        <v>30</v>
      </c>
      <c r="E87" s="51"/>
      <c r="F87" s="5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s="2" customFormat="1" x14ac:dyDescent="0.25">
      <c r="A88" s="20"/>
      <c r="B88" s="64"/>
      <c r="C88" s="65"/>
      <c r="D88" s="59"/>
      <c r="E88" s="51"/>
      <c r="F88" s="5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s="2" customFormat="1" x14ac:dyDescent="0.25">
      <c r="A89" s="20" t="s">
        <v>93</v>
      </c>
      <c r="B89" s="64" t="s">
        <v>94</v>
      </c>
      <c r="C89" s="65" t="s">
        <v>38</v>
      </c>
      <c r="D89" s="59">
        <v>30</v>
      </c>
      <c r="E89" s="51"/>
      <c r="F89" s="5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s="2" customFormat="1" x14ac:dyDescent="0.25">
      <c r="A90" s="20"/>
      <c r="B90" s="64"/>
      <c r="C90" s="65"/>
      <c r="D90" s="59"/>
      <c r="E90" s="51"/>
      <c r="F90" s="52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s="2" customFormat="1" x14ac:dyDescent="0.25">
      <c r="A91" s="20" t="s">
        <v>95</v>
      </c>
      <c r="B91" s="64" t="s">
        <v>96</v>
      </c>
      <c r="C91" s="65" t="s">
        <v>41</v>
      </c>
      <c r="D91" s="57">
        <v>10</v>
      </c>
      <c r="E91" s="8"/>
      <c r="F91" s="48">
        <f t="shared" ref="F91" si="15">D91*E91</f>
        <v>0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s="2" customFormat="1" x14ac:dyDescent="0.25">
      <c r="A92" s="20"/>
      <c r="B92" s="64"/>
      <c r="C92" s="65"/>
      <c r="D92" s="57"/>
      <c r="E92" s="8"/>
      <c r="F92" s="48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s="2" customFormat="1" x14ac:dyDescent="0.25">
      <c r="A93" s="20"/>
      <c r="B93" s="64"/>
      <c r="C93" s="65"/>
      <c r="D93" s="57"/>
      <c r="E93" s="8"/>
      <c r="F93" s="48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s="2" customFormat="1" x14ac:dyDescent="0.25">
      <c r="A94" s="20"/>
      <c r="B94" s="64"/>
      <c r="C94" s="65"/>
      <c r="D94" s="59"/>
      <c r="E94" s="51"/>
      <c r="F94" s="5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s="2" customFormat="1" x14ac:dyDescent="0.25">
      <c r="A95" s="20"/>
      <c r="B95" s="64"/>
      <c r="C95" s="65"/>
      <c r="D95" s="59"/>
      <c r="E95" s="51"/>
      <c r="F95" s="5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s="2" customFormat="1" x14ac:dyDescent="0.25">
      <c r="A96" s="20" t="s">
        <v>97</v>
      </c>
      <c r="B96" s="64" t="s">
        <v>98</v>
      </c>
      <c r="C96" s="65" t="s">
        <v>39</v>
      </c>
      <c r="D96" s="57">
        <v>1</v>
      </c>
      <c r="E96" s="8"/>
      <c r="F96" s="48">
        <f t="shared" ref="F96" si="16">D96*E96</f>
        <v>0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s="2" customFormat="1" x14ac:dyDescent="0.25">
      <c r="A97" s="20"/>
      <c r="B97" s="64"/>
      <c r="C97" s="65"/>
      <c r="D97" s="57"/>
      <c r="E97" s="8"/>
      <c r="F97" s="48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s="2" customFormat="1" ht="26.4" x14ac:dyDescent="0.25">
      <c r="A98" s="20" t="s">
        <v>99</v>
      </c>
      <c r="B98" s="64" t="s">
        <v>100</v>
      </c>
      <c r="C98" s="65" t="s">
        <v>39</v>
      </c>
      <c r="D98" s="57">
        <v>1</v>
      </c>
      <c r="E98" s="8"/>
      <c r="F98" s="48">
        <f t="shared" ref="F98" si="17">D98*E98</f>
        <v>0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s="2" customFormat="1" x14ac:dyDescent="0.25">
      <c r="A99" s="20"/>
      <c r="B99" s="64"/>
      <c r="C99" s="65"/>
      <c r="D99" s="57"/>
      <c r="E99" s="8"/>
      <c r="F99" s="48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s="2" customFormat="1" ht="26.4" x14ac:dyDescent="0.25">
      <c r="A100" s="20" t="s">
        <v>101</v>
      </c>
      <c r="B100" s="64" t="s">
        <v>102</v>
      </c>
      <c r="C100" s="65" t="s">
        <v>39</v>
      </c>
      <c r="D100" s="57">
        <v>1</v>
      </c>
      <c r="E100" s="8"/>
      <c r="F100" s="48">
        <f t="shared" ref="F100" si="18">D100*E100</f>
        <v>0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s="2" customFormat="1" x14ac:dyDescent="0.25">
      <c r="A101" s="20"/>
      <c r="B101" s="64"/>
      <c r="C101" s="65"/>
      <c r="D101" s="57"/>
      <c r="E101" s="8"/>
      <c r="F101" s="48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s="2" customFormat="1" x14ac:dyDescent="0.25">
      <c r="A102" s="20" t="s">
        <v>103</v>
      </c>
      <c r="B102" s="64" t="s">
        <v>37</v>
      </c>
      <c r="C102" s="65"/>
      <c r="D102" s="57"/>
      <c r="E102" s="8"/>
      <c r="F102" s="48">
        <f t="shared" ref="F102" si="19">D102*E102</f>
        <v>0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s="2" customFormat="1" x14ac:dyDescent="0.25">
      <c r="A103" s="20"/>
      <c r="B103" s="64"/>
      <c r="C103" s="65"/>
      <c r="D103" s="57"/>
      <c r="E103" s="8"/>
      <c r="F103" s="48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s="2" customFormat="1" x14ac:dyDescent="0.25">
      <c r="A104" s="20" t="s">
        <v>104</v>
      </c>
      <c r="B104" s="64" t="s">
        <v>105</v>
      </c>
      <c r="C104" s="65"/>
      <c r="D104" s="57"/>
      <c r="E104" s="8"/>
      <c r="F104" s="48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s="2" customFormat="1" x14ac:dyDescent="0.25">
      <c r="A105" s="20"/>
      <c r="B105" s="69" t="s">
        <v>42</v>
      </c>
      <c r="C105" s="66" t="s">
        <v>44</v>
      </c>
      <c r="D105" s="57">
        <v>24</v>
      </c>
      <c r="E105" s="8"/>
      <c r="F105" s="48">
        <f t="shared" ref="F105" si="20">D105*E105</f>
        <v>0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s="2" customFormat="1" x14ac:dyDescent="0.25">
      <c r="A106" s="20"/>
      <c r="B106" s="69" t="s">
        <v>43</v>
      </c>
      <c r="C106" s="66" t="s">
        <v>44</v>
      </c>
      <c r="D106" s="57">
        <v>24</v>
      </c>
      <c r="E106" s="8"/>
      <c r="F106" s="48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s="2" customFormat="1" x14ac:dyDescent="0.25">
      <c r="A107" s="43"/>
      <c r="B107" s="42"/>
      <c r="C107" s="63"/>
      <c r="D107" s="9"/>
      <c r="E107" s="8"/>
      <c r="F107" s="48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s="2" customFormat="1" x14ac:dyDescent="0.25">
      <c r="A108" s="20"/>
      <c r="B108" s="16"/>
      <c r="D108" s="17"/>
      <c r="E108" s="8"/>
      <c r="F108" s="4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s="2" customFormat="1" x14ac:dyDescent="0.25">
      <c r="A109" s="20"/>
      <c r="B109" s="15"/>
      <c r="C109" s="39"/>
      <c r="D109" s="9"/>
      <c r="E109" s="11"/>
      <c r="F109" s="38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s="2" customFormat="1" ht="33" customHeight="1" x14ac:dyDescent="0.25">
      <c r="A110" s="37"/>
      <c r="B110" s="14" t="str">
        <f>"TOTAL HT - "&amp;B6</f>
        <v>TOTAL HT - LOT 01 - INSTALLATIONS DE CHANTIER / MACONNERIE / PLATRERIE</v>
      </c>
      <c r="C110" s="76" t="s">
        <v>13</v>
      </c>
      <c r="D110" s="76"/>
      <c r="E110" s="76"/>
      <c r="F110" s="50">
        <f>SUM(F7:F109)</f>
        <v>0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s="2" customFormat="1" x14ac:dyDescent="0.25">
      <c r="A111" s="37"/>
      <c r="B111" s="71"/>
      <c r="C111" s="72"/>
      <c r="D111" s="72"/>
      <c r="E111" s="72"/>
      <c r="F111" s="50"/>
    </row>
    <row r="112" spans="1:34" s="2" customFormat="1" x14ac:dyDescent="0.25">
      <c r="A112" s="37"/>
      <c r="B112" s="71" t="s">
        <v>106</v>
      </c>
      <c r="C112" s="77" t="s">
        <v>13</v>
      </c>
      <c r="D112" s="77"/>
      <c r="E112" s="77"/>
      <c r="F112" s="50">
        <f>+F110*20%</f>
        <v>0</v>
      </c>
    </row>
    <row r="113" spans="1:6" s="2" customFormat="1" x14ac:dyDescent="0.25">
      <c r="A113" s="37"/>
      <c r="B113" s="71"/>
      <c r="C113" s="72"/>
      <c r="D113" s="72"/>
      <c r="E113" s="72"/>
      <c r="F113" s="73"/>
    </row>
    <row r="114" spans="1:6" s="2" customFormat="1" ht="31.5" customHeight="1" x14ac:dyDescent="0.25">
      <c r="A114" s="37"/>
      <c r="B114" s="74" t="str">
        <f>"TOTAL TTC - "&amp;B6</f>
        <v>TOTAL TTC - LOT 01 - INSTALLATIONS DE CHANTIER / MACONNERIE / PLATRERIE</v>
      </c>
      <c r="C114" s="78" t="s">
        <v>13</v>
      </c>
      <c r="D114" s="78"/>
      <c r="E114" s="78"/>
      <c r="F114" s="75">
        <f>SUM(F109:F113)</f>
        <v>0</v>
      </c>
    </row>
    <row r="115" spans="1:6" s="29" customFormat="1" ht="13.8" thickBot="1" x14ac:dyDescent="0.3">
      <c r="A115" s="37"/>
      <c r="B115" s="71"/>
      <c r="C115" s="77"/>
      <c r="D115" s="77"/>
      <c r="E115" s="77"/>
      <c r="F115" s="47"/>
    </row>
    <row r="116" spans="1:6" ht="13.8" thickTop="1" x14ac:dyDescent="0.25"/>
  </sheetData>
  <mergeCells count="4">
    <mergeCell ref="C110:E110"/>
    <mergeCell ref="C112:E112"/>
    <mergeCell ref="C114:E114"/>
    <mergeCell ref="C115:E115"/>
  </mergeCells>
  <phoneticPr fontId="7" type="noConversion"/>
  <printOptions horizontalCentered="1"/>
  <pageMargins left="0.19685039370078741" right="0.19685039370078741" top="0.70866141732283472" bottom="0.43307086614173229" header="0.19685039370078741" footer="0.19685039370078741"/>
  <pageSetup paperSize="9" fitToHeight="0" pageOrder="overThenDown" orientation="portrait" useFirstPageNumber="1" r:id="rId1"/>
  <headerFooter alignWithMargins="0">
    <oddHeader>&amp;L&amp;"Arial,Gras"&amp;8RAMBOUILLET (78) - Logement de fonction Félix Faure&amp;"Arial,Normal"
Rénovation de deux appartements situés 12 place Félix Faure&amp;R&amp;8DPGF LOT 01</oddHeader>
    <oddFooter>&amp;R&amp;8Avril 2022 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</vt:lpstr>
      <vt:lpstr>'LOT 01'!Impression_des_titres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VOTRUBA</dc:creator>
  <cp:lastModifiedBy>Gauquelin Apolline</cp:lastModifiedBy>
  <cp:lastPrinted>2022-04-25T08:36:45Z</cp:lastPrinted>
  <dcterms:created xsi:type="dcterms:W3CDTF">2003-10-22T10:24:56Z</dcterms:created>
  <dcterms:modified xsi:type="dcterms:W3CDTF">2023-04-28T15:10:16Z</dcterms:modified>
</cp:coreProperties>
</file>