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ipdll.sharepoint.com/sites/CCI44-DIP/Achats/Marches/Remise aux normes des aires de carénage des ports de plaisance/"/>
    </mc:Choice>
  </mc:AlternateContent>
  <xr:revisionPtr revIDLastSave="17" documentId="8_{AD06C7E7-3D92-490F-83E4-1F2CD96A80FF}" xr6:coauthVersionLast="47" xr6:coauthVersionMax="47" xr10:uidLastSave="{6CB4803A-07E2-47E1-ADF6-55743186F60F}"/>
  <bookViews>
    <workbookView xWindow="-28920" yWindow="-2235" windowWidth="29040" windowHeight="15840" activeTab="1" xr2:uid="{9B5B5E94-6FBF-4360-9A5F-026FB6BB101E}"/>
  </bookViews>
  <sheets>
    <sheet name="POR_DPGF" sheetId="1" r:id="rId1"/>
    <sheet name="Feuil1" sheetId="2" r:id="rId2"/>
  </sheets>
  <definedNames>
    <definedName name="_xlnm.Print_Area" localSheetId="0">POR_DPGF!$B$3:$E$56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3" i="1" l="1"/>
  <c r="E45" i="1"/>
  <c r="E55" i="1" s="1"/>
  <c r="E56" i="1" s="1"/>
  <c r="E57" i="1" s="1"/>
  <c r="E22" i="1"/>
</calcChain>
</file>

<file path=xl/sharedStrings.xml><?xml version="1.0" encoding="utf-8"?>
<sst xmlns="http://schemas.openxmlformats.org/spreadsheetml/2006/main" count="96" uniqueCount="59">
  <si>
    <t>Port de PORNIC (LOT 2)</t>
  </si>
  <si>
    <t>Remise aux normes de l'aire de Carénage</t>
  </si>
  <si>
    <t>Détail du Prix Global et Forfaitaire (DPGF)</t>
  </si>
  <si>
    <t>CHAPITRE 1</t>
  </si>
  <si>
    <t>unité</t>
  </si>
  <si>
    <t>prix € HT</t>
  </si>
  <si>
    <t>POSTES GENERAUX</t>
  </si>
  <si>
    <t>études d'exécution (EXE)</t>
  </si>
  <si>
    <t>Ft</t>
  </si>
  <si>
    <t>réalisation d'une mission géotechnique G3</t>
  </si>
  <si>
    <t>implantation des ouvrages</t>
  </si>
  <si>
    <t>installations de chantier : mise en place, entretien, replis, nettoyage du chantier</t>
  </si>
  <si>
    <t>mise en route, essais de fonctionnement</t>
  </si>
  <si>
    <t>réalisation des prélèvements et analyses (période d'observation et réception)</t>
  </si>
  <si>
    <t>tests d'étanchéité sur les réseaux (gravitaire et refoulement) et sur les regards</t>
  </si>
  <si>
    <t>fourniture des consommables pour 1 an - remplissage complet des cuves de réactifs le cas échéant</t>
  </si>
  <si>
    <t>formation du personnel</t>
  </si>
  <si>
    <t>réalisation du DOE et du DIUO</t>
  </si>
  <si>
    <t>continuité de service - fourniture et mise en place d'un bassin de décantation provoire pour gestions des eaux provenant des surfaces en travaux</t>
  </si>
  <si>
    <t>total chapitre 1 :</t>
  </si>
  <si>
    <t>CHAPITRE 2</t>
  </si>
  <si>
    <t>TRAVAUX UNITE DE TRAITEMENT</t>
  </si>
  <si>
    <t>curage et gestion des boues du réseau de collecte et des ouvrages existants</t>
  </si>
  <si>
    <t>retrait et gestion de l'évacuation des installations existantes</t>
  </si>
  <si>
    <t>Dévoiement des réseaux</t>
  </si>
  <si>
    <t>Extension réseau de collecte existant, y compris structure renforcée au niveau de la zone de roulement du travel lift</t>
  </si>
  <si>
    <t>Terrassement et soutènement pour mise en place de la cuve tampon, du déshuileur</t>
  </si>
  <si>
    <t>Fondation/assise de la cuve tampon et du déshuileur</t>
  </si>
  <si>
    <t>Dalle de couverture de la cuve tampon</t>
  </si>
  <si>
    <t>Local d'exploitation complet hors équipements process et hors habillage architectural</t>
  </si>
  <si>
    <t>Fourniture et pose regard dégrillage/by-pass y compris lestage, drainage en phase travaux, équipements</t>
  </si>
  <si>
    <t>Fourniture et pose déshuileur y compris lestage, drainage en phase travaux, équipements</t>
  </si>
  <si>
    <t>Fourniture et pose cuve tampon y compris lestage, drainage en phase travaux, équipements</t>
  </si>
  <si>
    <t>Fourniture et pose regard clapet y compris lestage, drainage en phase travaux, équipements</t>
  </si>
  <si>
    <t>Fourniture et pose regards hydrauliques intermédiaires</t>
  </si>
  <si>
    <t>Fourniture et pose des connexions hydrauliques entre ouvrages enterrés (terrassement, conduites, remblaiement)</t>
  </si>
  <si>
    <t>fourniture et pose fourreaux électriques depuis le local jusqu'à l'armoire électrique de l'installation</t>
  </si>
  <si>
    <t>fourniture et pose alimentation AEP de l'installation</t>
  </si>
  <si>
    <t>fourniture et montage de l'unité de traitement (décanteur, filtres, pompes de process, instrumentation process, vantellerie, actionneurs ,débitmètre au rejet)</t>
  </si>
  <si>
    <t>fourniture et pose d'une armoire électrique et contrôle commande, raccordements 
électriques des équipements, consuel, raccordement des capteurs et actionneurs, programmation</t>
  </si>
  <si>
    <t>fourniture, montage et raccordement d'un préleveur automatique d'échantillon, y/c prise d'échantillon en amont et aval de l'installation de traitement</t>
  </si>
  <si>
    <t>total chapitre 2 :</t>
  </si>
  <si>
    <t>CHAPITRE 3</t>
  </si>
  <si>
    <t>AUTRES TRAVAUX</t>
  </si>
  <si>
    <t>Habillage architectural</t>
  </si>
  <si>
    <t>Bordure, seuil, rechargement de voirie pour adaptation du bassin versant de l'aire de carénage</t>
  </si>
  <si>
    <t>Signalisation au sol</t>
  </si>
  <si>
    <t>Mesures conservatoires pour mise en place ultérieur du dispositif de REUSE</t>
  </si>
  <si>
    <t>total chapitre 3 :</t>
  </si>
  <si>
    <t>total chapitre 1+2+3 :</t>
  </si>
  <si>
    <t>TVA (20%)</t>
  </si>
  <si>
    <t>total chapitre 1+2+3 (TTC)</t>
  </si>
  <si>
    <t xml:space="preserve">A                                            , le </t>
  </si>
  <si>
    <t>(cachet et signature de l'entreprise)</t>
  </si>
  <si>
    <t xml:space="preserve">Montant annuel en € HT </t>
  </si>
  <si>
    <t>Maintenance exploitation de l'installation (cf §7 CCTP)</t>
  </si>
  <si>
    <t>Coefficient de vente en %</t>
  </si>
  <si>
    <t>SAS LAN
Capitainerie de Pornic</t>
  </si>
  <si>
    <t>Remise aux normes des aires de carénage des ports de Plaisance
Port de Pornic (LOT 2)
2023 RTPN 4051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</si>
</sst>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1" xfId="0" applyBorder="1"/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/>
    <xf numFmtId="44" fontId="5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/>
    <xf numFmtId="0" fontId="6" fillId="2" borderId="0" xfId="0" applyFont="1" applyFill="1" applyAlignment="1">
      <alignment horizontal="right"/>
    </xf>
    <xf numFmtId="44" fontId="5" fillId="2" borderId="0" xfId="0" applyNumberFormat="1" applyFont="1" applyFill="1"/>
    <xf numFmtId="0" fontId="6" fillId="0" borderId="0" xfId="0" applyFont="1" applyAlignment="1">
      <alignment horizontal="right"/>
    </xf>
    <xf numFmtId="44" fontId="5" fillId="0" borderId="0" xfId="0" applyNumberFormat="1" applyFo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7" fillId="0" borderId="1" xfId="0" applyFont="1" applyBorder="1" applyAlignment="1">
      <alignment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44" fontId="0" fillId="0" borderId="0" xfId="0" applyNumberFormat="1"/>
    <xf numFmtId="0" fontId="8" fillId="0" borderId="0" xfId="0" applyFont="1"/>
    <xf numFmtId="0" fontId="9" fillId="4" borderId="12" xfId="0" applyFont="1" applyFill="1" applyBorder="1" applyAlignment="1">
      <alignment horizontal="center" vertical="center" wrapText="1"/>
    </xf>
    <xf numFmtId="0" fontId="0" fillId="0" borderId="12" xfId="0" applyBorder="1"/>
    <xf numFmtId="0" fontId="9" fillId="4" borderId="12" xfId="0" applyFont="1" applyFill="1" applyBorder="1" applyAlignment="1">
      <alignment horizontal="center" vertical="center"/>
    </xf>
    <xf numFmtId="0" fontId="0" fillId="0" borderId="12" xfId="0" applyBorder="1" applyAlignment="1"/>
    <xf numFmtId="0" fontId="6" fillId="2" borderId="0" xfId="0" applyFont="1" applyFill="1" applyAlignment="1">
      <alignment horizontal="right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642928</xdr:colOff>
      <xdr:row>1</xdr:row>
      <xdr:rowOff>173184</xdr:rowOff>
    </xdr:from>
    <xdr:to>
      <xdr:col>4</xdr:col>
      <xdr:colOff>1038110</xdr:colOff>
      <xdr:row>7</xdr:row>
      <xdr:rowOff>17320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38F12CE-3B58-46B3-85E8-D5E3B7ECF2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36208" y="356064"/>
          <a:ext cx="1675342" cy="11242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54673-34BA-4F71-86F1-70FB9C7CBD46}">
  <sheetPr>
    <pageSetUpPr fitToPage="1"/>
  </sheetPr>
  <dimension ref="B2:G61"/>
  <sheetViews>
    <sheetView zoomScale="70" zoomScaleNormal="70" workbookViewId="0">
      <selection activeCell="C55" sqref="C55:D55"/>
    </sheetView>
  </sheetViews>
  <sheetFormatPr baseColWidth="10" defaultRowHeight="15" x14ac:dyDescent="0.25"/>
  <cols>
    <col min="1" max="1" width="4.28515625" customWidth="1"/>
    <col min="2" max="2" width="13" style="1" bestFit="1" customWidth="1"/>
    <col min="3" max="3" width="87.5703125" customWidth="1"/>
    <col min="4" max="4" width="18.7109375" bestFit="1" customWidth="1"/>
    <col min="5" max="5" width="15.7109375" customWidth="1"/>
    <col min="7" max="7" width="66.85546875" bestFit="1" customWidth="1"/>
    <col min="8" max="8" width="88.28515625" customWidth="1"/>
  </cols>
  <sheetData>
    <row r="2" spans="2:7" x14ac:dyDescent="0.25">
      <c r="C2" s="2"/>
    </row>
    <row r="4" spans="2:7" ht="18.75" x14ac:dyDescent="0.3">
      <c r="B4" s="3"/>
      <c r="C4" s="3" t="s">
        <v>0</v>
      </c>
    </row>
    <row r="5" spans="2:7" ht="18.75" x14ac:dyDescent="0.3">
      <c r="C5" s="3" t="s">
        <v>1</v>
      </c>
    </row>
    <row r="6" spans="2:7" ht="18.75" x14ac:dyDescent="0.3">
      <c r="C6" s="3"/>
    </row>
    <row r="7" spans="2:7" ht="18.75" x14ac:dyDescent="0.3">
      <c r="C7" s="4" t="s">
        <v>2</v>
      </c>
      <c r="G7" s="4"/>
    </row>
    <row r="8" spans="2:7" ht="18.75" x14ac:dyDescent="0.3">
      <c r="C8" s="3"/>
    </row>
    <row r="9" spans="2:7" x14ac:dyDescent="0.25">
      <c r="C9" s="5" t="s">
        <v>3</v>
      </c>
      <c r="D9" s="5" t="s">
        <v>4</v>
      </c>
      <c r="E9" s="5" t="s">
        <v>5</v>
      </c>
    </row>
    <row r="10" spans="2:7" ht="15.75" x14ac:dyDescent="0.25">
      <c r="B10" s="6">
        <v>100</v>
      </c>
      <c r="C10" s="7" t="s">
        <v>6</v>
      </c>
      <c r="D10" s="7"/>
      <c r="E10" s="7"/>
    </row>
    <row r="11" spans="2:7" ht="15.75" x14ac:dyDescent="0.25">
      <c r="B11" s="8">
        <v>101</v>
      </c>
      <c r="C11" s="5" t="s">
        <v>7</v>
      </c>
      <c r="D11" s="9" t="s">
        <v>8</v>
      </c>
      <c r="E11" s="10"/>
    </row>
    <row r="12" spans="2:7" ht="15.75" x14ac:dyDescent="0.25">
      <c r="B12" s="8">
        <v>102</v>
      </c>
      <c r="C12" s="5" t="s">
        <v>9</v>
      </c>
      <c r="D12" s="9" t="s">
        <v>8</v>
      </c>
      <c r="E12" s="10"/>
    </row>
    <row r="13" spans="2:7" ht="15.75" x14ac:dyDescent="0.25">
      <c r="B13" s="8">
        <v>103</v>
      </c>
      <c r="C13" s="5" t="s">
        <v>10</v>
      </c>
      <c r="D13" s="9" t="s">
        <v>8</v>
      </c>
      <c r="E13" s="10"/>
    </row>
    <row r="14" spans="2:7" ht="15.75" x14ac:dyDescent="0.25">
      <c r="B14" s="8">
        <v>104</v>
      </c>
      <c r="C14" s="5" t="s">
        <v>11</v>
      </c>
      <c r="D14" s="9" t="s">
        <v>8</v>
      </c>
      <c r="E14" s="10"/>
    </row>
    <row r="15" spans="2:7" ht="15.75" x14ac:dyDescent="0.25">
      <c r="B15" s="8">
        <v>105</v>
      </c>
      <c r="C15" s="5" t="s">
        <v>12</v>
      </c>
      <c r="D15" s="9" t="s">
        <v>8</v>
      </c>
      <c r="E15" s="10"/>
    </row>
    <row r="16" spans="2:7" ht="15.75" x14ac:dyDescent="0.25">
      <c r="B16" s="8">
        <v>106</v>
      </c>
      <c r="C16" s="5" t="s">
        <v>13</v>
      </c>
      <c r="D16" s="9" t="s">
        <v>8</v>
      </c>
      <c r="E16" s="10"/>
    </row>
    <row r="17" spans="2:5" ht="15.75" x14ac:dyDescent="0.25">
      <c r="B17" s="8">
        <v>107</v>
      </c>
      <c r="C17" s="5" t="s">
        <v>14</v>
      </c>
      <c r="D17" s="9" t="s">
        <v>8</v>
      </c>
      <c r="E17" s="10"/>
    </row>
    <row r="18" spans="2:5" ht="15.75" x14ac:dyDescent="0.25">
      <c r="B18" s="8">
        <v>108</v>
      </c>
      <c r="C18" s="5" t="s">
        <v>15</v>
      </c>
      <c r="D18" s="9" t="s">
        <v>8</v>
      </c>
      <c r="E18" s="10"/>
    </row>
    <row r="19" spans="2:5" ht="15.75" x14ac:dyDescent="0.25">
      <c r="B19" s="8">
        <v>109</v>
      </c>
      <c r="C19" s="5" t="s">
        <v>16</v>
      </c>
      <c r="D19" s="9" t="s">
        <v>8</v>
      </c>
      <c r="E19" s="10"/>
    </row>
    <row r="20" spans="2:5" ht="15.75" x14ac:dyDescent="0.25">
      <c r="B20" s="8">
        <v>110</v>
      </c>
      <c r="C20" s="5" t="s">
        <v>17</v>
      </c>
      <c r="D20" s="9" t="s">
        <v>8</v>
      </c>
      <c r="E20" s="10"/>
    </row>
    <row r="21" spans="2:5" ht="15.75" x14ac:dyDescent="0.25">
      <c r="B21" s="8">
        <v>111</v>
      </c>
      <c r="C21" s="5" t="s">
        <v>18</v>
      </c>
      <c r="D21" s="9" t="s">
        <v>8</v>
      </c>
      <c r="E21" s="10"/>
    </row>
    <row r="22" spans="2:5" ht="15.75" x14ac:dyDescent="0.25">
      <c r="B22" s="11"/>
      <c r="C22" s="12"/>
      <c r="D22" s="13" t="s">
        <v>19</v>
      </c>
      <c r="E22" s="14">
        <f>SUM(E11:E21)</f>
        <v>0</v>
      </c>
    </row>
    <row r="23" spans="2:5" ht="15.75" x14ac:dyDescent="0.25">
      <c r="B23" s="11"/>
      <c r="C23" s="12"/>
      <c r="D23" s="15"/>
      <c r="E23" s="16"/>
    </row>
    <row r="24" spans="2:5" ht="15.75" x14ac:dyDescent="0.25">
      <c r="B24" s="11"/>
      <c r="C24" s="5" t="s">
        <v>20</v>
      </c>
      <c r="D24" s="5" t="s">
        <v>4</v>
      </c>
      <c r="E24" s="5" t="s">
        <v>5</v>
      </c>
    </row>
    <row r="25" spans="2:5" ht="15.75" x14ac:dyDescent="0.25">
      <c r="B25" s="6">
        <v>200</v>
      </c>
      <c r="C25" s="7" t="s">
        <v>21</v>
      </c>
      <c r="D25" s="7"/>
      <c r="E25" s="7"/>
    </row>
    <row r="26" spans="2:5" ht="15.75" x14ac:dyDescent="0.25">
      <c r="B26" s="17">
        <v>201</v>
      </c>
      <c r="C26" s="18" t="s">
        <v>22</v>
      </c>
      <c r="D26" s="19" t="s">
        <v>8</v>
      </c>
      <c r="E26" s="10"/>
    </row>
    <row r="27" spans="2:5" ht="15.75" x14ac:dyDescent="0.25">
      <c r="B27" s="17">
        <v>202</v>
      </c>
      <c r="C27" s="18" t="s">
        <v>23</v>
      </c>
      <c r="D27" s="19" t="s">
        <v>8</v>
      </c>
      <c r="E27" s="10"/>
    </row>
    <row r="28" spans="2:5" ht="15.75" x14ac:dyDescent="0.25">
      <c r="B28" s="17">
        <v>203</v>
      </c>
      <c r="C28" s="19" t="s">
        <v>24</v>
      </c>
      <c r="D28" s="19" t="s">
        <v>8</v>
      </c>
      <c r="E28" s="10"/>
    </row>
    <row r="29" spans="2:5" ht="15.75" x14ac:dyDescent="0.25">
      <c r="B29" s="17">
        <v>204</v>
      </c>
      <c r="C29" s="19" t="s">
        <v>25</v>
      </c>
      <c r="D29" s="19" t="s">
        <v>8</v>
      </c>
      <c r="E29" s="10"/>
    </row>
    <row r="30" spans="2:5" ht="15.75" x14ac:dyDescent="0.25">
      <c r="B30" s="17">
        <v>205</v>
      </c>
      <c r="C30" s="18" t="s">
        <v>26</v>
      </c>
      <c r="D30" s="19" t="s">
        <v>8</v>
      </c>
      <c r="E30" s="10"/>
    </row>
    <row r="31" spans="2:5" ht="15.75" x14ac:dyDescent="0.25">
      <c r="B31" s="17">
        <v>206</v>
      </c>
      <c r="C31" s="18" t="s">
        <v>27</v>
      </c>
      <c r="D31" s="19" t="s">
        <v>8</v>
      </c>
      <c r="E31" s="10"/>
    </row>
    <row r="32" spans="2:5" ht="15.75" x14ac:dyDescent="0.25">
      <c r="B32" s="17">
        <v>207</v>
      </c>
      <c r="C32" s="19" t="s">
        <v>28</v>
      </c>
      <c r="D32" s="19" t="s">
        <v>8</v>
      </c>
      <c r="E32" s="10"/>
    </row>
    <row r="33" spans="2:5" ht="15.75" x14ac:dyDescent="0.25">
      <c r="B33" s="17">
        <v>208</v>
      </c>
      <c r="C33" s="19" t="s">
        <v>29</v>
      </c>
      <c r="D33" s="19" t="s">
        <v>8</v>
      </c>
      <c r="E33" s="10"/>
    </row>
    <row r="34" spans="2:5" ht="31.5" x14ac:dyDescent="0.25">
      <c r="B34" s="17">
        <v>209</v>
      </c>
      <c r="C34" s="18" t="s">
        <v>30</v>
      </c>
      <c r="D34" s="19" t="s">
        <v>8</v>
      </c>
      <c r="E34" s="10"/>
    </row>
    <row r="35" spans="2:5" ht="15.75" x14ac:dyDescent="0.25">
      <c r="B35" s="17">
        <v>210</v>
      </c>
      <c r="C35" s="18" t="s">
        <v>31</v>
      </c>
      <c r="D35" s="19" t="s">
        <v>8</v>
      </c>
      <c r="E35" s="10"/>
    </row>
    <row r="36" spans="2:5" ht="37.15" customHeight="1" x14ac:dyDescent="0.25">
      <c r="B36" s="17">
        <v>211</v>
      </c>
      <c r="C36" s="18" t="s">
        <v>32</v>
      </c>
      <c r="D36" s="19" t="s">
        <v>8</v>
      </c>
      <c r="E36" s="10"/>
    </row>
    <row r="37" spans="2:5" ht="31.5" x14ac:dyDescent="0.25">
      <c r="B37" s="17">
        <v>212</v>
      </c>
      <c r="C37" s="18" t="s">
        <v>33</v>
      </c>
      <c r="D37" s="19" t="s">
        <v>8</v>
      </c>
      <c r="E37" s="10"/>
    </row>
    <row r="38" spans="2:5" ht="15.75" x14ac:dyDescent="0.25">
      <c r="B38" s="17">
        <v>213</v>
      </c>
      <c r="C38" s="18" t="s">
        <v>34</v>
      </c>
      <c r="D38" s="19" t="s">
        <v>8</v>
      </c>
      <c r="E38" s="10"/>
    </row>
    <row r="39" spans="2:5" ht="31.5" x14ac:dyDescent="0.25">
      <c r="B39" s="17">
        <v>214</v>
      </c>
      <c r="C39" s="18" t="s">
        <v>35</v>
      </c>
      <c r="D39" s="19" t="s">
        <v>8</v>
      </c>
      <c r="E39" s="10"/>
    </row>
    <row r="40" spans="2:5" ht="31.5" x14ac:dyDescent="0.25">
      <c r="B40" s="17">
        <v>215</v>
      </c>
      <c r="C40" s="18" t="s">
        <v>36</v>
      </c>
      <c r="D40" s="19" t="s">
        <v>8</v>
      </c>
      <c r="E40" s="10"/>
    </row>
    <row r="41" spans="2:5" ht="15.75" x14ac:dyDescent="0.25">
      <c r="B41" s="17">
        <v>216</v>
      </c>
      <c r="C41" s="18" t="s">
        <v>37</v>
      </c>
      <c r="D41" s="19" t="s">
        <v>8</v>
      </c>
      <c r="E41" s="10"/>
    </row>
    <row r="42" spans="2:5" ht="31.5" x14ac:dyDescent="0.25">
      <c r="B42" s="17">
        <v>217</v>
      </c>
      <c r="C42" s="20" t="s">
        <v>38</v>
      </c>
      <c r="D42" s="19" t="s">
        <v>8</v>
      </c>
      <c r="E42" s="10"/>
    </row>
    <row r="43" spans="2:5" ht="47.25" x14ac:dyDescent="0.25">
      <c r="B43" s="17">
        <v>218</v>
      </c>
      <c r="C43" s="18" t="s">
        <v>39</v>
      </c>
      <c r="D43" s="19" t="s">
        <v>8</v>
      </c>
      <c r="E43" s="10"/>
    </row>
    <row r="44" spans="2:5" ht="31.5" x14ac:dyDescent="0.25">
      <c r="B44" s="17">
        <v>219</v>
      </c>
      <c r="C44" s="20" t="s">
        <v>40</v>
      </c>
      <c r="D44" s="19" t="s">
        <v>8</v>
      </c>
      <c r="E44" s="10"/>
    </row>
    <row r="45" spans="2:5" ht="15.75" x14ac:dyDescent="0.25">
      <c r="B45" s="11"/>
      <c r="C45" s="12"/>
      <c r="D45" s="13" t="s">
        <v>41</v>
      </c>
      <c r="E45" s="14">
        <f>SUM(E26:E44)</f>
        <v>0</v>
      </c>
    </row>
    <row r="46" spans="2:5" ht="15.75" x14ac:dyDescent="0.25">
      <c r="B46" s="11"/>
      <c r="C46" s="12"/>
      <c r="D46" s="21"/>
      <c r="E46" s="16"/>
    </row>
    <row r="47" spans="2:5" x14ac:dyDescent="0.25">
      <c r="C47" s="5" t="s">
        <v>42</v>
      </c>
      <c r="D47" s="5" t="s">
        <v>4</v>
      </c>
      <c r="E47" s="5" t="s">
        <v>5</v>
      </c>
    </row>
    <row r="48" spans="2:5" ht="15.75" x14ac:dyDescent="0.25">
      <c r="B48" s="6">
        <v>300</v>
      </c>
      <c r="C48" s="7" t="s">
        <v>43</v>
      </c>
      <c r="D48" s="7"/>
      <c r="E48" s="7"/>
    </row>
    <row r="49" spans="2:5" ht="15.75" x14ac:dyDescent="0.25">
      <c r="B49" s="8">
        <v>301</v>
      </c>
      <c r="C49" s="5" t="s">
        <v>44</v>
      </c>
      <c r="D49" s="9" t="s">
        <v>8</v>
      </c>
      <c r="E49" s="10"/>
    </row>
    <row r="50" spans="2:5" ht="15.75" x14ac:dyDescent="0.25">
      <c r="B50" s="8">
        <v>302</v>
      </c>
      <c r="C50" s="5" t="s">
        <v>45</v>
      </c>
      <c r="D50" s="9" t="s">
        <v>8</v>
      </c>
      <c r="E50" s="10"/>
    </row>
    <row r="51" spans="2:5" ht="15.75" x14ac:dyDescent="0.25">
      <c r="B51" s="8">
        <v>303</v>
      </c>
      <c r="C51" s="5" t="s">
        <v>46</v>
      </c>
      <c r="D51" s="9" t="s">
        <v>8</v>
      </c>
      <c r="E51" s="10"/>
    </row>
    <row r="52" spans="2:5" ht="15.75" x14ac:dyDescent="0.25">
      <c r="B52" s="8">
        <v>304</v>
      </c>
      <c r="C52" s="5" t="s">
        <v>47</v>
      </c>
      <c r="D52" s="9" t="s">
        <v>8</v>
      </c>
      <c r="E52" s="10"/>
    </row>
    <row r="53" spans="2:5" ht="15.75" x14ac:dyDescent="0.25">
      <c r="B53" s="11"/>
      <c r="C53" s="12"/>
      <c r="D53" s="13" t="s">
        <v>48</v>
      </c>
      <c r="E53" s="14">
        <f>SUM(E49:E52)</f>
        <v>0</v>
      </c>
    </row>
    <row r="54" spans="2:5" ht="15.75" x14ac:dyDescent="0.25">
      <c r="B54" s="11"/>
      <c r="D54" s="12"/>
      <c r="E54" s="12"/>
    </row>
    <row r="55" spans="2:5" ht="19.899999999999999" customHeight="1" x14ac:dyDescent="0.25">
      <c r="B55" s="11"/>
      <c r="C55" s="29" t="s">
        <v>49</v>
      </c>
      <c r="D55" s="29"/>
      <c r="E55" s="14">
        <f>E45+E22+E53</f>
        <v>0</v>
      </c>
    </row>
    <row r="56" spans="2:5" ht="15.75" x14ac:dyDescent="0.25">
      <c r="B56" s="11"/>
      <c r="C56" s="22"/>
      <c r="D56" s="21" t="s">
        <v>50</v>
      </c>
      <c r="E56" s="16">
        <f>E55*0.2</f>
        <v>0</v>
      </c>
    </row>
    <row r="57" spans="2:5" ht="15.75" x14ac:dyDescent="0.25">
      <c r="D57" s="21" t="s">
        <v>51</v>
      </c>
      <c r="E57" s="23">
        <f>E56+E55</f>
        <v>0</v>
      </c>
    </row>
    <row r="60" spans="2:5" ht="15.75" x14ac:dyDescent="0.25">
      <c r="C60" s="12" t="s">
        <v>52</v>
      </c>
    </row>
    <row r="61" spans="2:5" x14ac:dyDescent="0.25">
      <c r="C61" s="24" t="s">
        <v>53</v>
      </c>
    </row>
  </sheetData>
  <mergeCells count="1">
    <mergeCell ref="C55:D55"/>
  </mergeCells>
  <pageMargins left="0.7" right="0.7" top="0.75" bottom="0.75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84B1F-346A-4BC1-BEEC-819100BFC9F5}">
  <dimension ref="A1:J11"/>
  <sheetViews>
    <sheetView tabSelected="1" workbookViewId="0">
      <selection activeCell="A13" sqref="A13:XFD18"/>
    </sheetView>
  </sheetViews>
  <sheetFormatPr baseColWidth="10" defaultRowHeight="15" x14ac:dyDescent="0.25"/>
  <cols>
    <col min="1" max="1" width="30.5703125" customWidth="1"/>
    <col min="2" max="10" width="25.7109375" customWidth="1"/>
  </cols>
  <sheetData>
    <row r="1" spans="1:10" ht="43.5" customHeight="1" x14ac:dyDescent="0.25">
      <c r="A1" s="30" t="s">
        <v>58</v>
      </c>
      <c r="B1" s="31"/>
      <c r="C1" s="31"/>
      <c r="D1" s="31"/>
      <c r="E1" s="31"/>
      <c r="F1" s="31"/>
      <c r="G1" s="31"/>
      <c r="H1" s="31"/>
      <c r="I1" s="31"/>
      <c r="J1" s="32"/>
    </row>
    <row r="2" spans="1:10" x14ac:dyDescent="0.25">
      <c r="A2" s="33"/>
      <c r="B2" s="34"/>
      <c r="C2" s="34"/>
      <c r="D2" s="34"/>
      <c r="E2" s="34"/>
      <c r="F2" s="34"/>
      <c r="G2" s="34"/>
      <c r="H2" s="34"/>
      <c r="I2" s="34"/>
      <c r="J2" s="35"/>
    </row>
    <row r="3" spans="1:10" x14ac:dyDescent="0.25">
      <c r="A3" s="33"/>
      <c r="B3" s="34"/>
      <c r="C3" s="34"/>
      <c r="D3" s="34"/>
      <c r="E3" s="34"/>
      <c r="F3" s="34"/>
      <c r="G3" s="34"/>
      <c r="H3" s="34"/>
      <c r="I3" s="34"/>
      <c r="J3" s="35"/>
    </row>
    <row r="4" spans="1:10" ht="15.75" thickBot="1" x14ac:dyDescent="0.3">
      <c r="A4" s="36"/>
      <c r="B4" s="37"/>
      <c r="C4" s="37"/>
      <c r="D4" s="37"/>
      <c r="E4" s="37"/>
      <c r="F4" s="37"/>
      <c r="G4" s="37"/>
      <c r="H4" s="37"/>
      <c r="I4" s="37"/>
      <c r="J4" s="38"/>
    </row>
    <row r="6" spans="1:10" ht="15.75" thickBot="1" x14ac:dyDescent="0.3"/>
    <row r="7" spans="1:10" ht="47.25" customHeight="1" thickBot="1" x14ac:dyDescent="0.3">
      <c r="A7" s="25" t="s">
        <v>54</v>
      </c>
      <c r="B7" s="25" t="s">
        <v>57</v>
      </c>
    </row>
    <row r="8" spans="1:10" ht="66" customHeight="1" thickBot="1" x14ac:dyDescent="0.3">
      <c r="A8" s="25" t="s">
        <v>55</v>
      </c>
      <c r="B8" s="26"/>
    </row>
    <row r="10" spans="1:10" ht="15.75" thickBot="1" x14ac:dyDescent="0.3"/>
    <row r="11" spans="1:10" ht="15.75" thickBot="1" x14ac:dyDescent="0.3">
      <c r="A11" s="27" t="s">
        <v>56</v>
      </c>
      <c r="B11" s="28"/>
      <c r="E11" s="1"/>
    </row>
  </sheetData>
  <mergeCells count="1">
    <mergeCell ref="A1:J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Marché" ma:contentTypeID="0x010100058A1A061FE37142B178EA848B5722D0" ma:contentTypeVersion="50" ma:contentTypeDescription="Crée un document de marché." ma:contentTypeScope="" ma:versionID="e6dc038b35077886b7fc32233f9ed9c3">
  <xsd:schema xmlns:xsd="http://www.w3.org/2001/XMLSchema" xmlns:xs="http://www.w3.org/2001/XMLSchema" xmlns:p="http://schemas.microsoft.com/office/2006/metadata/properties" xmlns:ns2="d7020541-acb6-4d41-a21e-eacb585573a5" xmlns:ns3="c397f12b-0e49-407c-ac66-8ce7992bc47e" targetNamespace="http://schemas.microsoft.com/office/2006/metadata/properties" ma:root="true" ma:fieldsID="2d8ddcad145f1e3f79a12af594dcd0ba" ns2:_="" ns3:_="">
    <xsd:import namespace="d7020541-acb6-4d41-a21e-eacb585573a5"/>
    <xsd:import namespace="c397f12b-0e49-407c-ac66-8ce7992bc47e"/>
    <xsd:element name="properties">
      <xsd:complexType>
        <xsd:sequence>
          <xsd:element name="documentManagement">
            <xsd:complexType>
              <xsd:all>
                <xsd:element ref="ns2:Phase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RecopieNomMarche" minOccurs="0"/>
                <xsd:element ref="ns3:StatutApprobation" minOccurs="0"/>
                <xsd:element ref="ns3:_Flow_SignoffStatus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020541-acb6-4d41-a21e-eacb585573a5" elementFormDefault="qualified">
    <xsd:import namespace="http://schemas.microsoft.com/office/2006/documentManagement/types"/>
    <xsd:import namespace="http://schemas.microsoft.com/office/infopath/2007/PartnerControls"/>
    <xsd:element name="Phase" ma:index="8" nillable="true" ma:displayName="Phase" ma:default="00 - Autres" ma:format="Dropdown" ma:indexed="true" ma:internalName="Phase" ma:readOnly="false">
      <xsd:simpleType>
        <xsd:union memberTypes="dms:Text">
          <xsd:simpleType>
            <xsd:restriction base="dms:Choice">
              <xsd:enumeration value="00 - Autres"/>
              <xsd:enumeration value="01 - Avis"/>
              <xsd:enumeration value="02 - Gpt Commandes"/>
              <xsd:enumeration value="03 - DCE"/>
              <xsd:enumeration value="04 - Courrier"/>
              <xsd:enumeration value="05 - Préparation marché"/>
              <xsd:enumeration value="06 - Sourcing"/>
              <xsd:enumeration value="07 - QR"/>
              <xsd:enumeration value="08 - Offres"/>
              <xsd:enumeration value="09 - Demandes complémentaires"/>
              <xsd:enumeration value="10 - Négociation"/>
              <xsd:enumeration value="11 - RAO"/>
              <xsd:enumeration value="12 - Sourcing prochain marché"/>
              <xsd:enumeration value="13 - Exécution"/>
            </xsd:restriction>
          </xsd:simpleType>
        </xsd:union>
      </xsd:simpleType>
    </xsd:element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97f12b-0e49-407c-ac66-8ce7992bc4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RecopieNomMarche" ma:index="20" nillable="true" ma:displayName="RecopieNomMarche" ma:internalName="RecopieNomMarch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StatutApprobation" ma:index="21" nillable="true" ma:displayName="Statut approbation" ma:list="{80428a90-b4c0-4f16-bbe6-0f757dde2a15}" ma:internalName="StatutApprobation" ma:showField="Title">
      <xsd:simpleType>
        <xsd:restriction base="dms:Lookup"/>
      </xsd:simpleType>
    </xsd:element>
    <xsd:element name="_Flow_SignoffStatus" ma:index="22" nillable="true" ma:displayName="État de validation" ma:internalName="_x00c9_tat_x0020_de_x0020_validation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Balises d’images" ma:readOnly="false" ma:fieldId="{5cf76f15-5ced-4ddc-b409-7134ff3c332f}" ma:taxonomyMulti="true" ma:sspId="3691d351-a563-4d6d-b3c3-2ed6f3c9d6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copieNomMarche xmlns="c397f12b-0e49-407c-ac66-8ce7992bc47e">
      <Url>https://ccipdll.sharepoint.com/sites/CCI44-DIP/Achats/_layouts/15/wrkstat.aspx?List=c397f12b-0e49-407c-ac66-8ce7992bc47e&amp;WorkflowInstanceName=e2477412-b4a0-4fd7-9fe3-55dbeb074bad</Url>
      <Description>Phase 1</Description>
    </RecopieNomMarche>
    <Phase xmlns="d7020541-acb6-4d41-a21e-eacb585573a5">00 - Autres</Phase>
    <lcf76f155ced4ddcb4097134ff3c332f xmlns="c397f12b-0e49-407c-ac66-8ce7992bc47e">
      <Terms xmlns="http://schemas.microsoft.com/office/infopath/2007/PartnerControls"/>
    </lcf76f155ced4ddcb4097134ff3c332f>
    <_Flow_SignoffStatus xmlns="c397f12b-0e49-407c-ac66-8ce7992bc47e" xsi:nil="true"/>
    <StatutApprobation xmlns="c397f12b-0e49-407c-ac66-8ce7992bc47e" xsi:nil="true"/>
  </documentManagement>
</p:properties>
</file>

<file path=customXml/itemProps1.xml><?xml version="1.0" encoding="utf-8"?>
<ds:datastoreItem xmlns:ds="http://schemas.openxmlformats.org/officeDocument/2006/customXml" ds:itemID="{28CD3F8E-D0FA-447A-9470-62A6476CF6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020541-acb6-4d41-a21e-eacb585573a5"/>
    <ds:schemaRef ds:uri="c397f12b-0e49-407c-ac66-8ce7992bc4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CDAEC8A-0F19-46B9-91E8-FB4D240E170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DCDCDB-0FE5-4F73-ACD2-5E705C34A457}">
  <ds:schemaRefs>
    <ds:schemaRef ds:uri="http://schemas.microsoft.com/office/2006/metadata/properties"/>
    <ds:schemaRef ds:uri="http://schemas.microsoft.com/office/infopath/2007/PartnerControls"/>
    <ds:schemaRef ds:uri="c397f12b-0e49-407c-ac66-8ce7992bc47e"/>
    <ds:schemaRef ds:uri="d7020541-acb6-4d41-a21e-eacb585573a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POR_DPGF</vt:lpstr>
      <vt:lpstr>Feuil1</vt:lpstr>
      <vt:lpstr>POR_DPGF!Zone_d_impression</vt:lpstr>
    </vt:vector>
  </TitlesOfParts>
  <Company>Artelia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VILLEDEY François-Xavier</dc:creator>
  <cp:lastModifiedBy>GUERIN Charles</cp:lastModifiedBy>
  <dcterms:created xsi:type="dcterms:W3CDTF">2023-05-26T10:50:08Z</dcterms:created>
  <dcterms:modified xsi:type="dcterms:W3CDTF">2023-06-19T16:25:40Z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0x010100058A1A061FE37142B178EA848B5722D0</vt:lpwstr>
  </property>
  <property fmtid="{D5CDD505-2E9C-101B-9397-08002B2CF9AE}" pid="3" name="MediaServiceImageTags">
    <vt:lpwstr/>
  </property>
  <property fmtid="{D5CDD505-2E9C-101B-9397-08002B2CF9AE}" pid="4" name="TaxCatchAll">
    <vt:lpwstr/>
  </property>
</Properties>
</file>