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d401da37448030/Sauvegarde BRED/QUADRATURES/AFFAIRES/DISP SUD EST/ACCESSIBILITE DEPARTEMENT BOUCHES DU RHONE/ETUDES QCS/ARLES/DCE/DPGF/ENVOI DU 23-09/"/>
    </mc:Choice>
  </mc:AlternateContent>
  <xr:revisionPtr revIDLastSave="0" documentId="14_{B077382E-2360-4EC3-B37A-8A7FED7FCEDA}" xr6:coauthVersionLast="47" xr6:coauthVersionMax="47" xr10:uidLastSave="{00000000-0000-0000-0000-000000000000}"/>
  <bookViews>
    <workbookView xWindow="4290" yWindow="1185" windowWidth="22395" windowHeight="12885" xr2:uid="{33232EEC-4437-47FF-A23E-92AAFB764996}"/>
  </bookViews>
  <sheets>
    <sheet name="DPGF Lot 01" sheetId="1" r:id="rId1"/>
  </sheets>
  <definedNames>
    <definedName name="_Hlk14672825" localSheetId="0">'DPGF Lot 01'!#REF!</definedName>
    <definedName name="_Hlk19712734" localSheetId="0">'DPGF Lot 01'!#REF!</definedName>
    <definedName name="_Hlk499825001" localSheetId="0">'DPGF Lot 01'!#REF!</definedName>
    <definedName name="_Hlk510602782" localSheetId="0">'DPGF Lot 01'!#REF!</definedName>
    <definedName name="_Hlk510618594" localSheetId="0">'DPGF Lot 01'!#REF!</definedName>
    <definedName name="_Hlk535558076" localSheetId="0">'DPGF Lot 01'!#REF!</definedName>
    <definedName name="_Hlk61861729" localSheetId="0">'DPGF Lot 01'!#REF!</definedName>
    <definedName name="_Hlk61931250" localSheetId="0">'DPGF Lot 01'!#REF!</definedName>
    <definedName name="_Hlk61931265" localSheetId="0">'DPGF Lot 01'!#REF!</definedName>
    <definedName name="_Hlk61931404" localSheetId="0">'DPGF Lot 01'!#REF!</definedName>
    <definedName name="_Hlk67410372" localSheetId="0">'DPGF Lot 01'!#REF!</definedName>
    <definedName name="_Hlk72243445" localSheetId="0">'DPGF Lot 01'!#REF!</definedName>
    <definedName name="_Hlk84346916" localSheetId="0">'DPGF Lot 01'!#REF!</definedName>
    <definedName name="_Hlk84397309" localSheetId="0">'DPGF Lot 01'!#REF!</definedName>
    <definedName name="_Hlk84397901" localSheetId="0">'DPGF Lot 01'!#REF!</definedName>
    <definedName name="_Hlk87334224" localSheetId="0">'DPGF Lot 01'!#REF!</definedName>
    <definedName name="_Hlk87334461" localSheetId="0">'DPGF Lot 01'!#REF!</definedName>
    <definedName name="_Hlk87335306" localSheetId="0">'DPGF Lot 01'!#REF!</definedName>
    <definedName name="_Hlk87336333" localSheetId="0">'DPGF Lot 01'!#REF!</definedName>
    <definedName name="_Hlk87336661" localSheetId="0">'DPGF Lot 01'!#REF!</definedName>
    <definedName name="_Hlk87337248" localSheetId="0">'DPGF Lot 01'!#REF!</definedName>
    <definedName name="_Hlk9242055" localSheetId="0">'DPGF Lot 01'!#REF!</definedName>
    <definedName name="_Hlk93935550" localSheetId="0">'DPGF Lot 01'!$B$198</definedName>
    <definedName name="_Hlk93936137" localSheetId="0">'DPGF Lot 01'!#REF!</definedName>
    <definedName name="_Hlk93936152" localSheetId="0">'DPGF Lot 01'!$B$200</definedName>
    <definedName name="_Hlk93936724" localSheetId="0">'DPGF Lot 01'!#REF!</definedName>
    <definedName name="_Hlk93937291" localSheetId="0">'DPGF Lot 01'!#REF!</definedName>
    <definedName name="_Hlk93938651" localSheetId="0">'DPGF Lot 01'!#REF!</definedName>
    <definedName name="_Hlk93940243" localSheetId="0">'DPGF Lot 01'!$B$134</definedName>
    <definedName name="_Toc255396109" localSheetId="0">'DPGF Lot 01'!#REF!</definedName>
    <definedName name="_Toc259964120">#REF!</definedName>
    <definedName name="_Toc31173822" localSheetId="0">'DPGF Lot 01'!#REF!</definedName>
    <definedName name="_Toc31173823" localSheetId="0">'DPGF Lot 01'!#REF!</definedName>
    <definedName name="_Toc31173824" localSheetId="0">'DPGF Lot 01'!#REF!</definedName>
    <definedName name="_Toc31173826" localSheetId="0">'DPGF Lot 01'!#REF!</definedName>
    <definedName name="_Toc31173827" localSheetId="0">'DPGF Lot 01'!#REF!</definedName>
    <definedName name="_Toc31173829" localSheetId="0">'DPGF Lot 01'!#REF!</definedName>
    <definedName name="_Toc31173830" localSheetId="0">'DPGF Lot 01'!#REF!</definedName>
    <definedName name="_Toc31173831" localSheetId="0">'DPGF Lot 01'!#REF!</definedName>
    <definedName name="_Toc31173832" localSheetId="0">'DPGF Lot 01'!#REF!</definedName>
    <definedName name="_Toc31207850" localSheetId="0">'DPGF Lot 01'!#REF!</definedName>
    <definedName name="_Toc470256213">#REF!</definedName>
    <definedName name="OLE_LINK1" localSheetId="0">'DPGF Lot 01'!#REF!</definedName>
    <definedName name="OLE_LINK3" localSheetId="0">'DPGF Lot 01'!#REF!</definedName>
    <definedName name="_xlnm.Print_Area" localSheetId="0">'DPGF Lot 01'!$A$1:$F$218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7" i="1" l="1"/>
  <c r="F190" i="1"/>
  <c r="F183" i="1"/>
  <c r="F176" i="1"/>
  <c r="F173" i="1"/>
  <c r="F166" i="1"/>
  <c r="F159" i="1"/>
  <c r="F152" i="1"/>
  <c r="F145" i="1"/>
  <c r="F138" i="1"/>
  <c r="F132" i="1"/>
  <c r="F129" i="1"/>
  <c r="F126" i="1"/>
  <c r="F115" i="1"/>
  <c r="F106" i="1"/>
  <c r="F97" i="1"/>
  <c r="D106" i="1"/>
  <c r="D115" i="1" s="1"/>
  <c r="F88" i="1"/>
  <c r="F79" i="1"/>
  <c r="F73" i="1"/>
  <c r="F68" i="1"/>
  <c r="F65" i="1"/>
  <c r="F62" i="1"/>
  <c r="F61" i="1"/>
  <c r="F60" i="1"/>
  <c r="F54" i="1"/>
  <c r="F51" i="1"/>
  <c r="F48" i="1"/>
  <c r="F45" i="1"/>
  <c r="F42" i="1"/>
  <c r="F39" i="1"/>
  <c r="F36" i="1"/>
  <c r="F33" i="1"/>
  <c r="F212" i="1" l="1"/>
  <c r="F214" i="1" s="1"/>
  <c r="F216" i="1" s="1"/>
</calcChain>
</file>

<file path=xl/sharedStrings.xml><?xml version="1.0" encoding="utf-8"?>
<sst xmlns="http://schemas.openxmlformats.org/spreadsheetml/2006/main" count="209" uniqueCount="98">
  <si>
    <t xml:space="preserve">D.P.G.F.
Aménagements pour la mise en accessibilité de la Maison Centrale d’Arles
</t>
  </si>
  <si>
    <t xml:space="preserve">Date : </t>
  </si>
  <si>
    <t>Maitre d'ouvrage :</t>
  </si>
  <si>
    <t>MINISTERE DE LA JUSTICE</t>
  </si>
  <si>
    <t>Economiste de la Construction</t>
  </si>
  <si>
    <t>Olivier CUER CONSEILS</t>
  </si>
  <si>
    <t>Lieu dit Le Roux</t>
  </si>
  <si>
    <t>69 430 VERNAY</t>
  </si>
  <si>
    <t>Nom de l'entrepreneur :</t>
  </si>
  <si>
    <t>…………………………………………………</t>
  </si>
  <si>
    <t>Adresse :</t>
  </si>
  <si>
    <t>Téléphone fixe :</t>
  </si>
  <si>
    <t>Téléphone portable :</t>
  </si>
  <si>
    <t>Email :</t>
  </si>
  <si>
    <t>Confirmation date d'intervention :</t>
  </si>
  <si>
    <t>Désignation</t>
  </si>
  <si>
    <t>Unité</t>
  </si>
  <si>
    <t xml:space="preserve">Quantité </t>
  </si>
  <si>
    <t>Prix Unitaire (€)</t>
  </si>
  <si>
    <t>Produit (€)</t>
  </si>
  <si>
    <t>Nota : se rapporter au CCTP correspondant pour les détails d'exécution de chaque opération. Ce document a seulement pour objet de fournir aux entreprises un dossier normalisé de consultations. Les quantités sont données sans garantie d’erreurs ou d’omissions, l’entreprise devant procéder sous sa seule responsabilité à l’estimation des moyens qu’elle juge nécessaires pour livrer un ouvrage conforme aux plans et au Cahier des Clauses Techniques Particulières.</t>
  </si>
  <si>
    <t>ORGANISATION ET GESTION DU CHANTIER</t>
  </si>
  <si>
    <r>
      <t>1.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installation et gestion d’un bungalow de chantier :</t>
    </r>
  </si>
  <si>
    <t>Nbre mois</t>
  </si>
  <si>
    <r>
      <t>2.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Fourniture et installation de clôture de chantier :</t>
    </r>
  </si>
  <si>
    <t>ml</t>
  </si>
  <si>
    <r>
      <t>3.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Branchement en eau potable :</t>
    </r>
  </si>
  <si>
    <t>Forfait</t>
  </si>
  <si>
    <r>
      <t>4.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 xml:space="preserve">Branchement en électricité : </t>
    </r>
  </si>
  <si>
    <r>
      <t>5.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Evacuation des gravas dans un centre de traitement agréé :</t>
    </r>
  </si>
  <si>
    <t>Localisation : ensemble du chantier</t>
  </si>
  <si>
    <t>Ens.</t>
  </si>
  <si>
    <r>
      <t>6.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Nettoyage général et remise en état des lieux en fin de chantier :</t>
    </r>
  </si>
  <si>
    <r>
      <t>7.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Nettoyage quotidien de la base vie suite aux préconisations contre le COVID-19 :</t>
    </r>
  </si>
  <si>
    <r>
      <t>8.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Repli des installations de chantier :</t>
    </r>
  </si>
  <si>
    <t>VOIRIE</t>
  </si>
  <si>
    <r>
      <t>9.</t>
    </r>
    <r>
      <rPr>
        <b/>
        <sz val="7"/>
        <rFont val="Times New Roman"/>
        <family val="1"/>
      </rPr>
      <t xml:space="preserve">       </t>
    </r>
    <r>
      <rPr>
        <b/>
        <u/>
        <sz val="12"/>
        <rFont val="Century Gothic"/>
        <family val="2"/>
      </rPr>
      <t>Déconstruction et sciage d’éléments divers de construction :</t>
    </r>
  </si>
  <si>
    <t xml:space="preserve">Localisation : 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</si>
  <si>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Extérieur : ensemble des bordures non gardées pour mise en place d’un passage bateau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</si>
  <si>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Terrain horticole : en vue de créer la rampe n°1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</si>
  <si>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Terrain horticole : en vue de créer la rampe n°2</t>
    </r>
  </si>
  <si>
    <r>
      <t>10.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pose de bordure Bateau :</t>
    </r>
  </si>
  <si>
    <t>Localisation : extérieur : coté terrains et cour</t>
  </si>
  <si>
    <r>
      <t>11.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Dépose et remplacement de grille EP</t>
    </r>
  </si>
  <si>
    <t>Nbre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</si>
  <si>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Extérieur coté parking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</si>
  <si>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Extérieur coté terrains</t>
    </r>
  </si>
  <si>
    <r>
      <t>12.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pose de bordure T2 :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</si>
  <si>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Extérieur coté Parking : cheminement d’accès à l’aire de jeu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</si>
  <si>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Extérieur coté Terrain : cheminement d’accès coté terrain de foot ball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</si>
  <si>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Extérieur coté Terrain : cheminement d’accès coté terrain horticole</t>
    </r>
  </si>
  <si>
    <r>
      <t>13.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Décapage d’enrobé et tous matériaux de revêtement :</t>
    </r>
  </si>
  <si>
    <t>m²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</si>
  <si>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En périphérie des nouveaux passages bateau installés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</si>
  <si>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Batiment Gymnase : en périphérie de la rampe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</si>
  <si>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Terrain Gymnase : en périphérie de la rampe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</si>
  <si>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Terrain horticole : en périphérie de la rampe n°1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</si>
  <si>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Terrain horticole : en périphérie de la rampe n°2</t>
    </r>
  </si>
  <si>
    <r>
      <t>14.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mise en place du geotextile routier :</t>
    </r>
  </si>
  <si>
    <r>
      <t>15.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mise de grave non traité type 0/31.5 :</t>
    </r>
  </si>
  <si>
    <r>
      <t>16.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mise d’une imprégnation de la grave :</t>
    </r>
  </si>
  <si>
    <r>
      <t>17.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application de béton bitumineux  :</t>
    </r>
  </si>
  <si>
    <t>MACONNERIE</t>
  </si>
  <si>
    <r>
      <t>-</t>
    </r>
    <r>
      <rPr>
        <sz val="7"/>
        <rFont val="Times New Roman"/>
        <family val="1"/>
      </rPr>
      <t xml:space="preserve">        </t>
    </r>
    <r>
      <rPr>
        <i/>
        <sz val="12"/>
        <rFont val="Century Gothic"/>
        <family val="2"/>
      </rPr>
      <t>Bâtiment Hébergement B – Niveau 00 : reprise du ressaut béton du préau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</si>
  <si>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 xml:space="preserve">Bâtiment Portière : </t>
    </r>
    <r>
      <rPr>
        <i/>
        <sz val="12"/>
        <rFont val="Century Gothic"/>
        <family val="2"/>
      </rPr>
      <t>reprise du ressaut béton du préau</t>
    </r>
  </si>
  <si>
    <t>m3</t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</si>
  <si>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 xml:space="preserve">Bâtiment Services Généraux – Niveau 00 : </t>
    </r>
    <r>
      <rPr>
        <i/>
        <sz val="12"/>
        <rFont val="Century Gothic"/>
        <family val="2"/>
      </rPr>
      <t xml:space="preserve">rampe et palier de repos </t>
    </r>
    <r>
      <rPr>
        <i/>
        <sz val="12"/>
        <color rgb="FF000000"/>
        <rFont val="Century Gothic"/>
        <family val="2"/>
      </rPr>
      <t xml:space="preserve">n°1 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</si>
  <si>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 xml:space="preserve">Bâtiment Services Généraux – Niveau 00 : </t>
    </r>
    <r>
      <rPr>
        <i/>
        <sz val="12"/>
        <rFont val="Century Gothic"/>
        <family val="2"/>
      </rPr>
      <t xml:space="preserve">rampe et palier de repos </t>
    </r>
    <r>
      <rPr>
        <i/>
        <sz val="12"/>
        <color rgb="FF000000"/>
        <rFont val="Century Gothic"/>
        <family val="2"/>
      </rPr>
      <t>n°2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</si>
  <si>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 xml:space="preserve">Bâtiment Hébergement B – Niveau 00 : </t>
    </r>
    <r>
      <rPr>
        <i/>
        <sz val="12"/>
        <rFont val="Century Gothic"/>
        <family val="2"/>
      </rPr>
      <t xml:space="preserve">rampe et palier de repos </t>
    </r>
    <r>
      <rPr>
        <i/>
        <sz val="12"/>
        <color rgb="FF000000"/>
        <rFont val="Century Gothic"/>
        <family val="2"/>
      </rPr>
      <t>n°1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</si>
  <si>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 xml:space="preserve">Bâtiment Hébergement B – Niveau 00 : </t>
    </r>
    <r>
      <rPr>
        <i/>
        <sz val="12"/>
        <rFont val="Century Gothic"/>
        <family val="2"/>
      </rPr>
      <t xml:space="preserve">rampe et palier de repos </t>
    </r>
    <r>
      <rPr>
        <i/>
        <sz val="12"/>
        <color rgb="FF000000"/>
        <rFont val="Century Gothic"/>
        <family val="2"/>
      </rPr>
      <t>n°2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</si>
  <si>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Bâtiment Portière : rampe et palier de repos n°1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</si>
  <si>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Bâtiment Portière : rampe et palier de repos n°2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</si>
  <si>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Batiment Gymnase : rampe et palier de repos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</si>
  <si>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Terrain Gymnase : rampe et palier de repos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</si>
  <si>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Terrain horticole : rampe et palier de repos n°1</t>
    </r>
  </si>
  <si>
    <r>
      <t>-</t>
    </r>
    <r>
      <rPr>
        <sz val="7"/>
        <color rgb="FF000000"/>
        <rFont val="Times New Roman"/>
        <family val="1"/>
      </rPr>
      <t xml:space="preserve">        </t>
    </r>
    <r>
      <rPr>
        <i/>
        <sz val="12"/>
        <color rgb="FF000000"/>
        <rFont val="Century Gothic"/>
        <family val="2"/>
      </rPr>
      <t>Terrain horticole : rampe et palier de repos n°2</t>
    </r>
  </si>
  <si>
    <t>Localisation : en fond de fouille</t>
  </si>
  <si>
    <t>Localisation : ensemble des semelles en périphérie des rampes.</t>
  </si>
  <si>
    <t>Localisation : réseau électrique extérieur pour éclairages complémentaires</t>
  </si>
  <si>
    <t>Localisation :</t>
  </si>
  <si>
    <t xml:space="preserve">MONTANT BASE H.T. </t>
  </si>
  <si>
    <t>T.V.A. 20 %</t>
  </si>
  <si>
    <t xml:space="preserve">MONTANT TOTAL T.T.C.  </t>
  </si>
  <si>
    <r>
      <t>18.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Reprise d’éléments maçonnés :</t>
    </r>
  </si>
  <si>
    <r>
      <t>19.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Terrassement en déblais :</t>
    </r>
  </si>
  <si>
    <r>
      <t>20.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Réglage et compactage du fond de forme :</t>
    </r>
  </si>
  <si>
    <r>
      <t>21.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Remblaiement au droit des constructions :</t>
    </r>
  </si>
  <si>
    <r>
      <t>22.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Réalisation des fouilles de fondation pour semelles filantes et longrine :</t>
    </r>
  </si>
  <si>
    <r>
      <t>23.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Mise en œuvre de gros béton XC C30 :</t>
    </r>
  </si>
  <si>
    <r>
      <t>24.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Réalisation de semelles armées :</t>
    </r>
  </si>
  <si>
    <r>
      <t>25.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 xml:space="preserve">Création de plots béton support de potelet d’éclairage : </t>
    </r>
  </si>
  <si>
    <r>
      <t>26.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pose de mur en bloc à bancher :</t>
    </r>
  </si>
  <si>
    <r>
      <t>27.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Fourniture et pose d’un géotextile :</t>
    </r>
  </si>
  <si>
    <r>
      <t>28.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>Mise en place d’une forme en tout venant compacté (hérisson) sur la nappe géotextile (épaisseur 65 cm). Type GNT 0/80 + couche de réglage (épaisseur 10 cm) :</t>
    </r>
  </si>
  <si>
    <t>Lot 01 : Maçonnerie - Voirie - INDICE A - 23-09-2022</t>
  </si>
  <si>
    <t>SO -</t>
  </si>
  <si>
    <t>SO</t>
  </si>
  <si>
    <r>
      <t>29.</t>
    </r>
    <r>
      <rPr>
        <b/>
        <sz val="7"/>
        <rFont val="Times New Roman"/>
        <family val="1"/>
      </rPr>
      <t xml:space="preserve">   </t>
    </r>
    <r>
      <rPr>
        <b/>
        <u/>
        <sz val="12"/>
        <rFont val="Century Gothic"/>
        <family val="2"/>
      </rPr>
      <t xml:space="preserve">Réalisation d’une forme de pente finition balayé (compris polyane 150 microns + relevé) 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</si>
</sst>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31" x14ac:knownFonts="1">
    <font>
      <sz val="10"/>
      <name val="Arial"/>
      <family val="2"/>
    </font>
    <font>
      <sz val="10"/>
      <name val="Arial"/>
      <family val="2"/>
    </font>
    <font>
      <b/>
      <u/>
      <sz val="28"/>
      <name val="Century Gothic"/>
      <family val="2"/>
    </font>
    <font>
      <b/>
      <u/>
      <sz val="26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22"/>
      <name val="Century Gothic"/>
      <family val="2"/>
    </font>
    <font>
      <sz val="18"/>
      <name val="Century Gothic"/>
      <family val="2"/>
    </font>
    <font>
      <u/>
      <sz val="14"/>
      <name val="Century Gothic"/>
      <family val="2"/>
    </font>
    <font>
      <u/>
      <sz val="18"/>
      <name val="Century Gothic"/>
      <family val="2"/>
    </font>
    <font>
      <b/>
      <sz val="18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i/>
      <sz val="12"/>
      <color rgb="FF000000"/>
      <name val="Century Gothic"/>
      <family val="2"/>
    </font>
    <font>
      <b/>
      <sz val="7"/>
      <name val="Times New Roman"/>
      <family val="1"/>
    </font>
    <font>
      <b/>
      <u/>
      <sz val="12"/>
      <name val="Century Gothic"/>
      <family val="2"/>
    </font>
    <font>
      <i/>
      <sz val="11"/>
      <color rgb="FF000000"/>
      <name val="Century Gothic"/>
      <family val="2"/>
    </font>
    <font>
      <sz val="11"/>
      <color rgb="FF000000"/>
      <name val="Century Gothic"/>
      <family val="2"/>
    </font>
    <font>
      <b/>
      <sz val="12"/>
      <color rgb="FF000000"/>
      <name val="Century Gothic"/>
      <family val="2"/>
    </font>
    <font>
      <i/>
      <sz val="12"/>
      <name val="Century Gothic"/>
      <family val="2"/>
    </font>
    <font>
      <sz val="12"/>
      <color rgb="FF000000"/>
      <name val="Times New Roman"/>
      <family val="1"/>
    </font>
    <font>
      <sz val="7"/>
      <color rgb="FF000000"/>
      <name val="Times New Roman"/>
      <family val="1"/>
    </font>
    <font>
      <sz val="12"/>
      <color rgb="FF000000"/>
      <name val="Arial"/>
      <family val="2"/>
    </font>
    <font>
      <sz val="12"/>
      <name val="Times New Roman"/>
      <family val="1"/>
    </font>
    <font>
      <sz val="7"/>
      <name val="Times New Roman"/>
      <family val="1"/>
    </font>
    <font>
      <sz val="12"/>
      <color rgb="FF000000"/>
      <name val="Century Gothic"/>
      <family val="2"/>
    </font>
    <font>
      <b/>
      <sz val="18"/>
      <color rgb="FF000000"/>
      <name val="Century Gothic"/>
      <family val="2"/>
    </font>
    <font>
      <i/>
      <sz val="18"/>
      <name val="Century Gothic"/>
      <family val="2"/>
    </font>
    <font>
      <i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" fontId="0" fillId="0" borderId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1" fillId="0" borderId="0"/>
  </cellStyleXfs>
  <cellXfs count="93">
    <xf numFmtId="1" fontId="0" fillId="0" borderId="0" xfId="0"/>
    <xf numFmtId="0" fontId="3" fillId="2" borderId="0" xfId="3" applyFont="1" applyFill="1" applyAlignment="1">
      <alignment horizontal="center" vertical="center" wrapText="1"/>
    </xf>
    <xf numFmtId="0" fontId="4" fillId="2" borderId="0" xfId="3" applyFont="1" applyFill="1"/>
    <xf numFmtId="0" fontId="4" fillId="2" borderId="0" xfId="3" applyFont="1" applyFill="1" applyAlignment="1">
      <alignment horizontal="center"/>
    </xf>
    <xf numFmtId="1" fontId="5" fillId="2" borderId="0" xfId="1" applyNumberFormat="1" applyFont="1" applyFill="1" applyAlignment="1">
      <alignment horizontal="center"/>
    </xf>
    <xf numFmtId="2" fontId="5" fillId="2" borderId="0" xfId="3" applyNumberFormat="1" applyFont="1" applyFill="1" applyAlignment="1">
      <alignment horizontal="center"/>
    </xf>
    <xf numFmtId="165" fontId="4" fillId="2" borderId="0" xfId="3" applyNumberFormat="1" applyFont="1" applyFill="1"/>
    <xf numFmtId="3" fontId="4" fillId="2" borderId="0" xfId="3" applyNumberFormat="1" applyFont="1" applyFill="1"/>
    <xf numFmtId="0" fontId="6" fillId="2" borderId="0" xfId="3" applyFont="1" applyFill="1" applyAlignment="1">
      <alignment horizontal="center"/>
    </xf>
    <xf numFmtId="0" fontId="7" fillId="2" borderId="0" xfId="3" applyFont="1" applyFill="1"/>
    <xf numFmtId="0" fontId="7" fillId="2" borderId="0" xfId="3" applyFont="1" applyFill="1" applyAlignment="1">
      <alignment horizontal="center"/>
    </xf>
    <xf numFmtId="0" fontId="5" fillId="2" borderId="0" xfId="3" applyFont="1" applyFill="1"/>
    <xf numFmtId="165" fontId="7" fillId="2" borderId="0" xfId="3" applyNumberFormat="1" applyFont="1" applyFill="1"/>
    <xf numFmtId="0" fontId="8" fillId="2" borderId="0" xfId="3" applyFont="1" applyFill="1" applyAlignment="1">
      <alignment horizontal="left"/>
    </xf>
    <xf numFmtId="14" fontId="7" fillId="2" borderId="0" xfId="3" applyNumberFormat="1" applyFont="1" applyFill="1"/>
    <xf numFmtId="15" fontId="7" fillId="2" borderId="0" xfId="3" applyNumberFormat="1" applyFont="1" applyFill="1"/>
    <xf numFmtId="0" fontId="9" fillId="2" borderId="0" xfId="3" applyFont="1" applyFill="1" applyAlignment="1">
      <alignment horizontal="left"/>
    </xf>
    <xf numFmtId="1" fontId="10" fillId="0" borderId="0" xfId="0" applyFont="1" applyAlignment="1">
      <alignment horizontal="left" vertical="center"/>
    </xf>
    <xf numFmtId="1" fontId="11" fillId="3" borderId="0" xfId="0" applyFont="1" applyFill="1" applyAlignment="1">
      <alignment vertical="top"/>
    </xf>
    <xf numFmtId="165" fontId="11" fillId="3" borderId="0" xfId="0" applyNumberFormat="1" applyFont="1" applyFill="1" applyAlignment="1">
      <alignment vertical="top"/>
    </xf>
    <xf numFmtId="0" fontId="7" fillId="2" borderId="0" xfId="3" applyFont="1" applyFill="1" applyAlignment="1">
      <alignment horizontal="center" vertical="top"/>
    </xf>
    <xf numFmtId="165" fontId="9" fillId="2" borderId="0" xfId="3" applyNumberFormat="1" applyFont="1" applyFill="1" applyAlignment="1">
      <alignment horizontal="left"/>
    </xf>
    <xf numFmtId="1" fontId="10" fillId="3" borderId="0" xfId="0" applyFont="1" applyFill="1" applyAlignment="1">
      <alignment vertical="top"/>
    </xf>
    <xf numFmtId="1" fontId="5" fillId="3" borderId="0" xfId="0" applyFont="1" applyFill="1" applyAlignment="1">
      <alignment vertical="top"/>
    </xf>
    <xf numFmtId="0" fontId="9" fillId="2" borderId="0" xfId="3" applyFont="1" applyFill="1" applyAlignment="1">
      <alignment horizontal="center"/>
    </xf>
    <xf numFmtId="0" fontId="11" fillId="2" borderId="0" xfId="3" applyFont="1" applyFill="1" applyAlignment="1">
      <alignment horizontal="left" vertical="top"/>
    </xf>
    <xf numFmtId="0" fontId="5" fillId="2" borderId="0" xfId="3" quotePrefix="1" applyFont="1" applyFill="1" applyAlignment="1">
      <alignment horizontal="center" vertical="top"/>
    </xf>
    <xf numFmtId="165" fontId="6" fillId="2" borderId="0" xfId="3" quotePrefix="1" applyNumberFormat="1" applyFont="1" applyFill="1" applyAlignment="1">
      <alignment horizontal="center" vertical="top"/>
    </xf>
    <xf numFmtId="0" fontId="6" fillId="2" borderId="0" xfId="3" quotePrefix="1" applyFont="1" applyFill="1" applyAlignment="1">
      <alignment horizontal="center" vertical="top"/>
    </xf>
    <xf numFmtId="0" fontId="6" fillId="2" borderId="0" xfId="3" applyFont="1" applyFill="1" applyAlignment="1">
      <alignment horizontal="center" vertical="top"/>
    </xf>
    <xf numFmtId="0" fontId="5" fillId="2" borderId="0" xfId="3" applyFont="1" applyFill="1" applyAlignment="1">
      <alignment horizontal="center" vertical="top"/>
    </xf>
    <xf numFmtId="0" fontId="9" fillId="2" borderId="0" xfId="3" applyFont="1" applyFill="1"/>
    <xf numFmtId="0" fontId="7" fillId="2" borderId="0" xfId="3" quotePrefix="1" applyFont="1" applyFill="1"/>
    <xf numFmtId="0" fontId="7" fillId="2" borderId="0" xfId="3" quotePrefix="1" applyFont="1" applyFill="1" applyAlignment="1">
      <alignment horizontal="center"/>
    </xf>
    <xf numFmtId="2" fontId="8" fillId="2" borderId="0" xfId="3" applyNumberFormat="1" applyFont="1" applyFill="1" applyAlignment="1">
      <alignment horizontal="left"/>
    </xf>
    <xf numFmtId="2" fontId="12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1" fontId="11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2" fontId="12" fillId="2" borderId="0" xfId="2" applyNumberFormat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13" fillId="2" borderId="0" xfId="3" applyFont="1" applyFill="1"/>
    <xf numFmtId="0" fontId="5" fillId="2" borderId="3" xfId="3" applyFont="1" applyFill="1" applyBorder="1" applyAlignment="1">
      <alignment wrapText="1"/>
    </xf>
    <xf numFmtId="0" fontId="5" fillId="2" borderId="4" xfId="3" applyFont="1" applyFill="1" applyBorder="1" applyAlignment="1">
      <alignment horizontal="center" wrapText="1"/>
    </xf>
    <xf numFmtId="1" fontId="5" fillId="2" borderId="3" xfId="3" applyNumberFormat="1" applyFont="1" applyFill="1" applyBorder="1" applyAlignment="1">
      <alignment horizontal="center"/>
    </xf>
    <xf numFmtId="165" fontId="5" fillId="2" borderId="3" xfId="3" applyNumberFormat="1" applyFont="1" applyFill="1" applyBorder="1" applyAlignment="1">
      <alignment horizontal="center"/>
    </xf>
    <xf numFmtId="4" fontId="5" fillId="2" borderId="0" xfId="3" applyNumberFormat="1" applyFont="1" applyFill="1" applyAlignment="1">
      <alignment horizontal="center"/>
    </xf>
    <xf numFmtId="0" fontId="5" fillId="2" borderId="5" xfId="3" applyFont="1" applyFill="1" applyBorder="1" applyAlignment="1">
      <alignment wrapText="1"/>
    </xf>
    <xf numFmtId="0" fontId="5" fillId="2" borderId="6" xfId="3" applyFont="1" applyFill="1" applyBorder="1" applyAlignment="1">
      <alignment horizontal="center" wrapText="1"/>
    </xf>
    <xf numFmtId="1" fontId="5" fillId="2" borderId="5" xfId="3" applyNumberFormat="1" applyFont="1" applyFill="1" applyBorder="1" applyAlignment="1">
      <alignment horizontal="center"/>
    </xf>
    <xf numFmtId="165" fontId="5" fillId="2" borderId="5" xfId="3" applyNumberFormat="1" applyFont="1" applyFill="1" applyBorder="1" applyAlignment="1">
      <alignment horizontal="center"/>
    </xf>
    <xf numFmtId="1" fontId="14" fillId="0" borderId="1" xfId="0" applyFont="1" applyBorder="1" applyAlignment="1">
      <alignment horizontal="right" vertical="center"/>
    </xf>
    <xf numFmtId="0" fontId="5" fillId="2" borderId="2" xfId="3" applyFont="1" applyFill="1" applyBorder="1" applyAlignment="1">
      <alignment horizontal="right" wrapText="1"/>
    </xf>
    <xf numFmtId="1" fontId="5" fillId="2" borderId="1" xfId="3" applyNumberFormat="1" applyFont="1" applyFill="1" applyBorder="1" applyAlignment="1">
      <alignment horizontal="right"/>
    </xf>
    <xf numFmtId="165" fontId="5" fillId="2" borderId="1" xfId="3" applyNumberFormat="1" applyFont="1" applyFill="1" applyBorder="1" applyAlignment="1">
      <alignment horizontal="right"/>
    </xf>
    <xf numFmtId="1" fontId="15" fillId="0" borderId="5" xfId="0" applyFont="1" applyBorder="1" applyAlignment="1">
      <alignment horizontal="justify" vertical="center"/>
    </xf>
    <xf numFmtId="1" fontId="12" fillId="0" borderId="5" xfId="0" applyFont="1" applyBorder="1" applyAlignment="1">
      <alignment horizontal="justify" vertical="center"/>
    </xf>
    <xf numFmtId="165" fontId="5" fillId="2" borderId="5" xfId="3" applyNumberFormat="1" applyFont="1" applyFill="1" applyBorder="1" applyAlignment="1">
      <alignment horizontal="center" vertical="top"/>
    </xf>
    <xf numFmtId="165" fontId="5" fillId="2" borderId="5" xfId="3" applyNumberFormat="1" applyFont="1" applyFill="1" applyBorder="1" applyAlignment="1">
      <alignment horizontal="center" vertical="center"/>
    </xf>
    <xf numFmtId="1" fontId="18" fillId="0" borderId="5" xfId="0" applyFont="1" applyBorder="1" applyAlignment="1">
      <alignment horizontal="justify" vertical="center"/>
    </xf>
    <xf numFmtId="1" fontId="15" fillId="0" borderId="5" xfId="0" applyFont="1" applyBorder="1" applyAlignment="1">
      <alignment vertical="center"/>
    </xf>
    <xf numFmtId="1" fontId="19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center" vertical="center"/>
    </xf>
    <xf numFmtId="1" fontId="21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left" vertical="center" indent="4"/>
    </xf>
    <xf numFmtId="1" fontId="22" fillId="0" borderId="5" xfId="0" applyFont="1" applyBorder="1" applyAlignment="1">
      <alignment horizontal="justify" vertical="center"/>
    </xf>
    <xf numFmtId="1" fontId="22" fillId="0" borderId="5" xfId="0" applyFont="1" applyBorder="1" applyAlignment="1">
      <alignment vertical="center"/>
    </xf>
    <xf numFmtId="1" fontId="20" fillId="0" borderId="5" xfId="0" applyFont="1" applyBorder="1" applyAlignment="1">
      <alignment vertical="center"/>
    </xf>
    <xf numFmtId="1" fontId="22" fillId="0" borderId="5" xfId="0" applyFont="1" applyBorder="1" applyAlignment="1">
      <alignment horizontal="left" vertical="center" indent="4"/>
    </xf>
    <xf numFmtId="1" fontId="24" fillId="0" borderId="5" xfId="0" applyFont="1" applyBorder="1" applyAlignment="1">
      <alignment horizontal="left" vertical="center" indent="4"/>
    </xf>
    <xf numFmtId="1" fontId="21" fillId="0" borderId="5" xfId="0" applyFont="1" applyBorder="1" applyAlignment="1">
      <alignment horizontal="left" vertical="center" indent="4"/>
    </xf>
    <xf numFmtId="1" fontId="19" fillId="0" borderId="5" xfId="0" applyFont="1" applyBorder="1" applyAlignment="1">
      <alignment vertical="center"/>
    </xf>
    <xf numFmtId="1" fontId="21" fillId="0" borderId="5" xfId="0" applyFont="1" applyBorder="1" applyAlignment="1">
      <alignment vertical="center"/>
    </xf>
    <xf numFmtId="1" fontId="25" fillId="0" borderId="5" xfId="0" applyFont="1" applyBorder="1" applyAlignment="1">
      <alignment horizontal="left" vertical="center"/>
    </xf>
    <xf numFmtId="1" fontId="15" fillId="0" borderId="5" xfId="0" applyFont="1" applyBorder="1" applyAlignment="1">
      <alignment horizontal="left" vertical="center" indent="2"/>
    </xf>
    <xf numFmtId="1" fontId="27" fillId="0" borderId="5" xfId="0" applyFont="1" applyBorder="1" applyAlignment="1">
      <alignment horizontal="justify" vertical="center"/>
    </xf>
    <xf numFmtId="1" fontId="20" fillId="0" borderId="5" xfId="0" applyFont="1" applyBorder="1" applyAlignment="1">
      <alignment horizontal="justify" vertical="center"/>
    </xf>
    <xf numFmtId="1" fontId="12" fillId="0" borderId="5" xfId="0" applyFont="1" applyBorder="1" applyAlignment="1">
      <alignment horizontal="center" vertical="center"/>
    </xf>
    <xf numFmtId="1" fontId="28" fillId="0" borderId="5" xfId="0" applyFont="1" applyBorder="1" applyAlignment="1">
      <alignment wrapText="1"/>
    </xf>
    <xf numFmtId="1" fontId="5" fillId="0" borderId="6" xfId="0" applyFont="1" applyBorder="1" applyAlignment="1">
      <alignment horizontal="center"/>
    </xf>
    <xf numFmtId="165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/>
    <xf numFmtId="0" fontId="29" fillId="2" borderId="5" xfId="3" applyFont="1" applyFill="1" applyBorder="1"/>
    <xf numFmtId="1" fontId="30" fillId="2" borderId="5" xfId="3" applyNumberFormat="1" applyFont="1" applyFill="1" applyBorder="1" applyAlignment="1">
      <alignment horizontal="center"/>
    </xf>
    <xf numFmtId="165" fontId="29" fillId="2" borderId="5" xfId="3" applyNumberFormat="1" applyFont="1" applyFill="1" applyBorder="1" applyAlignment="1">
      <alignment horizontal="center"/>
    </xf>
    <xf numFmtId="1" fontId="13" fillId="0" borderId="7" xfId="0" applyFont="1" applyBorder="1" applyAlignment="1">
      <alignment horizontal="left" vertical="center" indent="4"/>
    </xf>
    <xf numFmtId="1" fontId="5" fillId="2" borderId="7" xfId="3" applyNumberFormat="1" applyFont="1" applyFill="1" applyBorder="1" applyAlignment="1">
      <alignment horizontal="center"/>
    </xf>
    <xf numFmtId="165" fontId="5" fillId="2" borderId="7" xfId="3" applyNumberFormat="1" applyFont="1" applyFill="1" applyBorder="1" applyAlignment="1">
      <alignment horizontal="center"/>
    </xf>
    <xf numFmtId="1" fontId="5" fillId="2" borderId="0" xfId="3" applyNumberFormat="1" applyFont="1" applyFill="1" applyAlignment="1">
      <alignment horizontal="center"/>
    </xf>
    <xf numFmtId="0" fontId="5" fillId="2" borderId="5" xfId="3" applyFont="1" applyFill="1" applyBorder="1"/>
    <xf numFmtId="0" fontId="2" fillId="2" borderId="0" xfId="3" applyFont="1" applyFill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6" fillId="2" borderId="1" xfId="3" applyFont="1" applyFill="1" applyBorder="1" applyAlignment="1">
      <alignment horizontal="center"/>
    </xf>
  </cellXfs>
  <cellStyles count="4">
    <cellStyle name="Milliers" xfId="1" builtinId="3"/>
    <cellStyle name="Monétaire" xfId="2" builtinId="4"/>
    <cellStyle name="Normal" xfId="0" builtinId="0"/>
    <cellStyle name="Normal_Devis projet Guerci" xfId="3" xr:uid="{4293CA9C-F317-4F34-9FB9-C0B0E09764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1</xdr:col>
      <xdr:colOff>457200</xdr:colOff>
      <xdr:row>25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9BC67DB-018B-4928-81FC-5A49D6E15FC6}"/>
            </a:ext>
          </a:extLst>
        </xdr:cNvPr>
        <xdr:cNvGrpSpPr>
          <a:grpSpLocks/>
        </xdr:cNvGrpSpPr>
      </xdr:nvGrpSpPr>
      <xdr:grpSpPr bwMode="auto">
        <a:xfrm>
          <a:off x="266700" y="9182100"/>
          <a:ext cx="457200" cy="0"/>
          <a:chOff x="1080" y="697"/>
          <a:chExt cx="2340" cy="1459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220D7F2E-8BB1-4EDA-B7D8-66FEE2C8725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80" y="697"/>
            <a:ext cx="2160" cy="12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id="{D16BA606-47D5-4741-A17B-5C5CFF36F4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7412008195" y="9048750"/>
            <a:ext cx="234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Arial"/>
                <a:cs typeface="Arial"/>
              </a:rPr>
              <a:t>Economie de la Construction</a:t>
            </a:r>
          </a:p>
          <a:p>
            <a:pPr algn="l" rtl="0">
              <a:defRPr sz="1000"/>
            </a:pPr>
            <a:endParaRPr lang="fr-FR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B31D7-8137-4C5B-A163-A5A0636FE4D7}">
  <sheetPr>
    <pageSetUpPr fitToPage="1"/>
  </sheetPr>
  <dimension ref="A1:N281"/>
  <sheetViews>
    <sheetView showGridLines="0" tabSelected="1" topLeftCell="A4" zoomScaleNormal="100" workbookViewId="0">
      <selection activeCell="B12" sqref="B12"/>
    </sheetView>
  </sheetViews>
  <sheetFormatPr baseColWidth="10" defaultColWidth="11.42578125" defaultRowHeight="18" x14ac:dyDescent="0.25"/>
  <cols>
    <col min="1" max="1" width="4" style="2" customWidth="1"/>
    <col min="2" max="2" width="110.28515625" style="2" customWidth="1"/>
    <col min="3" max="3" width="17.140625" style="3" customWidth="1"/>
    <col min="4" max="4" width="14.28515625" style="88" customWidth="1"/>
    <col min="5" max="5" width="23" style="5" customWidth="1"/>
    <col min="6" max="6" width="23.5703125" style="6" bestFit="1" customWidth="1"/>
    <col min="7" max="10" width="23.42578125" style="2" customWidth="1"/>
    <col min="11" max="11" width="29" style="2" customWidth="1"/>
    <col min="12" max="12" width="17.85546875" style="2" customWidth="1"/>
    <col min="13" max="13" width="20" style="2" customWidth="1"/>
    <col min="14" max="14" width="23.85546875" style="2" customWidth="1"/>
    <col min="15" max="16384" width="11.42578125" style="2"/>
  </cols>
  <sheetData>
    <row r="1" spans="2:10" ht="26.45" customHeight="1" x14ac:dyDescent="0.25">
      <c r="B1" s="90" t="s">
        <v>0</v>
      </c>
      <c r="C1" s="91"/>
      <c r="D1" s="91"/>
      <c r="E1" s="91"/>
      <c r="F1" s="91"/>
      <c r="G1" s="1"/>
      <c r="H1" s="1"/>
      <c r="I1" s="1"/>
      <c r="J1" s="1"/>
    </row>
    <row r="2" spans="2:10" ht="26.45" customHeight="1" x14ac:dyDescent="0.25">
      <c r="B2" s="91"/>
      <c r="C2" s="91"/>
      <c r="D2" s="91"/>
      <c r="E2" s="91"/>
      <c r="F2" s="91"/>
      <c r="G2" s="1"/>
      <c r="H2" s="1"/>
      <c r="I2" s="1"/>
      <c r="J2" s="1"/>
    </row>
    <row r="3" spans="2:10" ht="26.45" customHeight="1" x14ac:dyDescent="0.25">
      <c r="B3" s="91"/>
      <c r="C3" s="91"/>
      <c r="D3" s="91"/>
      <c r="E3" s="91"/>
      <c r="F3" s="91"/>
      <c r="G3" s="1"/>
      <c r="H3" s="1"/>
      <c r="I3" s="1"/>
      <c r="J3" s="1"/>
    </row>
    <row r="4" spans="2:10" ht="134.44999999999999" customHeight="1" x14ac:dyDescent="0.25">
      <c r="B4" s="91"/>
      <c r="C4" s="91"/>
      <c r="D4" s="91"/>
      <c r="E4" s="91"/>
      <c r="F4" s="91"/>
      <c r="G4" s="1"/>
      <c r="H4" s="1"/>
      <c r="I4" s="1"/>
      <c r="J4" s="1"/>
    </row>
    <row r="5" spans="2:10" ht="9.75" customHeight="1" x14ac:dyDescent="0.25">
      <c r="D5" s="4"/>
      <c r="G5" s="7"/>
      <c r="H5" s="7"/>
      <c r="I5" s="7"/>
      <c r="J5" s="7"/>
    </row>
    <row r="6" spans="2:10" ht="18" customHeight="1" x14ac:dyDescent="0.25">
      <c r="D6" s="4"/>
      <c r="G6" s="7"/>
      <c r="H6" s="7"/>
      <c r="I6" s="7"/>
      <c r="J6" s="7"/>
    </row>
    <row r="7" spans="2:10" s="9" customFormat="1" ht="28.5" x14ac:dyDescent="0.4">
      <c r="B7" s="92" t="s">
        <v>94</v>
      </c>
      <c r="C7" s="92"/>
      <c r="D7" s="92"/>
      <c r="E7" s="92"/>
      <c r="F7" s="92"/>
      <c r="G7" s="8"/>
      <c r="H7" s="8"/>
      <c r="I7" s="8"/>
      <c r="J7" s="8"/>
    </row>
    <row r="8" spans="2:10" s="9" customFormat="1" ht="24" x14ac:dyDescent="0.35">
      <c r="C8" s="10"/>
      <c r="D8" s="4"/>
      <c r="E8" s="11"/>
      <c r="F8" s="12"/>
    </row>
    <row r="9" spans="2:10" s="9" customFormat="1" ht="24" x14ac:dyDescent="0.35">
      <c r="C9" s="10"/>
      <c r="D9" s="4"/>
      <c r="E9" s="13" t="s">
        <v>1</v>
      </c>
      <c r="F9" s="14">
        <v>44692</v>
      </c>
      <c r="G9" s="15"/>
      <c r="H9" s="15"/>
      <c r="I9" s="15"/>
      <c r="J9" s="15"/>
    </row>
    <row r="10" spans="2:10" s="9" customFormat="1" ht="24" x14ac:dyDescent="0.35">
      <c r="C10" s="10"/>
      <c r="D10" s="4"/>
      <c r="E10" s="13"/>
      <c r="F10" s="12"/>
      <c r="G10" s="15"/>
      <c r="H10" s="15"/>
      <c r="I10" s="15"/>
      <c r="J10" s="15"/>
    </row>
    <row r="11" spans="2:10" s="9" customFormat="1" ht="22.9" customHeight="1" x14ac:dyDescent="0.35">
      <c r="B11" s="16" t="s">
        <v>2</v>
      </c>
      <c r="C11" s="17" t="s">
        <v>3</v>
      </c>
      <c r="E11" s="18"/>
      <c r="F11" s="19"/>
      <c r="G11" s="15"/>
      <c r="H11" s="15"/>
      <c r="I11" s="15"/>
      <c r="J11" s="15"/>
    </row>
    <row r="12" spans="2:10" s="9" customFormat="1" ht="24" x14ac:dyDescent="0.35">
      <c r="C12" s="20"/>
      <c r="E12" s="4"/>
      <c r="F12" s="21"/>
      <c r="G12" s="15"/>
      <c r="H12" s="15"/>
      <c r="I12" s="15"/>
      <c r="J12" s="15"/>
    </row>
    <row r="13" spans="2:10" s="9" customFormat="1" ht="24" x14ac:dyDescent="0.35">
      <c r="B13" s="16" t="s">
        <v>4</v>
      </c>
      <c r="C13" s="22" t="s">
        <v>5</v>
      </c>
      <c r="E13" s="4"/>
      <c r="F13" s="21"/>
      <c r="G13" s="15"/>
      <c r="H13" s="15"/>
      <c r="I13" s="15"/>
      <c r="J13" s="15"/>
    </row>
    <row r="14" spans="2:10" s="9" customFormat="1" ht="24" x14ac:dyDescent="0.35">
      <c r="B14" s="16"/>
      <c r="C14" s="23" t="s">
        <v>6</v>
      </c>
      <c r="E14" s="4"/>
      <c r="F14" s="21"/>
      <c r="G14" s="15"/>
      <c r="H14" s="15"/>
      <c r="I14" s="15"/>
      <c r="J14" s="15"/>
    </row>
    <row r="15" spans="2:10" s="9" customFormat="1" ht="24" x14ac:dyDescent="0.35">
      <c r="B15" s="16"/>
      <c r="C15" s="23" t="s">
        <v>7</v>
      </c>
      <c r="E15" s="4"/>
      <c r="F15" s="21"/>
      <c r="G15" s="15"/>
      <c r="H15" s="15"/>
      <c r="I15" s="15"/>
      <c r="J15" s="15"/>
    </row>
    <row r="16" spans="2:10" s="9" customFormat="1" ht="15.75" customHeight="1" x14ac:dyDescent="0.35">
      <c r="B16" s="16"/>
      <c r="C16" s="24"/>
      <c r="D16" s="25"/>
      <c r="E16" s="4"/>
      <c r="F16" s="21"/>
      <c r="G16" s="15"/>
      <c r="H16" s="15"/>
      <c r="I16" s="15"/>
      <c r="J16" s="15"/>
    </row>
    <row r="17" spans="2:11" s="9" customFormat="1" ht="28.5" x14ac:dyDescent="0.35">
      <c r="B17" s="16" t="s">
        <v>8</v>
      </c>
      <c r="C17" s="24"/>
      <c r="D17" s="26" t="s">
        <v>9</v>
      </c>
      <c r="E17" s="26"/>
      <c r="F17" s="27"/>
      <c r="G17" s="28"/>
      <c r="H17" s="29"/>
      <c r="I17" s="29"/>
      <c r="J17" s="29"/>
    </row>
    <row r="18" spans="2:11" s="9" customFormat="1" ht="28.5" x14ac:dyDescent="0.35">
      <c r="B18" s="16" t="s">
        <v>10</v>
      </c>
      <c r="C18" s="24"/>
      <c r="D18" s="26" t="s">
        <v>9</v>
      </c>
      <c r="E18" s="26"/>
      <c r="F18" s="27"/>
      <c r="G18" s="28"/>
      <c r="H18" s="29"/>
      <c r="I18" s="29"/>
      <c r="J18" s="29"/>
    </row>
    <row r="19" spans="2:11" s="9" customFormat="1" ht="28.5" x14ac:dyDescent="0.35">
      <c r="B19" s="16"/>
      <c r="C19" s="24"/>
      <c r="D19" s="26" t="s">
        <v>9</v>
      </c>
      <c r="E19" s="26"/>
      <c r="F19" s="27"/>
      <c r="G19" s="28"/>
      <c r="H19" s="29"/>
      <c r="I19" s="29"/>
      <c r="J19" s="29"/>
    </row>
    <row r="20" spans="2:11" s="9" customFormat="1" ht="28.5" x14ac:dyDescent="0.35">
      <c r="B20" s="16" t="s">
        <v>11</v>
      </c>
      <c r="C20" s="24"/>
      <c r="D20" s="26" t="s">
        <v>9</v>
      </c>
      <c r="E20" s="26"/>
      <c r="F20" s="27"/>
      <c r="G20" s="28"/>
      <c r="H20" s="29"/>
      <c r="I20" s="29"/>
      <c r="J20" s="29"/>
    </row>
    <row r="21" spans="2:11" s="9" customFormat="1" ht="28.5" x14ac:dyDescent="0.35">
      <c r="B21" s="16" t="s">
        <v>12</v>
      </c>
      <c r="C21" s="24"/>
      <c r="D21" s="26" t="s">
        <v>9</v>
      </c>
      <c r="E21" s="26"/>
      <c r="F21" s="27"/>
      <c r="G21" s="28"/>
      <c r="H21" s="29"/>
      <c r="I21" s="29"/>
      <c r="J21" s="29"/>
    </row>
    <row r="22" spans="2:11" s="9" customFormat="1" ht="28.5" x14ac:dyDescent="0.35">
      <c r="B22" s="16" t="s">
        <v>13</v>
      </c>
      <c r="C22" s="24"/>
      <c r="D22" s="26" t="s">
        <v>9</v>
      </c>
      <c r="E22" s="26"/>
      <c r="F22" s="27"/>
      <c r="G22" s="28"/>
      <c r="H22" s="29"/>
      <c r="I22" s="29"/>
      <c r="J22" s="29"/>
    </row>
    <row r="23" spans="2:11" s="9" customFormat="1" ht="24" x14ac:dyDescent="0.35">
      <c r="C23" s="10"/>
      <c r="D23" s="30"/>
      <c r="E23" s="4"/>
      <c r="F23" s="21"/>
      <c r="G23" s="15"/>
      <c r="H23" s="15"/>
      <c r="I23" s="15"/>
      <c r="J23" s="15"/>
    </row>
    <row r="24" spans="2:11" s="9" customFormat="1" ht="28.5" x14ac:dyDescent="0.35">
      <c r="B24" s="31" t="s">
        <v>14</v>
      </c>
      <c r="C24" s="24"/>
      <c r="D24" s="26" t="s">
        <v>9</v>
      </c>
      <c r="E24" s="26"/>
      <c r="F24" s="27"/>
      <c r="G24" s="28"/>
      <c r="H24" s="29"/>
      <c r="I24" s="29"/>
      <c r="J24" s="29"/>
    </row>
    <row r="25" spans="2:11" s="9" customFormat="1" ht="24" x14ac:dyDescent="0.35">
      <c r="B25" s="32"/>
      <c r="C25" s="33"/>
      <c r="D25" s="4"/>
      <c r="E25" s="34"/>
      <c r="F25" s="12"/>
    </row>
    <row r="26" spans="2:11" s="41" customFormat="1" ht="31.15" customHeight="1" x14ac:dyDescent="0.3">
      <c r="B26" s="35" t="s">
        <v>15</v>
      </c>
      <c r="C26" s="36" t="s">
        <v>16</v>
      </c>
      <c r="D26" s="37" t="s">
        <v>17</v>
      </c>
      <c r="E26" s="38" t="s">
        <v>18</v>
      </c>
      <c r="F26" s="38" t="s">
        <v>19</v>
      </c>
      <c r="G26" s="39"/>
      <c r="H26" s="39"/>
      <c r="I26" s="39"/>
      <c r="J26" s="39"/>
      <c r="K26" s="40"/>
    </row>
    <row r="27" spans="2:11" s="11" customFormat="1" ht="12.75" customHeight="1" x14ac:dyDescent="0.25">
      <c r="B27" s="42"/>
      <c r="C27" s="43"/>
      <c r="D27" s="44"/>
      <c r="E27" s="45"/>
      <c r="F27" s="45"/>
      <c r="G27" s="46"/>
      <c r="H27" s="46"/>
      <c r="I27" s="46"/>
      <c r="J27" s="46"/>
    </row>
    <row r="28" spans="2:11" s="11" customFormat="1" ht="108" x14ac:dyDescent="0.25">
      <c r="B28" s="47" t="s">
        <v>20</v>
      </c>
      <c r="C28" s="48"/>
      <c r="D28" s="49"/>
      <c r="E28" s="50"/>
      <c r="F28" s="50"/>
      <c r="G28" s="46"/>
      <c r="H28" s="46"/>
      <c r="I28" s="46"/>
      <c r="J28" s="46"/>
    </row>
    <row r="29" spans="2:11" s="11" customFormat="1" x14ac:dyDescent="0.25">
      <c r="B29" s="47"/>
      <c r="C29" s="48"/>
      <c r="D29" s="49"/>
      <c r="E29" s="50"/>
      <c r="F29" s="50"/>
      <c r="G29" s="46"/>
      <c r="H29" s="46"/>
      <c r="I29" s="46"/>
      <c r="J29" s="46"/>
    </row>
    <row r="30" spans="2:11" s="11" customFormat="1" x14ac:dyDescent="0.25">
      <c r="B30" s="51" t="s">
        <v>21</v>
      </c>
      <c r="C30" s="52"/>
      <c r="D30" s="53"/>
      <c r="E30" s="54"/>
      <c r="F30" s="54"/>
      <c r="G30" s="46"/>
      <c r="H30" s="46"/>
      <c r="I30" s="46"/>
      <c r="J30" s="46"/>
    </row>
    <row r="31" spans="2:11" s="11" customFormat="1" x14ac:dyDescent="0.25">
      <c r="B31" s="55"/>
      <c r="C31" s="48"/>
      <c r="D31" s="49"/>
      <c r="E31" s="50"/>
      <c r="F31" s="50"/>
      <c r="G31" s="46"/>
      <c r="H31" s="46"/>
      <c r="I31" s="46"/>
      <c r="J31" s="46"/>
    </row>
    <row r="32" spans="2:11" s="11" customFormat="1" x14ac:dyDescent="0.25">
      <c r="B32" s="56" t="s">
        <v>22</v>
      </c>
      <c r="C32" s="48"/>
      <c r="D32" s="49"/>
      <c r="E32" s="50"/>
      <c r="F32" s="50"/>
      <c r="G32" s="46"/>
      <c r="H32" s="46"/>
      <c r="I32" s="46"/>
      <c r="J32" s="46"/>
    </row>
    <row r="33" spans="2:10" s="11" customFormat="1" x14ac:dyDescent="0.25">
      <c r="B33" s="55" t="s">
        <v>95</v>
      </c>
      <c r="C33" s="48" t="s">
        <v>23</v>
      </c>
      <c r="D33" s="49">
        <v>0</v>
      </c>
      <c r="E33" s="57"/>
      <c r="F33" s="58" t="str">
        <f t="shared" ref="F33" si="0">IF(E33="","",E33*D33)</f>
        <v/>
      </c>
      <c r="G33" s="46"/>
      <c r="H33" s="46"/>
      <c r="I33" s="46"/>
      <c r="J33" s="46"/>
    </row>
    <row r="34" spans="2:10" s="11" customFormat="1" x14ac:dyDescent="0.25">
      <c r="B34" s="55"/>
      <c r="C34" s="48"/>
      <c r="D34" s="49"/>
      <c r="E34" s="50"/>
      <c r="F34" s="50"/>
      <c r="G34" s="46"/>
      <c r="H34" s="46"/>
      <c r="I34" s="46"/>
      <c r="J34" s="46"/>
    </row>
    <row r="35" spans="2:10" s="11" customFormat="1" x14ac:dyDescent="0.25">
      <c r="B35" s="56" t="s">
        <v>24</v>
      </c>
      <c r="C35" s="48"/>
      <c r="D35" s="49"/>
      <c r="E35" s="50"/>
      <c r="F35" s="50"/>
      <c r="G35" s="46"/>
      <c r="H35" s="46"/>
      <c r="I35" s="46"/>
      <c r="J35" s="46"/>
    </row>
    <row r="36" spans="2:10" s="11" customFormat="1" x14ac:dyDescent="0.25">
      <c r="B36" s="55" t="s">
        <v>96</v>
      </c>
      <c r="C36" s="48" t="s">
        <v>25</v>
      </c>
      <c r="D36" s="49">
        <v>0</v>
      </c>
      <c r="E36" s="50"/>
      <c r="F36" s="58" t="str">
        <f t="shared" ref="F36" si="1">IF(E36="","",E36*D36)</f>
        <v/>
      </c>
      <c r="G36" s="46"/>
      <c r="H36" s="46"/>
      <c r="I36" s="46"/>
      <c r="J36" s="46"/>
    </row>
    <row r="37" spans="2:10" s="11" customFormat="1" x14ac:dyDescent="0.25">
      <c r="B37" s="55"/>
      <c r="C37" s="48"/>
      <c r="D37" s="49"/>
      <c r="E37" s="50"/>
      <c r="F37" s="50"/>
      <c r="G37" s="46"/>
      <c r="H37" s="46"/>
      <c r="I37" s="46"/>
      <c r="J37" s="46"/>
    </row>
    <row r="38" spans="2:10" s="11" customFormat="1" x14ac:dyDescent="0.25">
      <c r="B38" s="56" t="s">
        <v>26</v>
      </c>
      <c r="C38" s="48"/>
      <c r="D38" s="49"/>
      <c r="E38" s="50"/>
      <c r="F38" s="50"/>
      <c r="G38" s="46"/>
      <c r="H38" s="46"/>
      <c r="I38" s="46"/>
      <c r="J38" s="46"/>
    </row>
    <row r="39" spans="2:10" s="11" customFormat="1" x14ac:dyDescent="0.25">
      <c r="B39" s="55" t="s">
        <v>96</v>
      </c>
      <c r="C39" s="48" t="s">
        <v>27</v>
      </c>
      <c r="D39" s="49">
        <v>0</v>
      </c>
      <c r="E39" s="50"/>
      <c r="F39" s="58" t="str">
        <f t="shared" ref="F39" si="2">IF(E39="","",E39*D39)</f>
        <v/>
      </c>
      <c r="G39" s="46"/>
      <c r="H39" s="46"/>
      <c r="I39" s="46"/>
      <c r="J39" s="46"/>
    </row>
    <row r="40" spans="2:10" s="11" customFormat="1" x14ac:dyDescent="0.25">
      <c r="B40" s="59"/>
      <c r="C40" s="48"/>
      <c r="D40" s="49"/>
      <c r="E40" s="50"/>
      <c r="F40" s="50"/>
      <c r="G40" s="46"/>
      <c r="H40" s="46"/>
      <c r="I40" s="46"/>
      <c r="J40" s="46"/>
    </row>
    <row r="41" spans="2:10" s="11" customFormat="1" x14ac:dyDescent="0.25">
      <c r="B41" s="56" t="s">
        <v>28</v>
      </c>
      <c r="C41" s="48"/>
      <c r="D41" s="49"/>
      <c r="E41" s="50"/>
      <c r="F41" s="50"/>
      <c r="G41" s="46"/>
      <c r="H41" s="46"/>
      <c r="I41" s="46"/>
      <c r="J41" s="46"/>
    </row>
    <row r="42" spans="2:10" s="11" customFormat="1" x14ac:dyDescent="0.25">
      <c r="B42" s="55" t="s">
        <v>96</v>
      </c>
      <c r="C42" s="48" t="s">
        <v>27</v>
      </c>
      <c r="D42" s="49">
        <v>0</v>
      </c>
      <c r="E42" s="50"/>
      <c r="F42" s="58" t="str">
        <f t="shared" ref="F42" si="3">IF(E42="","",E42*D42)</f>
        <v/>
      </c>
      <c r="G42" s="46"/>
      <c r="H42" s="46"/>
      <c r="I42" s="46"/>
      <c r="J42" s="46"/>
    </row>
    <row r="43" spans="2:10" s="11" customFormat="1" x14ac:dyDescent="0.25">
      <c r="B43" s="55"/>
      <c r="C43" s="48"/>
      <c r="D43" s="49"/>
      <c r="E43" s="50"/>
      <c r="F43" s="50"/>
      <c r="G43" s="46"/>
      <c r="H43" s="46"/>
      <c r="I43" s="46"/>
      <c r="J43" s="46"/>
    </row>
    <row r="44" spans="2:10" s="11" customFormat="1" x14ac:dyDescent="0.25">
      <c r="B44" s="56" t="s">
        <v>29</v>
      </c>
      <c r="C44" s="48"/>
      <c r="D44" s="49"/>
      <c r="E44" s="50"/>
      <c r="F44" s="50"/>
      <c r="G44" s="46"/>
      <c r="H44" s="46"/>
      <c r="I44" s="46"/>
      <c r="J44" s="46"/>
    </row>
    <row r="45" spans="2:10" s="11" customFormat="1" x14ac:dyDescent="0.25">
      <c r="B45" s="60" t="s">
        <v>30</v>
      </c>
      <c r="C45" s="48" t="s">
        <v>31</v>
      </c>
      <c r="D45" s="49">
        <v>1</v>
      </c>
      <c r="E45" s="50"/>
      <c r="F45" s="58" t="str">
        <f t="shared" ref="F45" si="4">IF(E45="","",E45*D45)</f>
        <v/>
      </c>
      <c r="G45" s="46"/>
      <c r="H45" s="46"/>
      <c r="I45" s="46"/>
      <c r="J45" s="46"/>
    </row>
    <row r="46" spans="2:10" s="11" customFormat="1" x14ac:dyDescent="0.25">
      <c r="B46" s="61"/>
      <c r="C46" s="48"/>
      <c r="D46" s="49"/>
      <c r="E46" s="50"/>
      <c r="F46" s="50"/>
      <c r="G46" s="46"/>
      <c r="H46" s="46"/>
      <c r="I46" s="46"/>
      <c r="J46" s="46"/>
    </row>
    <row r="47" spans="2:10" s="11" customFormat="1" x14ac:dyDescent="0.25">
      <c r="B47" s="56" t="s">
        <v>32</v>
      </c>
      <c r="C47" s="48"/>
      <c r="D47" s="49"/>
      <c r="E47" s="50"/>
      <c r="F47" s="50"/>
      <c r="G47" s="46"/>
      <c r="H47" s="46"/>
      <c r="I47" s="46"/>
      <c r="J47" s="46"/>
    </row>
    <row r="48" spans="2:10" s="11" customFormat="1" x14ac:dyDescent="0.25">
      <c r="B48" s="55" t="s">
        <v>30</v>
      </c>
      <c r="C48" s="48" t="s">
        <v>27</v>
      </c>
      <c r="D48" s="49">
        <v>1</v>
      </c>
      <c r="E48" s="50"/>
      <c r="F48" s="58" t="str">
        <f t="shared" ref="F48" si="5">IF(E48="","",E48*D48)</f>
        <v/>
      </c>
      <c r="G48" s="46"/>
      <c r="H48" s="46"/>
      <c r="I48" s="46"/>
      <c r="J48" s="46"/>
    </row>
    <row r="49" spans="2:10" s="11" customFormat="1" x14ac:dyDescent="0.25">
      <c r="B49" s="62"/>
      <c r="C49" s="48"/>
      <c r="D49" s="49"/>
      <c r="E49" s="50"/>
      <c r="F49" s="50"/>
      <c r="G49" s="46"/>
      <c r="H49" s="46"/>
      <c r="I49" s="46"/>
      <c r="J49" s="46"/>
    </row>
    <row r="50" spans="2:10" s="11" customFormat="1" x14ac:dyDescent="0.25">
      <c r="B50" s="56" t="s">
        <v>33</v>
      </c>
      <c r="C50" s="48"/>
      <c r="D50" s="49"/>
      <c r="E50" s="50"/>
      <c r="F50" s="50"/>
      <c r="G50" s="46"/>
      <c r="H50" s="46"/>
      <c r="I50" s="46"/>
      <c r="J50" s="46"/>
    </row>
    <row r="51" spans="2:10" s="11" customFormat="1" x14ac:dyDescent="0.25">
      <c r="B51" s="63" t="s">
        <v>96</v>
      </c>
      <c r="C51" s="48" t="s">
        <v>23</v>
      </c>
      <c r="D51" s="49">
        <v>0</v>
      </c>
      <c r="E51" s="50"/>
      <c r="F51" s="58" t="str">
        <f t="shared" ref="F51" si="6">IF(E51="","",E51*D51)</f>
        <v/>
      </c>
      <c r="G51" s="46"/>
      <c r="H51" s="46"/>
      <c r="I51" s="46"/>
      <c r="J51" s="46"/>
    </row>
    <row r="52" spans="2:10" s="11" customFormat="1" x14ac:dyDescent="0.25">
      <c r="B52" s="63"/>
      <c r="C52" s="48"/>
      <c r="D52" s="49"/>
      <c r="E52" s="50"/>
      <c r="F52" s="50"/>
      <c r="G52" s="46"/>
      <c r="H52" s="46"/>
      <c r="I52" s="46"/>
      <c r="J52" s="46"/>
    </row>
    <row r="53" spans="2:10" s="11" customFormat="1" x14ac:dyDescent="0.25">
      <c r="B53" s="56" t="s">
        <v>34</v>
      </c>
      <c r="C53" s="48"/>
      <c r="D53" s="49"/>
      <c r="E53" s="50"/>
      <c r="F53" s="50"/>
      <c r="G53" s="46"/>
      <c r="H53" s="46"/>
      <c r="I53" s="46"/>
      <c r="J53" s="46"/>
    </row>
    <row r="54" spans="2:10" s="11" customFormat="1" x14ac:dyDescent="0.25">
      <c r="B54" s="55" t="s">
        <v>96</v>
      </c>
      <c r="C54" s="48" t="s">
        <v>27</v>
      </c>
      <c r="D54" s="49">
        <v>0</v>
      </c>
      <c r="E54" s="50"/>
      <c r="F54" s="58" t="str">
        <f t="shared" ref="F54" si="7">IF(E54="","",E54*D54)</f>
        <v/>
      </c>
      <c r="G54" s="46"/>
      <c r="H54" s="46"/>
      <c r="I54" s="46"/>
      <c r="J54" s="46"/>
    </row>
    <row r="55" spans="2:10" s="11" customFormat="1" x14ac:dyDescent="0.25">
      <c r="B55" s="64"/>
      <c r="C55" s="48"/>
      <c r="D55" s="49"/>
      <c r="E55" s="50"/>
      <c r="F55" s="50"/>
      <c r="G55" s="46"/>
      <c r="H55" s="46"/>
      <c r="I55" s="46"/>
      <c r="J55" s="46"/>
    </row>
    <row r="56" spans="2:10" s="11" customFormat="1" x14ac:dyDescent="0.25">
      <c r="B56" s="51" t="s">
        <v>35</v>
      </c>
      <c r="C56" s="52"/>
      <c r="D56" s="53"/>
      <c r="E56" s="54"/>
      <c r="F56" s="54"/>
      <c r="G56" s="46"/>
      <c r="H56" s="46"/>
      <c r="I56" s="46"/>
      <c r="J56" s="46"/>
    </row>
    <row r="57" spans="2:10" s="11" customFormat="1" x14ac:dyDescent="0.25">
      <c r="B57" s="62"/>
      <c r="C57" s="48"/>
      <c r="D57" s="49"/>
      <c r="E57" s="50"/>
      <c r="F57" s="50"/>
      <c r="G57" s="46"/>
      <c r="H57" s="46"/>
      <c r="I57" s="46"/>
      <c r="J57" s="46"/>
    </row>
    <row r="58" spans="2:10" s="11" customFormat="1" x14ac:dyDescent="0.25">
      <c r="B58" s="56" t="s">
        <v>36</v>
      </c>
      <c r="C58" s="48"/>
      <c r="D58" s="49"/>
      <c r="E58" s="50"/>
      <c r="F58" s="50"/>
      <c r="G58" s="46"/>
      <c r="H58" s="46"/>
      <c r="I58" s="46"/>
      <c r="J58" s="46"/>
    </row>
    <row r="59" spans="2:10" s="11" customFormat="1" x14ac:dyDescent="0.25">
      <c r="B59" s="60" t="s">
        <v>37</v>
      </c>
      <c r="C59" s="48"/>
      <c r="D59" s="49"/>
      <c r="E59" s="50"/>
      <c r="F59" s="50"/>
      <c r="G59" s="46"/>
      <c r="H59" s="46"/>
      <c r="I59" s="46"/>
      <c r="J59" s="46"/>
    </row>
    <row r="60" spans="2:10" s="11" customFormat="1" x14ac:dyDescent="0.25">
      <c r="B60" s="66" t="s">
        <v>38</v>
      </c>
      <c r="C60" s="48" t="s">
        <v>25</v>
      </c>
      <c r="D60" s="49">
        <v>6</v>
      </c>
      <c r="E60" s="50"/>
      <c r="F60" s="58" t="str">
        <f t="shared" ref="F60:F62" si="8">IF(E60="","",E60*D60)</f>
        <v/>
      </c>
      <c r="G60" s="46"/>
      <c r="H60" s="46"/>
      <c r="I60" s="46"/>
      <c r="J60" s="46"/>
    </row>
    <row r="61" spans="2:10" s="11" customFormat="1" x14ac:dyDescent="0.25">
      <c r="B61" s="66" t="s">
        <v>39</v>
      </c>
      <c r="C61" s="48" t="s">
        <v>31</v>
      </c>
      <c r="D61" s="49">
        <v>1</v>
      </c>
      <c r="E61" s="50"/>
      <c r="F61" s="58" t="str">
        <f t="shared" si="8"/>
        <v/>
      </c>
      <c r="G61" s="46"/>
      <c r="H61" s="46"/>
      <c r="I61" s="46"/>
      <c r="J61" s="46"/>
    </row>
    <row r="62" spans="2:10" s="11" customFormat="1" x14ac:dyDescent="0.25">
      <c r="B62" s="66" t="s">
        <v>40</v>
      </c>
      <c r="C62" s="48" t="s">
        <v>31</v>
      </c>
      <c r="D62" s="49">
        <v>1</v>
      </c>
      <c r="E62" s="50"/>
      <c r="F62" s="58" t="str">
        <f t="shared" si="8"/>
        <v/>
      </c>
      <c r="G62" s="46"/>
      <c r="H62" s="46"/>
      <c r="I62" s="46"/>
      <c r="J62" s="46"/>
    </row>
    <row r="63" spans="2:10" s="11" customFormat="1" x14ac:dyDescent="0.25">
      <c r="B63" s="62"/>
      <c r="C63" s="48"/>
      <c r="D63" s="49"/>
      <c r="E63" s="50"/>
      <c r="F63" s="50"/>
      <c r="G63" s="46"/>
      <c r="H63" s="46"/>
      <c r="I63" s="46"/>
      <c r="J63" s="46"/>
    </row>
    <row r="64" spans="2:10" s="11" customFormat="1" x14ac:dyDescent="0.25">
      <c r="B64" s="56" t="s">
        <v>41</v>
      </c>
      <c r="C64" s="48"/>
      <c r="D64" s="49"/>
      <c r="E64" s="50"/>
      <c r="F64" s="50"/>
      <c r="G64" s="46"/>
      <c r="H64" s="46"/>
      <c r="I64" s="46"/>
      <c r="J64" s="46"/>
    </row>
    <row r="65" spans="2:10" s="11" customFormat="1" x14ac:dyDescent="0.25">
      <c r="B65" s="60" t="s">
        <v>42</v>
      </c>
      <c r="C65" s="48" t="s">
        <v>25</v>
      </c>
      <c r="D65" s="49">
        <v>6</v>
      </c>
      <c r="E65" s="50"/>
      <c r="F65" s="58" t="str">
        <f t="shared" ref="F65" si="9">IF(E65="","",E65*D65)</f>
        <v/>
      </c>
      <c r="G65" s="46"/>
      <c r="H65" s="46"/>
      <c r="I65" s="46"/>
      <c r="J65" s="46"/>
    </row>
    <row r="66" spans="2:10" s="11" customFormat="1" x14ac:dyDescent="0.25">
      <c r="B66" s="67"/>
      <c r="C66" s="48"/>
      <c r="D66" s="49"/>
      <c r="E66" s="50"/>
      <c r="F66" s="50"/>
      <c r="G66" s="46"/>
      <c r="H66" s="46"/>
      <c r="I66" s="46"/>
      <c r="J66" s="46"/>
    </row>
    <row r="67" spans="2:10" s="11" customFormat="1" x14ac:dyDescent="0.25">
      <c r="B67" s="56" t="s">
        <v>43</v>
      </c>
      <c r="C67" s="48"/>
      <c r="D67" s="49"/>
      <c r="E67" s="50"/>
      <c r="F67" s="50"/>
      <c r="G67" s="46"/>
      <c r="H67" s="46"/>
      <c r="I67" s="46"/>
      <c r="J67" s="46"/>
    </row>
    <row r="68" spans="2:10" s="11" customFormat="1" x14ac:dyDescent="0.25">
      <c r="B68" s="60" t="s">
        <v>37</v>
      </c>
      <c r="C68" s="48" t="s">
        <v>44</v>
      </c>
      <c r="D68" s="49">
        <v>5</v>
      </c>
      <c r="E68" s="50"/>
      <c r="F68" s="58" t="str">
        <f t="shared" ref="F68" si="10">IF(E68="","",E68*D68)</f>
        <v/>
      </c>
      <c r="G68" s="46"/>
      <c r="H68" s="46"/>
      <c r="I68" s="46"/>
      <c r="J68" s="46"/>
    </row>
    <row r="69" spans="2:10" s="11" customFormat="1" x14ac:dyDescent="0.25">
      <c r="B69" s="68" t="s">
        <v>45</v>
      </c>
      <c r="C69" s="48"/>
      <c r="D69" s="49"/>
      <c r="E69" s="50"/>
      <c r="F69" s="50"/>
      <c r="G69" s="46"/>
      <c r="H69" s="46"/>
      <c r="I69" s="46"/>
      <c r="J69" s="46"/>
    </row>
    <row r="70" spans="2:10" s="11" customFormat="1" x14ac:dyDescent="0.25">
      <c r="B70" s="68" t="s">
        <v>46</v>
      </c>
      <c r="C70" s="48"/>
      <c r="D70" s="49"/>
      <c r="E70" s="50"/>
      <c r="F70" s="50"/>
      <c r="G70" s="46"/>
      <c r="H70" s="46"/>
      <c r="I70" s="46"/>
      <c r="J70" s="46"/>
    </row>
    <row r="71" spans="2:10" s="11" customFormat="1" x14ac:dyDescent="0.25">
      <c r="B71" s="60"/>
      <c r="C71" s="48"/>
      <c r="D71" s="49"/>
      <c r="E71" s="50"/>
      <c r="F71" s="50"/>
      <c r="G71" s="46"/>
      <c r="H71" s="46"/>
      <c r="I71" s="46"/>
      <c r="J71" s="46"/>
    </row>
    <row r="72" spans="2:10" s="11" customFormat="1" x14ac:dyDescent="0.25">
      <c r="B72" s="56" t="s">
        <v>47</v>
      </c>
      <c r="C72" s="48"/>
      <c r="D72" s="49"/>
      <c r="E72" s="50"/>
      <c r="F72" s="50"/>
      <c r="G72" s="46"/>
      <c r="H72" s="46"/>
      <c r="I72" s="46"/>
      <c r="J72" s="46"/>
    </row>
    <row r="73" spans="2:10" s="11" customFormat="1" x14ac:dyDescent="0.25">
      <c r="B73" s="60" t="s">
        <v>37</v>
      </c>
      <c r="C73" s="48" t="s">
        <v>25</v>
      </c>
      <c r="D73" s="49">
        <v>90</v>
      </c>
      <c r="E73" s="50"/>
      <c r="F73" s="58" t="str">
        <f t="shared" ref="F73" si="11">IF(E73="","",E73*D73)</f>
        <v/>
      </c>
      <c r="G73" s="46"/>
      <c r="H73" s="46"/>
      <c r="I73" s="46"/>
      <c r="J73" s="46"/>
    </row>
    <row r="74" spans="2:10" s="11" customFormat="1" x14ac:dyDescent="0.25">
      <c r="B74" s="69" t="s">
        <v>48</v>
      </c>
      <c r="C74" s="48"/>
      <c r="D74" s="49"/>
      <c r="E74" s="50"/>
      <c r="F74" s="50"/>
      <c r="G74" s="46"/>
      <c r="H74" s="46"/>
      <c r="I74" s="46"/>
      <c r="J74" s="46"/>
    </row>
    <row r="75" spans="2:10" s="11" customFormat="1" x14ac:dyDescent="0.25">
      <c r="B75" s="69" t="s">
        <v>49</v>
      </c>
      <c r="C75" s="48"/>
      <c r="D75" s="49"/>
      <c r="E75" s="50"/>
      <c r="F75" s="50"/>
      <c r="G75" s="46"/>
      <c r="H75" s="46"/>
      <c r="I75" s="46"/>
      <c r="J75" s="46"/>
    </row>
    <row r="76" spans="2:10" s="11" customFormat="1" x14ac:dyDescent="0.25">
      <c r="B76" s="69" t="s">
        <v>50</v>
      </c>
      <c r="C76" s="48"/>
      <c r="D76" s="49"/>
      <c r="E76" s="50"/>
      <c r="F76" s="50"/>
      <c r="G76" s="46"/>
      <c r="H76" s="46"/>
      <c r="I76" s="46"/>
      <c r="J76" s="46"/>
    </row>
    <row r="77" spans="2:10" s="11" customFormat="1" x14ac:dyDescent="0.25">
      <c r="B77" s="67"/>
      <c r="C77" s="48"/>
      <c r="D77" s="49"/>
      <c r="E77" s="50"/>
      <c r="F77" s="50"/>
      <c r="G77" s="46"/>
      <c r="H77" s="46"/>
      <c r="I77" s="46"/>
      <c r="J77" s="46"/>
    </row>
    <row r="78" spans="2:10" s="11" customFormat="1" x14ac:dyDescent="0.25">
      <c r="B78" s="56" t="s">
        <v>51</v>
      </c>
      <c r="C78" s="48"/>
      <c r="D78" s="49"/>
      <c r="E78" s="50"/>
      <c r="F78" s="50"/>
      <c r="G78" s="46"/>
      <c r="H78" s="46"/>
      <c r="I78" s="46"/>
      <c r="J78" s="46"/>
    </row>
    <row r="79" spans="2:10" s="11" customFormat="1" x14ac:dyDescent="0.25">
      <c r="B79" s="60" t="s">
        <v>37</v>
      </c>
      <c r="C79" s="48" t="s">
        <v>52</v>
      </c>
      <c r="D79" s="49">
        <v>250</v>
      </c>
      <c r="E79" s="50"/>
      <c r="F79" s="58" t="str">
        <f t="shared" ref="F79" si="12">IF(E79="","",E79*D79)</f>
        <v/>
      </c>
      <c r="G79" s="46"/>
      <c r="H79" s="46"/>
      <c r="I79" s="46"/>
      <c r="J79" s="46"/>
    </row>
    <row r="80" spans="2:10" s="11" customFormat="1" x14ac:dyDescent="0.25">
      <c r="B80" s="65" t="s">
        <v>53</v>
      </c>
      <c r="C80" s="48"/>
      <c r="D80" s="49"/>
      <c r="E80" s="50"/>
      <c r="F80" s="50"/>
      <c r="G80" s="46"/>
      <c r="H80" s="46"/>
      <c r="I80" s="46"/>
      <c r="J80" s="46"/>
    </row>
    <row r="81" spans="2:10" s="11" customFormat="1" x14ac:dyDescent="0.25">
      <c r="B81" s="65" t="s">
        <v>54</v>
      </c>
      <c r="C81" s="48"/>
      <c r="D81" s="49"/>
      <c r="E81" s="50"/>
      <c r="F81" s="50"/>
      <c r="G81" s="46"/>
      <c r="H81" s="46"/>
      <c r="I81" s="46"/>
      <c r="J81" s="46"/>
    </row>
    <row r="82" spans="2:10" s="11" customFormat="1" x14ac:dyDescent="0.25">
      <c r="B82" s="65" t="s">
        <v>55</v>
      </c>
      <c r="C82" s="48"/>
      <c r="D82" s="49"/>
      <c r="E82" s="50"/>
      <c r="F82" s="50"/>
      <c r="G82" s="46"/>
      <c r="H82" s="46"/>
      <c r="I82" s="46"/>
      <c r="J82" s="46"/>
    </row>
    <row r="83" spans="2:10" s="11" customFormat="1" x14ac:dyDescent="0.25">
      <c r="B83" s="68" t="s">
        <v>56</v>
      </c>
      <c r="C83" s="48"/>
      <c r="D83" s="49"/>
      <c r="E83" s="50"/>
      <c r="F83" s="50"/>
      <c r="G83" s="46"/>
      <c r="H83" s="46"/>
      <c r="I83" s="46"/>
      <c r="J83" s="46"/>
    </row>
    <row r="84" spans="2:10" s="11" customFormat="1" x14ac:dyDescent="0.25">
      <c r="B84" s="68" t="s">
        <v>57</v>
      </c>
      <c r="C84" s="48"/>
      <c r="D84" s="49"/>
      <c r="E84" s="50"/>
      <c r="F84" s="50"/>
      <c r="G84" s="46"/>
      <c r="H84" s="46"/>
      <c r="I84" s="46"/>
      <c r="J84" s="46"/>
    </row>
    <row r="85" spans="2:10" s="11" customFormat="1" x14ac:dyDescent="0.25">
      <c r="B85" s="68" t="s">
        <v>48</v>
      </c>
      <c r="C85" s="48"/>
      <c r="D85" s="49"/>
      <c r="E85" s="50"/>
      <c r="F85" s="50"/>
      <c r="G85" s="46"/>
      <c r="H85" s="46"/>
      <c r="I85" s="46"/>
      <c r="J85" s="46"/>
    </row>
    <row r="86" spans="2:10" s="11" customFormat="1" x14ac:dyDescent="0.25">
      <c r="B86" s="70"/>
      <c r="C86" s="48"/>
      <c r="D86" s="49"/>
      <c r="E86" s="50"/>
      <c r="F86" s="50"/>
      <c r="G86" s="46"/>
      <c r="H86" s="46"/>
      <c r="I86" s="46"/>
      <c r="J86" s="46"/>
    </row>
    <row r="87" spans="2:10" s="11" customFormat="1" x14ac:dyDescent="0.25">
      <c r="B87" s="56" t="s">
        <v>58</v>
      </c>
      <c r="C87" s="48"/>
      <c r="D87" s="49"/>
      <c r="E87" s="50"/>
      <c r="F87" s="50"/>
      <c r="G87" s="46"/>
      <c r="H87" s="46"/>
      <c r="I87" s="46"/>
      <c r="J87" s="46"/>
    </row>
    <row r="88" spans="2:10" s="11" customFormat="1" x14ac:dyDescent="0.25">
      <c r="B88" s="60" t="s">
        <v>37</v>
      </c>
      <c r="C88" s="48" t="s">
        <v>52</v>
      </c>
      <c r="D88" s="49">
        <v>180</v>
      </c>
      <c r="E88" s="50"/>
      <c r="F88" s="58" t="str">
        <f t="shared" ref="F88" si="13">IF(E88="","",E88*D88)</f>
        <v/>
      </c>
      <c r="G88" s="46"/>
      <c r="H88" s="46"/>
      <c r="I88" s="46"/>
      <c r="J88" s="46"/>
    </row>
    <row r="89" spans="2:10" s="11" customFormat="1" x14ac:dyDescent="0.25">
      <c r="B89" s="65" t="s">
        <v>53</v>
      </c>
      <c r="C89" s="48"/>
      <c r="D89" s="49"/>
      <c r="E89" s="50"/>
      <c r="F89" s="50"/>
      <c r="G89" s="46"/>
      <c r="H89" s="46"/>
      <c r="I89" s="46"/>
      <c r="J89" s="46"/>
    </row>
    <row r="90" spans="2:10" s="11" customFormat="1" x14ac:dyDescent="0.25">
      <c r="B90" s="65" t="s">
        <v>54</v>
      </c>
      <c r="C90" s="48"/>
      <c r="D90" s="49"/>
      <c r="E90" s="50"/>
      <c r="F90" s="50"/>
      <c r="G90" s="46"/>
      <c r="H90" s="46"/>
      <c r="I90" s="46"/>
      <c r="J90" s="46"/>
    </row>
    <row r="91" spans="2:10" s="11" customFormat="1" x14ac:dyDescent="0.25">
      <c r="B91" s="65" t="s">
        <v>55</v>
      </c>
      <c r="C91" s="48"/>
      <c r="D91" s="49"/>
      <c r="E91" s="50"/>
      <c r="F91" s="50"/>
      <c r="G91" s="46"/>
      <c r="H91" s="46"/>
      <c r="I91" s="46"/>
      <c r="J91" s="46"/>
    </row>
    <row r="92" spans="2:10" s="11" customFormat="1" x14ac:dyDescent="0.25">
      <c r="B92" s="68" t="s">
        <v>56</v>
      </c>
      <c r="C92" s="48"/>
      <c r="D92" s="49"/>
      <c r="E92" s="50"/>
      <c r="F92" s="50"/>
      <c r="G92" s="46"/>
      <c r="H92" s="46"/>
      <c r="I92" s="46"/>
      <c r="J92" s="46"/>
    </row>
    <row r="93" spans="2:10" s="11" customFormat="1" x14ac:dyDescent="0.25">
      <c r="B93" s="68" t="s">
        <v>57</v>
      </c>
      <c r="C93" s="48"/>
      <c r="D93" s="49"/>
      <c r="E93" s="50"/>
      <c r="F93" s="50"/>
      <c r="G93" s="46"/>
      <c r="H93" s="46"/>
      <c r="I93" s="46"/>
      <c r="J93" s="46"/>
    </row>
    <row r="94" spans="2:10" s="11" customFormat="1" x14ac:dyDescent="0.25">
      <c r="B94" s="68" t="s">
        <v>48</v>
      </c>
      <c r="C94" s="48"/>
      <c r="D94" s="49"/>
      <c r="E94" s="50"/>
      <c r="F94" s="50"/>
      <c r="G94" s="46"/>
      <c r="H94" s="46"/>
      <c r="I94" s="46"/>
      <c r="J94" s="46"/>
    </row>
    <row r="95" spans="2:10" s="11" customFormat="1" x14ac:dyDescent="0.25">
      <c r="B95" s="71"/>
      <c r="C95" s="48"/>
      <c r="D95" s="49"/>
      <c r="E95" s="50"/>
      <c r="F95" s="50"/>
      <c r="G95" s="46"/>
      <c r="H95" s="46"/>
      <c r="I95" s="46"/>
      <c r="J95" s="46"/>
    </row>
    <row r="96" spans="2:10" s="11" customFormat="1" x14ac:dyDescent="0.25">
      <c r="B96" s="56" t="s">
        <v>59</v>
      </c>
      <c r="C96" s="48"/>
      <c r="D96" s="49"/>
      <c r="E96" s="50"/>
      <c r="F96" s="50"/>
      <c r="G96" s="46"/>
      <c r="H96" s="46"/>
      <c r="I96" s="46"/>
      <c r="J96" s="46"/>
    </row>
    <row r="97" spans="2:10" s="11" customFormat="1" x14ac:dyDescent="0.25">
      <c r="B97" s="60" t="s">
        <v>37</v>
      </c>
      <c r="C97" s="48" t="s">
        <v>52</v>
      </c>
      <c r="D97" s="49">
        <v>180</v>
      </c>
      <c r="E97" s="50"/>
      <c r="F97" s="58" t="str">
        <f t="shared" ref="F97" si="14">IF(E97="","",E97*D97)</f>
        <v/>
      </c>
      <c r="G97" s="46"/>
      <c r="H97" s="46"/>
      <c r="I97" s="46"/>
      <c r="J97" s="46"/>
    </row>
    <row r="98" spans="2:10" s="11" customFormat="1" x14ac:dyDescent="0.25">
      <c r="B98" s="65" t="s">
        <v>53</v>
      </c>
      <c r="C98" s="48"/>
      <c r="D98" s="49"/>
      <c r="E98" s="50"/>
      <c r="F98" s="50"/>
      <c r="G98" s="46"/>
      <c r="H98" s="46"/>
      <c r="I98" s="46"/>
      <c r="J98" s="46"/>
    </row>
    <row r="99" spans="2:10" s="11" customFormat="1" x14ac:dyDescent="0.25">
      <c r="B99" s="65" t="s">
        <v>54</v>
      </c>
      <c r="C99" s="48"/>
      <c r="D99" s="49"/>
      <c r="E99" s="50"/>
      <c r="F99" s="50"/>
      <c r="G99" s="46"/>
      <c r="H99" s="46"/>
      <c r="I99" s="46"/>
      <c r="J99" s="46"/>
    </row>
    <row r="100" spans="2:10" s="11" customFormat="1" x14ac:dyDescent="0.25">
      <c r="B100" s="65" t="s">
        <v>55</v>
      </c>
      <c r="C100" s="48"/>
      <c r="D100" s="49"/>
      <c r="E100" s="50"/>
      <c r="F100" s="50"/>
      <c r="G100" s="46"/>
      <c r="H100" s="46"/>
      <c r="I100" s="46"/>
      <c r="J100" s="46"/>
    </row>
    <row r="101" spans="2:10" s="11" customFormat="1" x14ac:dyDescent="0.25">
      <c r="B101" s="68" t="s">
        <v>56</v>
      </c>
      <c r="C101" s="48"/>
      <c r="D101" s="49"/>
      <c r="E101" s="50"/>
      <c r="F101" s="50"/>
      <c r="G101" s="46"/>
      <c r="H101" s="46"/>
      <c r="I101" s="46"/>
      <c r="J101" s="46"/>
    </row>
    <row r="102" spans="2:10" s="11" customFormat="1" x14ac:dyDescent="0.25">
      <c r="B102" s="68" t="s">
        <v>57</v>
      </c>
      <c r="C102" s="48"/>
      <c r="D102" s="49"/>
      <c r="E102" s="50"/>
      <c r="F102" s="50"/>
      <c r="G102" s="46"/>
      <c r="H102" s="46"/>
      <c r="I102" s="46"/>
      <c r="J102" s="46"/>
    </row>
    <row r="103" spans="2:10" s="11" customFormat="1" x14ac:dyDescent="0.25">
      <c r="B103" s="68" t="s">
        <v>48</v>
      </c>
      <c r="C103" s="48"/>
      <c r="D103" s="49"/>
      <c r="E103" s="50"/>
      <c r="F103" s="50"/>
      <c r="G103" s="46"/>
      <c r="H103" s="46"/>
      <c r="I103" s="46"/>
      <c r="J103" s="46"/>
    </row>
    <row r="104" spans="2:10" s="11" customFormat="1" x14ac:dyDescent="0.25">
      <c r="B104" s="70"/>
      <c r="C104" s="48"/>
      <c r="D104" s="49"/>
      <c r="E104" s="50"/>
      <c r="F104" s="50"/>
      <c r="G104" s="46"/>
      <c r="H104" s="46"/>
      <c r="I104" s="46"/>
      <c r="J104" s="46"/>
    </row>
    <row r="105" spans="2:10" s="11" customFormat="1" x14ac:dyDescent="0.25">
      <c r="B105" s="56" t="s">
        <v>60</v>
      </c>
      <c r="C105" s="48"/>
      <c r="D105" s="49"/>
      <c r="E105" s="50"/>
      <c r="F105" s="50"/>
      <c r="G105" s="46"/>
      <c r="H105" s="46"/>
      <c r="I105" s="46"/>
      <c r="J105" s="46"/>
    </row>
    <row r="106" spans="2:10" s="11" customFormat="1" x14ac:dyDescent="0.25">
      <c r="B106" s="60" t="s">
        <v>37</v>
      </c>
      <c r="C106" s="48" t="s">
        <v>52</v>
      </c>
      <c r="D106" s="49">
        <f>D97</f>
        <v>180</v>
      </c>
      <c r="E106" s="50"/>
      <c r="F106" s="58" t="str">
        <f t="shared" ref="F106" si="15">IF(E106="","",E106*D106)</f>
        <v/>
      </c>
      <c r="G106" s="46"/>
      <c r="H106" s="46"/>
      <c r="I106" s="46"/>
      <c r="J106" s="46"/>
    </row>
    <row r="107" spans="2:10" s="11" customFormat="1" x14ac:dyDescent="0.25">
      <c r="B107" s="65" t="s">
        <v>53</v>
      </c>
      <c r="C107" s="48"/>
      <c r="D107" s="49"/>
      <c r="E107" s="50"/>
      <c r="F107" s="50"/>
      <c r="G107" s="46"/>
      <c r="H107" s="46"/>
      <c r="I107" s="46"/>
      <c r="J107" s="46"/>
    </row>
    <row r="108" spans="2:10" s="11" customFormat="1" x14ac:dyDescent="0.25">
      <c r="B108" s="65" t="s">
        <v>54</v>
      </c>
      <c r="C108" s="48"/>
      <c r="D108" s="49"/>
      <c r="E108" s="50"/>
      <c r="F108" s="50"/>
      <c r="G108" s="46"/>
      <c r="H108" s="46"/>
      <c r="I108" s="46"/>
      <c r="J108" s="46"/>
    </row>
    <row r="109" spans="2:10" s="11" customFormat="1" x14ac:dyDescent="0.25">
      <c r="B109" s="65" t="s">
        <v>55</v>
      </c>
      <c r="C109" s="48"/>
      <c r="D109" s="49"/>
      <c r="E109" s="50"/>
      <c r="F109" s="50"/>
      <c r="G109" s="46"/>
      <c r="H109" s="46"/>
      <c r="I109" s="46"/>
      <c r="J109" s="46"/>
    </row>
    <row r="110" spans="2:10" s="11" customFormat="1" x14ac:dyDescent="0.25">
      <c r="B110" s="68" t="s">
        <v>56</v>
      </c>
      <c r="C110" s="48"/>
      <c r="D110" s="49"/>
      <c r="E110" s="50"/>
      <c r="F110" s="50"/>
      <c r="G110" s="46"/>
      <c r="H110" s="46"/>
      <c r="I110" s="46"/>
      <c r="J110" s="46"/>
    </row>
    <row r="111" spans="2:10" s="11" customFormat="1" x14ac:dyDescent="0.25">
      <c r="B111" s="68" t="s">
        <v>57</v>
      </c>
      <c r="C111" s="48"/>
      <c r="D111" s="49"/>
      <c r="E111" s="50"/>
      <c r="F111" s="50"/>
      <c r="G111" s="46"/>
      <c r="H111" s="46"/>
      <c r="I111" s="46"/>
      <c r="J111" s="46"/>
    </row>
    <row r="112" spans="2:10" s="11" customFormat="1" x14ac:dyDescent="0.25">
      <c r="B112" s="68" t="s">
        <v>48</v>
      </c>
      <c r="C112" s="48"/>
      <c r="D112" s="49"/>
      <c r="E112" s="50"/>
      <c r="F112" s="50"/>
      <c r="G112" s="46"/>
      <c r="H112" s="46"/>
      <c r="I112" s="46"/>
      <c r="J112" s="46"/>
    </row>
    <row r="113" spans="2:10" s="11" customFormat="1" x14ac:dyDescent="0.25">
      <c r="B113" s="67"/>
      <c r="C113" s="48"/>
      <c r="D113" s="49"/>
      <c r="E113" s="50"/>
      <c r="F113" s="50"/>
      <c r="G113" s="46"/>
      <c r="H113" s="46"/>
      <c r="I113" s="46"/>
      <c r="J113" s="46"/>
    </row>
    <row r="114" spans="2:10" s="11" customFormat="1" x14ac:dyDescent="0.25">
      <c r="B114" s="56" t="s">
        <v>61</v>
      </c>
      <c r="C114" s="48"/>
      <c r="D114" s="49"/>
      <c r="E114" s="50"/>
      <c r="F114" s="50"/>
      <c r="G114" s="46"/>
      <c r="H114" s="46"/>
      <c r="I114" s="46"/>
      <c r="J114" s="46"/>
    </row>
    <row r="115" spans="2:10" s="11" customFormat="1" x14ac:dyDescent="0.25">
      <c r="B115" s="60" t="s">
        <v>37</v>
      </c>
      <c r="C115" s="48" t="s">
        <v>52</v>
      </c>
      <c r="D115" s="49">
        <f>D106</f>
        <v>180</v>
      </c>
      <c r="E115" s="50"/>
      <c r="F115" s="58" t="str">
        <f t="shared" ref="F115" si="16">IF(E115="","",E115*D115)</f>
        <v/>
      </c>
      <c r="G115" s="46"/>
      <c r="H115" s="46"/>
      <c r="I115" s="46"/>
      <c r="J115" s="46"/>
    </row>
    <row r="116" spans="2:10" s="11" customFormat="1" x14ac:dyDescent="0.25">
      <c r="B116" s="65" t="s">
        <v>53</v>
      </c>
      <c r="C116" s="48"/>
      <c r="D116" s="49"/>
      <c r="E116" s="50"/>
      <c r="F116" s="50"/>
      <c r="G116" s="46"/>
      <c r="H116" s="46"/>
      <c r="I116" s="46"/>
      <c r="J116" s="46"/>
    </row>
    <row r="117" spans="2:10" s="11" customFormat="1" x14ac:dyDescent="0.25">
      <c r="B117" s="65" t="s">
        <v>54</v>
      </c>
      <c r="C117" s="48"/>
      <c r="D117" s="49"/>
      <c r="E117" s="50"/>
      <c r="F117" s="50"/>
      <c r="G117" s="46"/>
      <c r="H117" s="46"/>
      <c r="I117" s="46"/>
      <c r="J117" s="46"/>
    </row>
    <row r="118" spans="2:10" s="11" customFormat="1" x14ac:dyDescent="0.25">
      <c r="B118" s="65" t="s">
        <v>55</v>
      </c>
      <c r="C118" s="48"/>
      <c r="D118" s="49"/>
      <c r="E118" s="50"/>
      <c r="F118" s="50"/>
      <c r="G118" s="46"/>
      <c r="H118" s="46"/>
      <c r="I118" s="46"/>
      <c r="J118" s="46"/>
    </row>
    <row r="119" spans="2:10" s="11" customFormat="1" x14ac:dyDescent="0.25">
      <c r="B119" s="68" t="s">
        <v>56</v>
      </c>
      <c r="C119" s="48"/>
      <c r="D119" s="49"/>
      <c r="E119" s="50"/>
      <c r="F119" s="50"/>
      <c r="G119" s="46"/>
      <c r="H119" s="46"/>
      <c r="I119" s="46"/>
      <c r="J119" s="46"/>
    </row>
    <row r="120" spans="2:10" s="11" customFormat="1" x14ac:dyDescent="0.25">
      <c r="B120" s="68" t="s">
        <v>57</v>
      </c>
      <c r="C120" s="48"/>
      <c r="D120" s="49"/>
      <c r="E120" s="50"/>
      <c r="F120" s="50"/>
      <c r="G120" s="46"/>
      <c r="H120" s="46"/>
      <c r="I120" s="46"/>
      <c r="J120" s="46"/>
    </row>
    <row r="121" spans="2:10" s="11" customFormat="1" x14ac:dyDescent="0.25">
      <c r="B121" s="68" t="s">
        <v>48</v>
      </c>
      <c r="C121" s="48"/>
      <c r="D121" s="49"/>
      <c r="E121" s="50"/>
      <c r="F121" s="50"/>
      <c r="G121" s="46"/>
      <c r="H121" s="46"/>
      <c r="I121" s="46"/>
      <c r="J121" s="46"/>
    </row>
    <row r="122" spans="2:10" s="11" customFormat="1" x14ac:dyDescent="0.25">
      <c r="B122" s="60"/>
      <c r="C122" s="48"/>
      <c r="D122" s="49"/>
      <c r="E122" s="50"/>
      <c r="F122" s="50"/>
      <c r="G122" s="46"/>
      <c r="H122" s="46"/>
      <c r="I122" s="46"/>
      <c r="J122" s="46"/>
    </row>
    <row r="123" spans="2:10" s="11" customFormat="1" x14ac:dyDescent="0.25">
      <c r="B123" s="51" t="s">
        <v>62</v>
      </c>
      <c r="C123" s="52"/>
      <c r="D123" s="53"/>
      <c r="E123" s="54"/>
      <c r="F123" s="54"/>
      <c r="G123" s="46"/>
      <c r="H123" s="46"/>
      <c r="I123" s="46"/>
      <c r="J123" s="46"/>
    </row>
    <row r="124" spans="2:10" s="11" customFormat="1" x14ac:dyDescent="0.25">
      <c r="B124" s="62"/>
      <c r="C124" s="48"/>
      <c r="D124" s="49"/>
      <c r="E124" s="50"/>
      <c r="F124" s="50"/>
      <c r="G124" s="46"/>
      <c r="H124" s="46"/>
      <c r="I124" s="46"/>
      <c r="J124" s="46"/>
    </row>
    <row r="125" spans="2:10" s="11" customFormat="1" x14ac:dyDescent="0.25">
      <c r="B125" s="56" t="s">
        <v>83</v>
      </c>
      <c r="C125" s="48"/>
      <c r="D125" s="49"/>
      <c r="E125" s="50"/>
      <c r="F125" s="50"/>
      <c r="G125" s="46"/>
      <c r="H125" s="46"/>
      <c r="I125" s="46"/>
      <c r="J125" s="46"/>
    </row>
    <row r="126" spans="2:10" s="11" customFormat="1" x14ac:dyDescent="0.25">
      <c r="B126" s="60" t="s">
        <v>37</v>
      </c>
      <c r="D126" s="89"/>
      <c r="E126" s="50"/>
      <c r="F126" s="58" t="str">
        <f>IF(E126="","",E126*D127)</f>
        <v/>
      </c>
      <c r="G126" s="46"/>
      <c r="H126" s="46"/>
      <c r="I126" s="46"/>
      <c r="J126" s="46"/>
    </row>
    <row r="127" spans="2:10" s="11" customFormat="1" x14ac:dyDescent="0.25">
      <c r="B127" s="73" t="s">
        <v>63</v>
      </c>
      <c r="C127" s="48" t="s">
        <v>25</v>
      </c>
      <c r="D127" s="49">
        <v>2</v>
      </c>
      <c r="E127" s="50"/>
      <c r="F127" s="50"/>
      <c r="G127" s="46"/>
      <c r="H127" s="46"/>
      <c r="I127" s="46"/>
      <c r="J127" s="46"/>
    </row>
    <row r="128" spans="2:10" s="11" customFormat="1" x14ac:dyDescent="0.25">
      <c r="B128" s="65" t="s">
        <v>64</v>
      </c>
      <c r="C128" s="48" t="s">
        <v>25</v>
      </c>
      <c r="D128" s="49">
        <v>11</v>
      </c>
      <c r="E128" s="50"/>
      <c r="F128" s="50"/>
      <c r="G128" s="46"/>
      <c r="H128" s="46"/>
      <c r="I128" s="46"/>
      <c r="J128" s="46"/>
    </row>
    <row r="129" spans="2:10" s="11" customFormat="1" x14ac:dyDescent="0.25">
      <c r="B129" s="60"/>
      <c r="D129" s="89"/>
      <c r="E129" s="50"/>
      <c r="F129" s="58" t="str">
        <f>IF(E129="","",E129*D128)</f>
        <v/>
      </c>
      <c r="G129" s="46"/>
      <c r="H129" s="46"/>
      <c r="I129" s="46"/>
      <c r="J129" s="46"/>
    </row>
    <row r="130" spans="2:10" s="11" customFormat="1" x14ac:dyDescent="0.25">
      <c r="B130" s="60"/>
      <c r="C130" s="48"/>
      <c r="D130" s="49"/>
      <c r="E130" s="50"/>
      <c r="F130" s="50"/>
      <c r="G130" s="46"/>
      <c r="H130" s="46"/>
      <c r="I130" s="46"/>
      <c r="J130" s="46"/>
    </row>
    <row r="131" spans="2:10" s="11" customFormat="1" x14ac:dyDescent="0.25">
      <c r="B131" s="56" t="s">
        <v>84</v>
      </c>
      <c r="C131" s="48"/>
      <c r="D131" s="49"/>
      <c r="E131" s="50"/>
      <c r="F131" s="50"/>
      <c r="G131" s="46"/>
      <c r="H131" s="46"/>
      <c r="I131" s="46"/>
      <c r="J131" s="46"/>
    </row>
    <row r="132" spans="2:10" s="11" customFormat="1" x14ac:dyDescent="0.25">
      <c r="B132" s="60" t="s">
        <v>37</v>
      </c>
      <c r="C132" s="48" t="s">
        <v>65</v>
      </c>
      <c r="D132" s="49">
        <v>30</v>
      </c>
      <c r="E132" s="50"/>
      <c r="F132" s="58" t="str">
        <f t="shared" ref="F132" si="17">IF(E132="","",E132*D132)</f>
        <v/>
      </c>
      <c r="G132" s="46"/>
      <c r="H132" s="46"/>
      <c r="I132" s="46"/>
      <c r="J132" s="46"/>
    </row>
    <row r="133" spans="2:10" s="11" customFormat="1" x14ac:dyDescent="0.25">
      <c r="B133" s="65" t="s">
        <v>73</v>
      </c>
      <c r="C133" s="48"/>
      <c r="D133" s="49"/>
      <c r="E133" s="50"/>
      <c r="F133" s="50"/>
      <c r="G133" s="46"/>
      <c r="H133" s="46"/>
      <c r="I133" s="46"/>
      <c r="J133" s="46"/>
    </row>
    <row r="134" spans="2:10" s="11" customFormat="1" x14ac:dyDescent="0.25">
      <c r="B134" s="65" t="s">
        <v>74</v>
      </c>
      <c r="C134" s="48"/>
      <c r="D134" s="49"/>
      <c r="E134" s="50"/>
      <c r="F134" s="50"/>
      <c r="G134" s="46"/>
      <c r="H134" s="46"/>
      <c r="I134" s="46"/>
      <c r="J134" s="46"/>
    </row>
    <row r="135" spans="2:10" s="11" customFormat="1" x14ac:dyDescent="0.25">
      <c r="B135" s="65" t="s">
        <v>75</v>
      </c>
      <c r="C135" s="48"/>
      <c r="D135" s="49"/>
      <c r="E135" s="50"/>
      <c r="F135" s="50"/>
      <c r="G135" s="46"/>
      <c r="H135" s="46"/>
      <c r="I135" s="46"/>
      <c r="J135" s="46"/>
    </row>
    <row r="136" spans="2:10" s="11" customFormat="1" x14ac:dyDescent="0.25">
      <c r="B136" s="72"/>
      <c r="C136" s="48"/>
      <c r="D136" s="49"/>
      <c r="E136" s="50"/>
      <c r="F136" s="50"/>
      <c r="G136" s="46"/>
      <c r="H136" s="46"/>
      <c r="I136" s="46"/>
      <c r="J136" s="46"/>
    </row>
    <row r="137" spans="2:10" s="11" customFormat="1" x14ac:dyDescent="0.25">
      <c r="B137" s="56" t="s">
        <v>85</v>
      </c>
      <c r="C137" s="48"/>
      <c r="D137" s="49"/>
      <c r="E137" s="50"/>
      <c r="F137" s="50"/>
      <c r="G137" s="46"/>
      <c r="H137" s="46"/>
      <c r="I137" s="46"/>
      <c r="J137" s="46"/>
    </row>
    <row r="138" spans="2:10" s="11" customFormat="1" x14ac:dyDescent="0.25">
      <c r="B138" s="72" t="s">
        <v>37</v>
      </c>
      <c r="C138" s="48" t="s">
        <v>52</v>
      </c>
      <c r="D138" s="49">
        <v>50</v>
      </c>
      <c r="E138" s="50"/>
      <c r="F138" s="58" t="str">
        <f t="shared" ref="F138" si="18">IF(E138="","",E138*D138)</f>
        <v/>
      </c>
      <c r="G138" s="46"/>
      <c r="H138" s="46"/>
      <c r="I138" s="46"/>
      <c r="J138" s="46"/>
    </row>
    <row r="139" spans="2:10" s="11" customFormat="1" x14ac:dyDescent="0.25">
      <c r="B139" s="65" t="s">
        <v>72</v>
      </c>
      <c r="C139" s="48"/>
      <c r="D139" s="49"/>
      <c r="E139" s="50"/>
      <c r="F139" s="50"/>
      <c r="G139" s="46"/>
      <c r="H139" s="46"/>
      <c r="I139" s="46"/>
      <c r="J139" s="46"/>
    </row>
    <row r="140" spans="2:10" s="11" customFormat="1" x14ac:dyDescent="0.25">
      <c r="B140" s="65" t="s">
        <v>73</v>
      </c>
      <c r="C140" s="48"/>
      <c r="D140" s="49"/>
      <c r="E140" s="50"/>
      <c r="F140" s="50"/>
      <c r="G140" s="46"/>
      <c r="H140" s="46"/>
      <c r="I140" s="46"/>
      <c r="J140" s="46"/>
    </row>
    <row r="141" spans="2:10" s="11" customFormat="1" x14ac:dyDescent="0.25">
      <c r="B141" s="65" t="s">
        <v>74</v>
      </c>
      <c r="C141" s="48"/>
      <c r="D141" s="49"/>
      <c r="E141" s="50"/>
      <c r="F141" s="50"/>
      <c r="G141" s="46"/>
      <c r="H141" s="46"/>
      <c r="I141" s="46"/>
      <c r="J141" s="46"/>
    </row>
    <row r="142" spans="2:10" s="11" customFormat="1" x14ac:dyDescent="0.25">
      <c r="B142" s="65" t="s">
        <v>75</v>
      </c>
      <c r="C142" s="48"/>
      <c r="D142" s="49"/>
      <c r="E142" s="50"/>
      <c r="F142" s="50"/>
      <c r="G142" s="46"/>
      <c r="H142" s="46"/>
      <c r="I142" s="46"/>
      <c r="J142" s="46"/>
    </row>
    <row r="143" spans="2:10" s="11" customFormat="1" x14ac:dyDescent="0.25">
      <c r="B143" s="64"/>
      <c r="C143" s="48"/>
      <c r="D143" s="49"/>
      <c r="E143" s="50"/>
      <c r="F143" s="50"/>
      <c r="G143" s="46"/>
      <c r="H143" s="46"/>
      <c r="I143" s="46"/>
      <c r="J143" s="46"/>
    </row>
    <row r="144" spans="2:10" s="11" customFormat="1" x14ac:dyDescent="0.25">
      <c r="B144" s="56" t="s">
        <v>86</v>
      </c>
      <c r="C144" s="48"/>
      <c r="D144" s="49"/>
      <c r="E144" s="50"/>
      <c r="F144" s="50"/>
      <c r="G144" s="46"/>
      <c r="H144" s="46"/>
      <c r="I144" s="46"/>
      <c r="J144" s="46"/>
    </row>
    <row r="145" spans="2:10" s="11" customFormat="1" x14ac:dyDescent="0.25">
      <c r="B145" s="72" t="s">
        <v>37</v>
      </c>
      <c r="C145" s="48" t="s">
        <v>65</v>
      </c>
      <c r="D145" s="49">
        <v>30</v>
      </c>
      <c r="E145" s="50"/>
      <c r="F145" s="58" t="str">
        <f t="shared" ref="F145" si="19">IF(E145="","",E145*D145)</f>
        <v/>
      </c>
      <c r="G145" s="46"/>
      <c r="H145" s="46"/>
      <c r="I145" s="46"/>
      <c r="J145" s="46"/>
    </row>
    <row r="146" spans="2:10" s="11" customFormat="1" x14ac:dyDescent="0.25">
      <c r="B146" s="65" t="s">
        <v>72</v>
      </c>
      <c r="C146" s="48"/>
      <c r="D146" s="49"/>
      <c r="E146" s="50"/>
      <c r="F146" s="50"/>
      <c r="G146" s="46"/>
      <c r="H146" s="46"/>
      <c r="I146" s="46"/>
      <c r="J146" s="46"/>
    </row>
    <row r="147" spans="2:10" s="11" customFormat="1" x14ac:dyDescent="0.25">
      <c r="B147" s="65" t="s">
        <v>73</v>
      </c>
      <c r="C147" s="48"/>
      <c r="D147" s="49"/>
      <c r="E147" s="50"/>
      <c r="F147" s="50"/>
      <c r="G147" s="46"/>
      <c r="H147" s="46"/>
      <c r="I147" s="46"/>
      <c r="J147" s="46"/>
    </row>
    <row r="148" spans="2:10" s="11" customFormat="1" x14ac:dyDescent="0.25">
      <c r="B148" s="65" t="s">
        <v>74</v>
      </c>
      <c r="C148" s="48"/>
      <c r="D148" s="49"/>
      <c r="E148" s="50"/>
      <c r="F148" s="50"/>
      <c r="G148" s="46"/>
      <c r="H148" s="46"/>
      <c r="I148" s="46"/>
      <c r="J148" s="46"/>
    </row>
    <row r="149" spans="2:10" s="11" customFormat="1" x14ac:dyDescent="0.25">
      <c r="B149" s="65" t="s">
        <v>75</v>
      </c>
      <c r="C149" s="48"/>
      <c r="D149" s="49"/>
      <c r="E149" s="50"/>
      <c r="F149" s="50"/>
      <c r="G149" s="46"/>
      <c r="H149" s="46"/>
      <c r="I149" s="46"/>
      <c r="J149" s="46"/>
    </row>
    <row r="150" spans="2:10" s="11" customFormat="1" x14ac:dyDescent="0.25">
      <c r="B150" s="55"/>
      <c r="C150" s="48"/>
      <c r="D150" s="49"/>
      <c r="E150" s="50"/>
      <c r="F150" s="50"/>
      <c r="G150" s="46"/>
      <c r="H150" s="46"/>
      <c r="I150" s="46"/>
      <c r="J150" s="46"/>
    </row>
    <row r="151" spans="2:10" s="11" customFormat="1" x14ac:dyDescent="0.25">
      <c r="B151" s="56" t="s">
        <v>87</v>
      </c>
      <c r="C151" s="48"/>
      <c r="D151" s="49"/>
      <c r="E151" s="50"/>
      <c r="F151" s="50"/>
      <c r="G151" s="46"/>
      <c r="H151" s="46"/>
      <c r="I151" s="46"/>
      <c r="J151" s="46"/>
    </row>
    <row r="152" spans="2:10" s="11" customFormat="1" x14ac:dyDescent="0.25">
      <c r="B152" s="72" t="s">
        <v>37</v>
      </c>
      <c r="C152" s="48" t="s">
        <v>25</v>
      </c>
      <c r="D152" s="49">
        <v>30</v>
      </c>
      <c r="E152" s="50"/>
      <c r="F152" s="58" t="str">
        <f t="shared" ref="F152" si="20">IF(E152="","",E152*D152)</f>
        <v/>
      </c>
      <c r="G152" s="46"/>
      <c r="H152" s="46"/>
      <c r="I152" s="46"/>
      <c r="J152" s="46"/>
    </row>
    <row r="153" spans="2:10" s="11" customFormat="1" x14ac:dyDescent="0.25">
      <c r="B153" s="65" t="s">
        <v>72</v>
      </c>
      <c r="C153" s="48"/>
      <c r="D153" s="49"/>
      <c r="E153" s="50"/>
      <c r="F153" s="50"/>
      <c r="G153" s="46"/>
      <c r="H153" s="46"/>
      <c r="I153" s="46"/>
      <c r="J153" s="46"/>
    </row>
    <row r="154" spans="2:10" s="11" customFormat="1" x14ac:dyDescent="0.25">
      <c r="B154" s="65" t="s">
        <v>73</v>
      </c>
      <c r="C154" s="48"/>
      <c r="D154" s="49"/>
      <c r="E154" s="50"/>
      <c r="F154" s="50"/>
      <c r="G154" s="46"/>
      <c r="H154" s="46"/>
      <c r="I154" s="46"/>
      <c r="J154" s="46"/>
    </row>
    <row r="155" spans="2:10" s="11" customFormat="1" x14ac:dyDescent="0.25">
      <c r="B155" s="65" t="s">
        <v>74</v>
      </c>
      <c r="C155" s="48"/>
      <c r="D155" s="49"/>
      <c r="E155" s="50"/>
      <c r="F155" s="50"/>
      <c r="G155" s="46"/>
      <c r="H155" s="46"/>
      <c r="I155" s="46"/>
      <c r="J155" s="46"/>
    </row>
    <row r="156" spans="2:10" s="11" customFormat="1" x14ac:dyDescent="0.25">
      <c r="B156" s="65" t="s">
        <v>75</v>
      </c>
      <c r="C156" s="48"/>
      <c r="D156" s="49"/>
      <c r="E156" s="50"/>
      <c r="F156" s="50"/>
      <c r="G156" s="46"/>
      <c r="H156" s="46"/>
      <c r="I156" s="46"/>
      <c r="J156" s="46"/>
    </row>
    <row r="157" spans="2:10" s="11" customFormat="1" x14ac:dyDescent="0.25">
      <c r="B157" s="74"/>
      <c r="C157" s="48"/>
      <c r="D157" s="49"/>
      <c r="E157" s="50"/>
      <c r="F157" s="50"/>
      <c r="G157" s="46"/>
      <c r="H157" s="46"/>
      <c r="I157" s="46"/>
      <c r="J157" s="46"/>
    </row>
    <row r="158" spans="2:10" s="11" customFormat="1" x14ac:dyDescent="0.25">
      <c r="B158" s="56" t="s">
        <v>88</v>
      </c>
      <c r="C158" s="48"/>
      <c r="D158" s="49"/>
      <c r="E158" s="50"/>
      <c r="F158" s="50"/>
      <c r="G158" s="46"/>
      <c r="H158" s="46"/>
      <c r="I158" s="46"/>
      <c r="J158" s="46"/>
    </row>
    <row r="159" spans="2:10" s="11" customFormat="1" x14ac:dyDescent="0.25">
      <c r="B159" s="72" t="s">
        <v>76</v>
      </c>
      <c r="C159" s="48" t="s">
        <v>65</v>
      </c>
      <c r="D159" s="49">
        <v>4</v>
      </c>
      <c r="E159" s="50"/>
      <c r="F159" s="58" t="str">
        <f t="shared" ref="F159" si="21">IF(E159="","",E159*D159)</f>
        <v/>
      </c>
      <c r="G159" s="46"/>
      <c r="H159" s="46"/>
      <c r="I159" s="46"/>
      <c r="J159" s="46"/>
    </row>
    <row r="160" spans="2:10" s="11" customFormat="1" x14ac:dyDescent="0.25">
      <c r="B160" s="65" t="s">
        <v>72</v>
      </c>
      <c r="C160" s="48"/>
      <c r="D160" s="49"/>
      <c r="E160" s="50"/>
      <c r="F160" s="50"/>
      <c r="G160" s="46"/>
      <c r="H160" s="46"/>
      <c r="I160" s="46"/>
      <c r="J160" s="46"/>
    </row>
    <row r="161" spans="2:10" s="11" customFormat="1" x14ac:dyDescent="0.25">
      <c r="B161" s="65" t="s">
        <v>73</v>
      </c>
      <c r="C161" s="48"/>
      <c r="D161" s="49"/>
      <c r="E161" s="50"/>
      <c r="F161" s="50"/>
      <c r="G161" s="46"/>
      <c r="H161" s="46"/>
      <c r="I161" s="46"/>
      <c r="J161" s="46"/>
    </row>
    <row r="162" spans="2:10" s="11" customFormat="1" x14ac:dyDescent="0.25">
      <c r="B162" s="65" t="s">
        <v>74</v>
      </c>
      <c r="C162" s="48"/>
      <c r="D162" s="49"/>
      <c r="E162" s="50"/>
      <c r="F162" s="50"/>
      <c r="G162" s="46"/>
      <c r="H162" s="46"/>
      <c r="I162" s="46"/>
      <c r="J162" s="46"/>
    </row>
    <row r="163" spans="2:10" s="11" customFormat="1" x14ac:dyDescent="0.25">
      <c r="B163" s="65" t="s">
        <v>75</v>
      </c>
      <c r="C163" s="48"/>
      <c r="D163" s="49"/>
      <c r="E163" s="50"/>
      <c r="F163" s="50"/>
      <c r="G163" s="46"/>
      <c r="H163" s="46"/>
      <c r="I163" s="46"/>
      <c r="J163" s="46"/>
    </row>
    <row r="164" spans="2:10" s="11" customFormat="1" x14ac:dyDescent="0.25">
      <c r="B164" s="75"/>
      <c r="C164" s="48"/>
      <c r="D164" s="49"/>
      <c r="E164" s="50"/>
      <c r="F164" s="50"/>
      <c r="G164" s="46"/>
      <c r="H164" s="46"/>
      <c r="I164" s="46"/>
      <c r="J164" s="46"/>
    </row>
    <row r="165" spans="2:10" s="11" customFormat="1" x14ac:dyDescent="0.25">
      <c r="B165" s="56" t="s">
        <v>89</v>
      </c>
      <c r="C165" s="48"/>
      <c r="D165" s="49"/>
      <c r="E165" s="50"/>
      <c r="F165" s="50"/>
      <c r="G165" s="46"/>
      <c r="H165" s="46"/>
      <c r="I165" s="46"/>
      <c r="J165" s="46"/>
    </row>
    <row r="166" spans="2:10" s="11" customFormat="1" x14ac:dyDescent="0.25">
      <c r="B166" s="60" t="s">
        <v>77</v>
      </c>
      <c r="C166" s="48" t="s">
        <v>25</v>
      </c>
      <c r="D166" s="49">
        <v>20</v>
      </c>
      <c r="E166" s="50"/>
      <c r="F166" s="58" t="str">
        <f t="shared" ref="F166" si="22">IF(E166="","",E166*D166)</f>
        <v/>
      </c>
      <c r="G166" s="46"/>
      <c r="H166" s="46"/>
      <c r="I166" s="46"/>
      <c r="J166" s="46"/>
    </row>
    <row r="167" spans="2:10" s="11" customFormat="1" x14ac:dyDescent="0.25">
      <c r="B167" s="65" t="s">
        <v>72</v>
      </c>
      <c r="C167" s="48"/>
      <c r="D167" s="49"/>
      <c r="E167" s="50"/>
      <c r="F167" s="50"/>
      <c r="G167" s="46"/>
      <c r="H167" s="46"/>
      <c r="I167" s="46"/>
      <c r="J167" s="46"/>
    </row>
    <row r="168" spans="2:10" s="11" customFormat="1" x14ac:dyDescent="0.25">
      <c r="B168" s="65" t="s">
        <v>73</v>
      </c>
      <c r="C168" s="48"/>
      <c r="D168" s="49"/>
      <c r="E168" s="50"/>
      <c r="F168" s="50"/>
      <c r="G168" s="46"/>
      <c r="H168" s="46"/>
      <c r="I168" s="46"/>
      <c r="J168" s="46"/>
    </row>
    <row r="169" spans="2:10" s="11" customFormat="1" x14ac:dyDescent="0.25">
      <c r="B169" s="65" t="s">
        <v>74</v>
      </c>
      <c r="C169" s="48"/>
      <c r="D169" s="49"/>
      <c r="E169" s="50"/>
      <c r="F169" s="50"/>
      <c r="G169" s="46"/>
      <c r="H169" s="46"/>
      <c r="I169" s="46"/>
      <c r="J169" s="46"/>
    </row>
    <row r="170" spans="2:10" s="11" customFormat="1" x14ac:dyDescent="0.25">
      <c r="B170" s="65" t="s">
        <v>75</v>
      </c>
      <c r="C170" s="48"/>
      <c r="D170" s="49"/>
      <c r="E170" s="50"/>
      <c r="F170" s="50"/>
      <c r="G170" s="46"/>
      <c r="H170" s="46"/>
      <c r="I170" s="46"/>
      <c r="J170" s="46"/>
    </row>
    <row r="171" spans="2:10" s="11" customFormat="1" x14ac:dyDescent="0.25">
      <c r="B171" s="60"/>
      <c r="C171" s="48"/>
      <c r="D171" s="49"/>
      <c r="E171" s="50"/>
      <c r="F171" s="50"/>
      <c r="G171" s="46"/>
      <c r="H171" s="46"/>
      <c r="I171" s="46"/>
      <c r="J171" s="46"/>
    </row>
    <row r="172" spans="2:10" s="11" customFormat="1" x14ac:dyDescent="0.25">
      <c r="B172" s="56" t="s">
        <v>90</v>
      </c>
      <c r="C172" s="48"/>
      <c r="D172" s="49"/>
      <c r="E172" s="50"/>
      <c r="F172" s="50"/>
      <c r="G172" s="46"/>
      <c r="H172" s="46"/>
      <c r="I172" s="46"/>
      <c r="J172" s="46"/>
    </row>
    <row r="173" spans="2:10" s="11" customFormat="1" x14ac:dyDescent="0.25">
      <c r="B173" s="60" t="s">
        <v>78</v>
      </c>
      <c r="C173" s="48" t="s">
        <v>44</v>
      </c>
      <c r="D173" s="49">
        <v>5</v>
      </c>
      <c r="E173" s="50"/>
      <c r="F173" s="58" t="str">
        <f t="shared" ref="F173" si="23">IF(E173="","",E173*D173)</f>
        <v/>
      </c>
      <c r="G173" s="46"/>
      <c r="H173" s="46"/>
      <c r="I173" s="46"/>
      <c r="J173" s="46"/>
    </row>
    <row r="174" spans="2:10" s="11" customFormat="1" x14ac:dyDescent="0.25">
      <c r="B174" s="55"/>
      <c r="C174" s="48"/>
      <c r="D174" s="49"/>
      <c r="E174" s="50"/>
      <c r="F174" s="50"/>
      <c r="G174" s="46"/>
      <c r="H174" s="46"/>
      <c r="I174" s="46"/>
      <c r="J174" s="46"/>
    </row>
    <row r="175" spans="2:10" s="11" customFormat="1" x14ac:dyDescent="0.25">
      <c r="B175" s="56" t="s">
        <v>91</v>
      </c>
      <c r="C175" s="48"/>
      <c r="D175" s="49"/>
      <c r="E175" s="50"/>
      <c r="F175" s="50"/>
      <c r="G175" s="46"/>
      <c r="H175" s="46"/>
      <c r="I175" s="46"/>
      <c r="J175" s="46"/>
    </row>
    <row r="176" spans="2:10" s="11" customFormat="1" x14ac:dyDescent="0.25">
      <c r="B176" s="60" t="s">
        <v>79</v>
      </c>
      <c r="C176" s="48" t="s">
        <v>52</v>
      </c>
      <c r="D176" s="49">
        <v>20</v>
      </c>
      <c r="E176" s="50"/>
      <c r="F176" s="58" t="str">
        <f t="shared" ref="F176" si="24">IF(E176="","",E176*D176)</f>
        <v/>
      </c>
      <c r="G176" s="46"/>
      <c r="H176" s="46"/>
      <c r="I176" s="46"/>
      <c r="J176" s="46"/>
    </row>
    <row r="177" spans="2:10" s="11" customFormat="1" x14ac:dyDescent="0.25">
      <c r="B177" s="65" t="s">
        <v>72</v>
      </c>
      <c r="C177" s="48"/>
      <c r="D177" s="49"/>
      <c r="E177" s="50"/>
      <c r="F177" s="50"/>
      <c r="G177" s="46"/>
      <c r="H177" s="46"/>
      <c r="I177" s="46"/>
      <c r="J177" s="46"/>
    </row>
    <row r="178" spans="2:10" s="11" customFormat="1" x14ac:dyDescent="0.25">
      <c r="B178" s="65" t="s">
        <v>73</v>
      </c>
      <c r="C178" s="48"/>
      <c r="D178" s="49"/>
      <c r="E178" s="50"/>
      <c r="F178" s="50"/>
      <c r="G178" s="46"/>
      <c r="H178" s="46"/>
      <c r="I178" s="46"/>
      <c r="J178" s="46"/>
    </row>
    <row r="179" spans="2:10" s="11" customFormat="1" x14ac:dyDescent="0.25">
      <c r="B179" s="65" t="s">
        <v>74</v>
      </c>
      <c r="C179" s="48"/>
      <c r="D179" s="49"/>
      <c r="E179" s="50"/>
      <c r="F179" s="50"/>
      <c r="G179" s="46"/>
      <c r="H179" s="46"/>
      <c r="I179" s="46"/>
      <c r="J179" s="46"/>
    </row>
    <row r="180" spans="2:10" s="11" customFormat="1" x14ac:dyDescent="0.25">
      <c r="B180" s="65" t="s">
        <v>75</v>
      </c>
      <c r="C180" s="48"/>
      <c r="D180" s="49"/>
      <c r="E180" s="50"/>
      <c r="F180" s="50"/>
      <c r="G180" s="46"/>
      <c r="H180" s="46"/>
      <c r="I180" s="46"/>
      <c r="J180" s="46"/>
    </row>
    <row r="181" spans="2:10" s="11" customFormat="1" x14ac:dyDescent="0.25">
      <c r="B181" s="55"/>
      <c r="C181" s="48"/>
      <c r="D181" s="49"/>
      <c r="E181" s="50"/>
      <c r="F181" s="50"/>
      <c r="G181" s="46"/>
      <c r="H181" s="46"/>
      <c r="I181" s="46"/>
      <c r="J181" s="46"/>
    </row>
    <row r="182" spans="2:10" s="11" customFormat="1" x14ac:dyDescent="0.25">
      <c r="B182" s="56" t="s">
        <v>92</v>
      </c>
      <c r="C182" s="48"/>
      <c r="D182" s="49"/>
      <c r="E182" s="50"/>
      <c r="F182" s="50"/>
      <c r="G182" s="46"/>
      <c r="H182" s="46"/>
      <c r="I182" s="46"/>
      <c r="J182" s="46"/>
    </row>
    <row r="183" spans="2:10" s="11" customFormat="1" x14ac:dyDescent="0.25">
      <c r="B183" s="72" t="s">
        <v>37</v>
      </c>
      <c r="C183" s="48" t="s">
        <v>52</v>
      </c>
      <c r="D183" s="49">
        <v>180</v>
      </c>
      <c r="E183" s="50"/>
      <c r="F183" s="58" t="str">
        <f t="shared" ref="F183" si="25">IF(E183="","",E183*D183)</f>
        <v/>
      </c>
      <c r="G183" s="46"/>
      <c r="H183" s="46"/>
      <c r="I183" s="46"/>
      <c r="J183" s="46"/>
    </row>
    <row r="184" spans="2:10" s="11" customFormat="1" x14ac:dyDescent="0.25">
      <c r="B184" s="65" t="s">
        <v>72</v>
      </c>
      <c r="C184" s="48"/>
      <c r="D184" s="49"/>
      <c r="E184" s="50"/>
      <c r="F184" s="50"/>
      <c r="G184" s="46"/>
      <c r="H184" s="46"/>
      <c r="I184" s="46"/>
      <c r="J184" s="46"/>
    </row>
    <row r="185" spans="2:10" s="11" customFormat="1" x14ac:dyDescent="0.25">
      <c r="B185" s="65" t="s">
        <v>73</v>
      </c>
      <c r="C185" s="48"/>
      <c r="D185" s="49"/>
      <c r="E185" s="50"/>
      <c r="F185" s="50"/>
      <c r="G185" s="46"/>
      <c r="H185" s="46"/>
      <c r="I185" s="46"/>
      <c r="J185" s="46"/>
    </row>
    <row r="186" spans="2:10" s="11" customFormat="1" x14ac:dyDescent="0.25">
      <c r="B186" s="65" t="s">
        <v>74</v>
      </c>
      <c r="C186" s="48"/>
      <c r="D186" s="49"/>
      <c r="E186" s="50"/>
      <c r="F186" s="50"/>
      <c r="G186" s="46"/>
      <c r="H186" s="46"/>
      <c r="I186" s="46"/>
      <c r="J186" s="46"/>
    </row>
    <row r="187" spans="2:10" s="11" customFormat="1" x14ac:dyDescent="0.25">
      <c r="B187" s="65" t="s">
        <v>75</v>
      </c>
      <c r="C187" s="48"/>
      <c r="D187" s="49"/>
      <c r="E187" s="50"/>
      <c r="F187" s="50"/>
      <c r="G187" s="46"/>
      <c r="H187" s="46"/>
      <c r="I187" s="46"/>
      <c r="J187" s="46"/>
    </row>
    <row r="188" spans="2:10" s="11" customFormat="1" x14ac:dyDescent="0.25">
      <c r="B188" s="76"/>
      <c r="C188" s="48"/>
      <c r="D188" s="49"/>
      <c r="E188" s="50"/>
      <c r="F188" s="50"/>
      <c r="G188" s="46"/>
      <c r="H188" s="46"/>
      <c r="I188" s="46"/>
      <c r="J188" s="46"/>
    </row>
    <row r="189" spans="2:10" s="11" customFormat="1" ht="30" x14ac:dyDescent="0.25">
      <c r="B189" s="56" t="s">
        <v>93</v>
      </c>
      <c r="C189" s="48"/>
      <c r="D189" s="49"/>
      <c r="E189" s="50"/>
      <c r="F189" s="50"/>
      <c r="G189" s="46"/>
      <c r="H189" s="46"/>
      <c r="I189" s="46"/>
      <c r="J189" s="46"/>
    </row>
    <row r="190" spans="2:10" s="11" customFormat="1" x14ac:dyDescent="0.25">
      <c r="B190" s="72" t="s">
        <v>37</v>
      </c>
      <c r="C190" s="48" t="s">
        <v>65</v>
      </c>
      <c r="D190" s="49">
        <v>20</v>
      </c>
      <c r="E190" s="50"/>
      <c r="F190" s="58" t="str">
        <f t="shared" ref="F190" si="26">IF(E190="","",E190*D190)</f>
        <v/>
      </c>
      <c r="G190" s="46"/>
      <c r="H190" s="46"/>
      <c r="I190" s="46"/>
      <c r="J190" s="46"/>
    </row>
    <row r="191" spans="2:10" s="11" customFormat="1" x14ac:dyDescent="0.25">
      <c r="B191" s="65" t="s">
        <v>72</v>
      </c>
      <c r="C191" s="48"/>
      <c r="D191" s="49"/>
      <c r="E191" s="50"/>
      <c r="F191" s="50"/>
      <c r="G191" s="46"/>
      <c r="H191" s="46"/>
      <c r="I191" s="46"/>
      <c r="J191" s="46"/>
    </row>
    <row r="192" spans="2:10" s="11" customFormat="1" x14ac:dyDescent="0.25">
      <c r="B192" s="65" t="s">
        <v>73</v>
      </c>
      <c r="C192" s="48"/>
      <c r="D192" s="49"/>
      <c r="E192" s="50"/>
      <c r="F192" s="50"/>
      <c r="G192" s="46"/>
      <c r="H192" s="46"/>
      <c r="I192" s="46"/>
      <c r="J192" s="46"/>
    </row>
    <row r="193" spans="2:10" s="11" customFormat="1" x14ac:dyDescent="0.25">
      <c r="B193" s="65" t="s">
        <v>74</v>
      </c>
      <c r="C193" s="48"/>
      <c r="D193" s="49"/>
      <c r="E193" s="50"/>
      <c r="F193" s="50"/>
      <c r="G193" s="46"/>
      <c r="H193" s="46"/>
      <c r="I193" s="46"/>
      <c r="J193" s="46"/>
    </row>
    <row r="194" spans="2:10" s="11" customFormat="1" x14ac:dyDescent="0.25">
      <c r="B194" s="65" t="s">
        <v>75</v>
      </c>
      <c r="C194" s="48"/>
      <c r="D194" s="49"/>
      <c r="E194" s="50"/>
      <c r="F194" s="50"/>
      <c r="G194" s="46"/>
      <c r="H194" s="46"/>
      <c r="I194" s="46"/>
      <c r="J194" s="46"/>
    </row>
    <row r="195" spans="2:10" s="11" customFormat="1" x14ac:dyDescent="0.25">
      <c r="B195" s="60"/>
      <c r="C195" s="48"/>
      <c r="D195" s="49"/>
      <c r="E195" s="50"/>
      <c r="F195" s="50"/>
      <c r="G195" s="46"/>
      <c r="H195" s="46"/>
      <c r="I195" s="46"/>
      <c r="J195" s="46"/>
    </row>
    <row r="196" spans="2:10" s="11" customFormat="1" x14ac:dyDescent="0.25">
      <c r="B196" s="56" t="s">
        <v>97</v>
      </c>
      <c r="C196" s="48"/>
      <c r="D196" s="49"/>
      <c r="E196" s="50"/>
      <c r="F196" s="50"/>
      <c r="G196" s="46"/>
      <c r="H196" s="46"/>
      <c r="I196" s="46"/>
      <c r="J196" s="46"/>
    </row>
    <row r="197" spans="2:10" s="11" customFormat="1" x14ac:dyDescent="0.25">
      <c r="B197" s="72" t="s">
        <v>37</v>
      </c>
      <c r="C197" s="48" t="s">
        <v>52</v>
      </c>
      <c r="D197" s="49">
        <v>50</v>
      </c>
      <c r="E197" s="50"/>
      <c r="F197" s="58" t="str">
        <f t="shared" ref="F197" si="27">IF(E197="","",E197*D197)</f>
        <v/>
      </c>
      <c r="G197" s="46"/>
      <c r="H197" s="46"/>
      <c r="I197" s="46"/>
      <c r="J197" s="46"/>
    </row>
    <row r="198" spans="2:10" s="11" customFormat="1" x14ac:dyDescent="0.25">
      <c r="B198" s="65" t="s">
        <v>66</v>
      </c>
      <c r="C198" s="48"/>
      <c r="D198" s="49"/>
      <c r="E198" s="50"/>
      <c r="F198" s="50"/>
      <c r="G198" s="46"/>
      <c r="H198" s="46"/>
      <c r="I198" s="46"/>
      <c r="J198" s="46"/>
    </row>
    <row r="199" spans="2:10" s="11" customFormat="1" x14ac:dyDescent="0.25">
      <c r="B199" s="65" t="s">
        <v>67</v>
      </c>
      <c r="C199" s="48"/>
      <c r="D199" s="49"/>
      <c r="E199" s="50"/>
      <c r="F199" s="50"/>
      <c r="G199" s="46"/>
      <c r="H199" s="46"/>
      <c r="I199" s="46"/>
      <c r="J199" s="46"/>
    </row>
    <row r="200" spans="2:10" s="11" customFormat="1" x14ac:dyDescent="0.25">
      <c r="B200" s="65" t="s">
        <v>68</v>
      </c>
      <c r="C200" s="48"/>
      <c r="D200" s="49"/>
      <c r="E200" s="50"/>
      <c r="F200" s="50"/>
      <c r="G200" s="46"/>
      <c r="H200" s="46"/>
      <c r="I200" s="46"/>
      <c r="J200" s="46"/>
    </row>
    <row r="201" spans="2:10" s="11" customFormat="1" x14ac:dyDescent="0.25">
      <c r="B201" s="65" t="s">
        <v>69</v>
      </c>
      <c r="C201" s="48"/>
      <c r="D201" s="49"/>
      <c r="E201" s="50"/>
      <c r="F201" s="50"/>
      <c r="G201" s="46"/>
      <c r="H201" s="46"/>
      <c r="I201" s="46"/>
      <c r="J201" s="46"/>
    </row>
    <row r="202" spans="2:10" s="11" customFormat="1" x14ac:dyDescent="0.25">
      <c r="B202" s="65" t="s">
        <v>70</v>
      </c>
      <c r="C202" s="48"/>
      <c r="D202" s="49"/>
      <c r="E202" s="50"/>
      <c r="F202" s="50"/>
      <c r="G202" s="46"/>
      <c r="H202" s="46"/>
      <c r="I202" s="46"/>
      <c r="J202" s="46"/>
    </row>
    <row r="203" spans="2:10" s="11" customFormat="1" x14ac:dyDescent="0.25">
      <c r="B203" s="65" t="s">
        <v>71</v>
      </c>
      <c r="C203" s="48"/>
      <c r="D203" s="49"/>
      <c r="E203" s="50"/>
      <c r="F203" s="50"/>
      <c r="G203" s="46"/>
      <c r="H203" s="46"/>
      <c r="I203" s="46"/>
      <c r="J203" s="46"/>
    </row>
    <row r="204" spans="2:10" s="11" customFormat="1" x14ac:dyDescent="0.25">
      <c r="B204" s="65" t="s">
        <v>72</v>
      </c>
      <c r="C204" s="48"/>
      <c r="D204" s="49"/>
      <c r="E204" s="50"/>
      <c r="F204" s="50"/>
      <c r="G204" s="46"/>
      <c r="H204" s="46"/>
      <c r="I204" s="46"/>
      <c r="J204" s="46"/>
    </row>
    <row r="205" spans="2:10" s="11" customFormat="1" x14ac:dyDescent="0.25">
      <c r="B205" s="65" t="s">
        <v>73</v>
      </c>
      <c r="C205" s="48"/>
      <c r="D205" s="49"/>
      <c r="E205" s="50"/>
      <c r="F205" s="50"/>
      <c r="G205" s="46"/>
      <c r="H205" s="46"/>
      <c r="I205" s="46"/>
      <c r="J205" s="46"/>
    </row>
    <row r="206" spans="2:10" s="11" customFormat="1" x14ac:dyDescent="0.25">
      <c r="B206" s="65" t="s">
        <v>74</v>
      </c>
      <c r="C206" s="48"/>
      <c r="D206" s="49"/>
      <c r="E206" s="50"/>
      <c r="F206" s="50"/>
      <c r="G206" s="46"/>
      <c r="H206" s="46"/>
      <c r="I206" s="46"/>
      <c r="J206" s="46"/>
    </row>
    <row r="207" spans="2:10" s="11" customFormat="1" x14ac:dyDescent="0.25">
      <c r="B207" s="65" t="s">
        <v>75</v>
      </c>
      <c r="C207" s="48"/>
      <c r="D207" s="49"/>
      <c r="E207" s="50"/>
      <c r="F207" s="50"/>
      <c r="G207" s="46"/>
      <c r="H207" s="46"/>
      <c r="I207" s="46"/>
      <c r="J207" s="46"/>
    </row>
    <row r="208" spans="2:10" s="11" customFormat="1" x14ac:dyDescent="0.25">
      <c r="B208" s="62"/>
      <c r="C208" s="48"/>
      <c r="D208" s="49"/>
      <c r="E208" s="50"/>
      <c r="F208" s="50"/>
      <c r="G208" s="46"/>
      <c r="H208" s="46"/>
      <c r="I208" s="46"/>
      <c r="J208" s="46"/>
    </row>
    <row r="209" spans="2:10" s="11" customFormat="1" x14ac:dyDescent="0.25">
      <c r="B209" s="62"/>
      <c r="C209" s="48"/>
      <c r="D209" s="49"/>
      <c r="E209" s="50"/>
      <c r="F209" s="50"/>
      <c r="G209" s="46"/>
      <c r="H209" s="46"/>
      <c r="I209" s="46"/>
      <c r="J209" s="46"/>
    </row>
    <row r="210" spans="2:10" s="11" customFormat="1" x14ac:dyDescent="0.25">
      <c r="B210" s="77"/>
      <c r="C210" s="48"/>
      <c r="D210" s="49"/>
      <c r="E210" s="50"/>
      <c r="F210" s="50"/>
      <c r="G210" s="46"/>
      <c r="H210" s="46"/>
      <c r="I210" s="46"/>
      <c r="J210" s="46"/>
    </row>
    <row r="211" spans="2:10" s="11" customFormat="1" x14ac:dyDescent="0.25">
      <c r="B211" s="56"/>
      <c r="C211" s="48"/>
      <c r="D211" s="49"/>
      <c r="E211" s="50"/>
      <c r="F211" s="50"/>
      <c r="G211" s="46"/>
      <c r="H211" s="46"/>
      <c r="I211" s="46"/>
      <c r="J211" s="46"/>
    </row>
    <row r="212" spans="2:10" ht="24" x14ac:dyDescent="0.35">
      <c r="B212" s="78" t="s">
        <v>80</v>
      </c>
      <c r="C212" s="79"/>
      <c r="D212" s="49"/>
      <c r="E212" s="80"/>
      <c r="F212" s="80">
        <f>SUM(F31:F211)</f>
        <v>0</v>
      </c>
    </row>
    <row r="213" spans="2:10" ht="24" x14ac:dyDescent="0.35">
      <c r="B213" s="81"/>
      <c r="C213" s="79"/>
      <c r="D213" s="49"/>
      <c r="E213" s="80"/>
      <c r="F213" s="80"/>
    </row>
    <row r="214" spans="2:10" ht="22.5" x14ac:dyDescent="0.3">
      <c r="B214" s="82" t="s">
        <v>81</v>
      </c>
      <c r="C214" s="79"/>
      <c r="D214" s="83"/>
      <c r="E214" s="84"/>
      <c r="F214" s="84">
        <f>F212*0.2</f>
        <v>0</v>
      </c>
    </row>
    <row r="215" spans="2:10" ht="24" x14ac:dyDescent="0.35">
      <c r="B215" s="81"/>
      <c r="C215" s="79"/>
      <c r="D215" s="49"/>
      <c r="E215" s="80"/>
      <c r="F215" s="80"/>
    </row>
    <row r="216" spans="2:10" ht="24" x14ac:dyDescent="0.35">
      <c r="B216" s="78" t="s">
        <v>82</v>
      </c>
      <c r="C216" s="79"/>
      <c r="D216" s="49"/>
      <c r="E216" s="80"/>
      <c r="F216" s="80">
        <f>F212+F214</f>
        <v>0</v>
      </c>
    </row>
    <row r="217" spans="2:10" s="11" customFormat="1" x14ac:dyDescent="0.25">
      <c r="B217" s="56"/>
      <c r="C217" s="48"/>
      <c r="D217" s="49"/>
      <c r="E217" s="50"/>
      <c r="F217" s="50"/>
      <c r="G217" s="46"/>
      <c r="H217" s="46"/>
      <c r="I217" s="46"/>
      <c r="J217" s="46"/>
    </row>
    <row r="218" spans="2:10" x14ac:dyDescent="0.25">
      <c r="B218" s="85"/>
      <c r="C218" s="86"/>
      <c r="D218" s="86"/>
      <c r="E218" s="87"/>
      <c r="F218" s="87"/>
    </row>
    <row r="219" spans="2:10" x14ac:dyDescent="0.25">
      <c r="E219" s="6"/>
    </row>
    <row r="220" spans="2:10" x14ac:dyDescent="0.25">
      <c r="E220" s="6"/>
    </row>
    <row r="221" spans="2:10" x14ac:dyDescent="0.25">
      <c r="E221" s="6"/>
    </row>
    <row r="222" spans="2:10" x14ac:dyDescent="0.25">
      <c r="E222" s="6"/>
    </row>
    <row r="223" spans="2:10" x14ac:dyDescent="0.25">
      <c r="E223" s="6"/>
    </row>
    <row r="224" spans="2:10" x14ac:dyDescent="0.25">
      <c r="E224" s="6"/>
    </row>
    <row r="225" spans="1:14" x14ac:dyDescent="0.25">
      <c r="E225" s="6"/>
    </row>
    <row r="226" spans="1:14" x14ac:dyDescent="0.25">
      <c r="E226" s="6"/>
    </row>
    <row r="227" spans="1:14" x14ac:dyDescent="0.25">
      <c r="E227" s="6"/>
    </row>
    <row r="228" spans="1:14" x14ac:dyDescent="0.25">
      <c r="E228" s="6"/>
    </row>
    <row r="229" spans="1:14" x14ac:dyDescent="0.25">
      <c r="E229" s="6"/>
    </row>
    <row r="230" spans="1:14" x14ac:dyDescent="0.25">
      <c r="E230" s="6"/>
    </row>
    <row r="231" spans="1:14" x14ac:dyDescent="0.25">
      <c r="E231" s="6"/>
    </row>
    <row r="232" spans="1:14" s="6" customFormat="1" x14ac:dyDescent="0.25">
      <c r="A232" s="2"/>
      <c r="B232" s="2"/>
      <c r="C232" s="3"/>
      <c r="D232" s="88"/>
      <c r="G232" s="2"/>
      <c r="H232" s="2"/>
      <c r="I232" s="2"/>
      <c r="J232" s="2"/>
      <c r="K232" s="2"/>
      <c r="L232" s="2"/>
      <c r="M232" s="2"/>
      <c r="N232" s="2"/>
    </row>
    <row r="233" spans="1:14" s="6" customFormat="1" x14ac:dyDescent="0.25">
      <c r="A233" s="2"/>
      <c r="B233" s="2"/>
      <c r="C233" s="3"/>
      <c r="D233" s="88"/>
      <c r="G233" s="2"/>
      <c r="H233" s="2"/>
      <c r="I233" s="2"/>
      <c r="J233" s="2"/>
      <c r="K233" s="2"/>
      <c r="L233" s="2"/>
      <c r="M233" s="2"/>
      <c r="N233" s="2"/>
    </row>
    <row r="234" spans="1:14" s="6" customFormat="1" x14ac:dyDescent="0.25">
      <c r="A234" s="2"/>
      <c r="B234" s="2"/>
      <c r="C234" s="3"/>
      <c r="D234" s="88"/>
      <c r="G234" s="2"/>
      <c r="H234" s="2"/>
      <c r="I234" s="2"/>
      <c r="J234" s="2"/>
      <c r="K234" s="2"/>
      <c r="L234" s="2"/>
      <c r="M234" s="2"/>
      <c r="N234" s="2"/>
    </row>
    <row r="235" spans="1:14" s="6" customFormat="1" x14ac:dyDescent="0.25">
      <c r="A235" s="2"/>
      <c r="B235" s="2"/>
      <c r="C235" s="3"/>
      <c r="D235" s="88"/>
      <c r="G235" s="2"/>
      <c r="H235" s="2"/>
      <c r="I235" s="2"/>
      <c r="J235" s="2"/>
      <c r="K235" s="2"/>
      <c r="L235" s="2"/>
      <c r="M235" s="2"/>
      <c r="N235" s="2"/>
    </row>
    <row r="236" spans="1:14" s="6" customFormat="1" x14ac:dyDescent="0.25">
      <c r="A236" s="2"/>
      <c r="B236" s="2"/>
      <c r="C236" s="3"/>
      <c r="D236" s="88"/>
      <c r="G236" s="2"/>
      <c r="H236" s="2"/>
      <c r="I236" s="2"/>
      <c r="J236" s="2"/>
      <c r="K236" s="2"/>
      <c r="L236" s="2"/>
      <c r="M236" s="2"/>
      <c r="N236" s="2"/>
    </row>
    <row r="237" spans="1:14" s="6" customFormat="1" x14ac:dyDescent="0.25">
      <c r="A237" s="2"/>
      <c r="B237" s="2"/>
      <c r="C237" s="3"/>
      <c r="D237" s="88"/>
      <c r="G237" s="2"/>
      <c r="H237" s="2"/>
      <c r="I237" s="2"/>
      <c r="J237" s="2"/>
      <c r="K237" s="2"/>
      <c r="L237" s="2"/>
      <c r="M237" s="2"/>
      <c r="N237" s="2"/>
    </row>
    <row r="238" spans="1:14" s="6" customFormat="1" x14ac:dyDescent="0.25">
      <c r="A238" s="2"/>
      <c r="B238" s="2"/>
      <c r="C238" s="3"/>
      <c r="D238" s="88"/>
      <c r="G238" s="2"/>
      <c r="H238" s="2"/>
      <c r="I238" s="2"/>
      <c r="J238" s="2"/>
      <c r="K238" s="2"/>
      <c r="L238" s="2"/>
      <c r="M238" s="2"/>
      <c r="N238" s="2"/>
    </row>
    <row r="239" spans="1:14" s="6" customFormat="1" x14ac:dyDescent="0.25">
      <c r="A239" s="2"/>
      <c r="B239" s="2"/>
      <c r="C239" s="3"/>
      <c r="D239" s="88"/>
      <c r="G239" s="2"/>
      <c r="H239" s="2"/>
      <c r="I239" s="2"/>
      <c r="J239" s="2"/>
      <c r="K239" s="2"/>
      <c r="L239" s="2"/>
      <c r="M239" s="2"/>
      <c r="N239" s="2"/>
    </row>
    <row r="240" spans="1:14" s="6" customFormat="1" x14ac:dyDescent="0.25">
      <c r="A240" s="2"/>
      <c r="B240" s="2"/>
      <c r="C240" s="3"/>
      <c r="D240" s="88"/>
      <c r="G240" s="2"/>
      <c r="H240" s="2"/>
      <c r="I240" s="2"/>
      <c r="J240" s="2"/>
      <c r="K240" s="2"/>
      <c r="L240" s="2"/>
      <c r="M240" s="2"/>
      <c r="N240" s="2"/>
    </row>
    <row r="241" spans="1:14" s="6" customFormat="1" x14ac:dyDescent="0.25">
      <c r="A241" s="2"/>
      <c r="B241" s="2"/>
      <c r="C241" s="3"/>
      <c r="D241" s="88"/>
      <c r="G241" s="2"/>
      <c r="H241" s="2"/>
      <c r="I241" s="2"/>
      <c r="J241" s="2"/>
      <c r="K241" s="2"/>
      <c r="L241" s="2"/>
      <c r="M241" s="2"/>
      <c r="N241" s="2"/>
    </row>
    <row r="242" spans="1:14" s="6" customFormat="1" x14ac:dyDescent="0.25">
      <c r="A242" s="2"/>
      <c r="B242" s="2"/>
      <c r="C242" s="3"/>
      <c r="D242" s="88"/>
      <c r="G242" s="2"/>
      <c r="H242" s="2"/>
      <c r="I242" s="2"/>
      <c r="J242" s="2"/>
      <c r="K242" s="2"/>
      <c r="L242" s="2"/>
      <c r="M242" s="2"/>
      <c r="N242" s="2"/>
    </row>
    <row r="243" spans="1:14" s="6" customFormat="1" x14ac:dyDescent="0.25">
      <c r="A243" s="2"/>
      <c r="B243" s="2"/>
      <c r="C243" s="3"/>
      <c r="D243" s="88"/>
      <c r="G243" s="2"/>
      <c r="H243" s="2"/>
      <c r="I243" s="2"/>
      <c r="J243" s="2"/>
      <c r="K243" s="2"/>
      <c r="L243" s="2"/>
      <c r="M243" s="2"/>
      <c r="N243" s="2"/>
    </row>
    <row r="244" spans="1:14" s="6" customFormat="1" x14ac:dyDescent="0.25">
      <c r="A244" s="2"/>
      <c r="B244" s="2"/>
      <c r="C244" s="3"/>
      <c r="D244" s="88"/>
      <c r="G244" s="2"/>
      <c r="H244" s="2"/>
      <c r="I244" s="2"/>
      <c r="J244" s="2"/>
      <c r="K244" s="2"/>
      <c r="L244" s="2"/>
      <c r="M244" s="2"/>
      <c r="N244" s="2"/>
    </row>
    <row r="245" spans="1:14" s="6" customFormat="1" x14ac:dyDescent="0.25">
      <c r="A245" s="2"/>
      <c r="B245" s="2"/>
      <c r="C245" s="3"/>
      <c r="D245" s="88"/>
      <c r="G245" s="2"/>
      <c r="H245" s="2"/>
      <c r="I245" s="2"/>
      <c r="J245" s="2"/>
      <c r="K245" s="2"/>
      <c r="L245" s="2"/>
      <c r="M245" s="2"/>
      <c r="N245" s="2"/>
    </row>
    <row r="246" spans="1:14" s="6" customFormat="1" x14ac:dyDescent="0.25">
      <c r="A246" s="2"/>
      <c r="B246" s="2"/>
      <c r="C246" s="3"/>
      <c r="D246" s="88"/>
      <c r="G246" s="2"/>
      <c r="H246" s="2"/>
      <c r="I246" s="2"/>
      <c r="J246" s="2"/>
      <c r="K246" s="2"/>
      <c r="L246" s="2"/>
      <c r="M246" s="2"/>
      <c r="N246" s="2"/>
    </row>
    <row r="247" spans="1:14" s="6" customFormat="1" x14ac:dyDescent="0.25">
      <c r="A247" s="2"/>
      <c r="B247" s="2"/>
      <c r="C247" s="3"/>
      <c r="D247" s="88"/>
      <c r="G247" s="2"/>
      <c r="H247" s="2"/>
      <c r="I247" s="2"/>
      <c r="J247" s="2"/>
      <c r="K247" s="2"/>
      <c r="L247" s="2"/>
      <c r="M247" s="2"/>
      <c r="N247" s="2"/>
    </row>
    <row r="248" spans="1:14" s="6" customFormat="1" x14ac:dyDescent="0.25">
      <c r="A248" s="2"/>
      <c r="B248" s="2"/>
      <c r="C248" s="3"/>
      <c r="D248" s="88"/>
      <c r="G248" s="2"/>
      <c r="H248" s="2"/>
      <c r="I248" s="2"/>
      <c r="J248" s="2"/>
      <c r="K248" s="2"/>
      <c r="L248" s="2"/>
      <c r="M248" s="2"/>
      <c r="N248" s="2"/>
    </row>
    <row r="249" spans="1:14" s="6" customFormat="1" x14ac:dyDescent="0.25">
      <c r="A249" s="2"/>
      <c r="B249" s="2"/>
      <c r="C249" s="3"/>
      <c r="D249" s="88"/>
      <c r="G249" s="2"/>
      <c r="H249" s="2"/>
      <c r="I249" s="2"/>
      <c r="J249" s="2"/>
      <c r="K249" s="2"/>
      <c r="L249" s="2"/>
      <c r="M249" s="2"/>
      <c r="N249" s="2"/>
    </row>
    <row r="250" spans="1:14" s="6" customFormat="1" x14ac:dyDescent="0.25">
      <c r="A250" s="2"/>
      <c r="B250" s="2"/>
      <c r="C250" s="3"/>
      <c r="D250" s="88"/>
      <c r="G250" s="2"/>
      <c r="H250" s="2"/>
      <c r="I250" s="2"/>
      <c r="J250" s="2"/>
      <c r="K250" s="2"/>
      <c r="L250" s="2"/>
      <c r="M250" s="2"/>
      <c r="N250" s="2"/>
    </row>
    <row r="251" spans="1:14" s="6" customFormat="1" x14ac:dyDescent="0.25">
      <c r="A251" s="2"/>
      <c r="B251" s="2"/>
      <c r="C251" s="3"/>
      <c r="D251" s="88"/>
      <c r="G251" s="2"/>
      <c r="H251" s="2"/>
      <c r="I251" s="2"/>
      <c r="J251" s="2"/>
      <c r="K251" s="2"/>
      <c r="L251" s="2"/>
      <c r="M251" s="2"/>
      <c r="N251" s="2"/>
    </row>
    <row r="252" spans="1:14" s="6" customFormat="1" x14ac:dyDescent="0.25">
      <c r="A252" s="2"/>
      <c r="B252" s="2"/>
      <c r="C252" s="3"/>
      <c r="D252" s="88"/>
      <c r="G252" s="2"/>
      <c r="H252" s="2"/>
      <c r="I252" s="2"/>
      <c r="J252" s="2"/>
      <c r="K252" s="2"/>
      <c r="L252" s="2"/>
      <c r="M252" s="2"/>
      <c r="N252" s="2"/>
    </row>
    <row r="253" spans="1:14" s="6" customFormat="1" x14ac:dyDescent="0.25">
      <c r="A253" s="2"/>
      <c r="B253" s="2"/>
      <c r="C253" s="3"/>
      <c r="D253" s="88"/>
      <c r="G253" s="2"/>
      <c r="H253" s="2"/>
      <c r="I253" s="2"/>
      <c r="J253" s="2"/>
      <c r="K253" s="2"/>
      <c r="L253" s="2"/>
      <c r="M253" s="2"/>
      <c r="N253" s="2"/>
    </row>
    <row r="254" spans="1:14" s="6" customFormat="1" x14ac:dyDescent="0.25">
      <c r="A254" s="2"/>
      <c r="B254" s="2"/>
      <c r="C254" s="3"/>
      <c r="D254" s="88"/>
      <c r="G254" s="2"/>
      <c r="H254" s="2"/>
      <c r="I254" s="2"/>
      <c r="J254" s="2"/>
      <c r="K254" s="2"/>
      <c r="L254" s="2"/>
      <c r="M254" s="2"/>
      <c r="N254" s="2"/>
    </row>
    <row r="255" spans="1:14" s="6" customFormat="1" x14ac:dyDescent="0.25">
      <c r="A255" s="2"/>
      <c r="B255" s="2"/>
      <c r="C255" s="3"/>
      <c r="D255" s="88"/>
      <c r="G255" s="2"/>
      <c r="H255" s="2"/>
      <c r="I255" s="2"/>
      <c r="J255" s="2"/>
      <c r="K255" s="2"/>
      <c r="L255" s="2"/>
      <c r="M255" s="2"/>
      <c r="N255" s="2"/>
    </row>
    <row r="256" spans="1:14" s="6" customFormat="1" x14ac:dyDescent="0.25">
      <c r="A256" s="2"/>
      <c r="B256" s="2"/>
      <c r="C256" s="3"/>
      <c r="D256" s="88"/>
      <c r="G256" s="2"/>
      <c r="H256" s="2"/>
      <c r="I256" s="2"/>
      <c r="J256" s="2"/>
      <c r="K256" s="2"/>
      <c r="L256" s="2"/>
      <c r="M256" s="2"/>
      <c r="N256" s="2"/>
    </row>
    <row r="257" spans="1:14" s="6" customFormat="1" x14ac:dyDescent="0.25">
      <c r="A257" s="2"/>
      <c r="B257" s="2"/>
      <c r="C257" s="3"/>
      <c r="D257" s="88"/>
      <c r="G257" s="2"/>
      <c r="H257" s="2"/>
      <c r="I257" s="2"/>
      <c r="J257" s="2"/>
      <c r="K257" s="2"/>
      <c r="L257" s="2"/>
      <c r="M257" s="2"/>
      <c r="N257" s="2"/>
    </row>
    <row r="258" spans="1:14" s="6" customFormat="1" x14ac:dyDescent="0.25">
      <c r="A258" s="2"/>
      <c r="B258" s="2"/>
      <c r="C258" s="3"/>
      <c r="D258" s="88"/>
      <c r="G258" s="2"/>
      <c r="H258" s="2"/>
      <c r="I258" s="2"/>
      <c r="J258" s="2"/>
      <c r="K258" s="2"/>
      <c r="L258" s="2"/>
      <c r="M258" s="2"/>
      <c r="N258" s="2"/>
    </row>
    <row r="259" spans="1:14" s="6" customFormat="1" x14ac:dyDescent="0.25">
      <c r="A259" s="2"/>
      <c r="B259" s="2"/>
      <c r="C259" s="3"/>
      <c r="D259" s="88"/>
      <c r="G259" s="2"/>
      <c r="H259" s="2"/>
      <c r="I259" s="2"/>
      <c r="J259" s="2"/>
      <c r="K259" s="2"/>
      <c r="L259" s="2"/>
      <c r="M259" s="2"/>
      <c r="N259" s="2"/>
    </row>
    <row r="260" spans="1:14" s="6" customFormat="1" x14ac:dyDescent="0.25">
      <c r="A260" s="2"/>
      <c r="B260" s="2"/>
      <c r="C260" s="3"/>
      <c r="D260" s="88"/>
      <c r="G260" s="2"/>
      <c r="H260" s="2"/>
      <c r="I260" s="2"/>
      <c r="J260" s="2"/>
      <c r="K260" s="2"/>
      <c r="L260" s="2"/>
      <c r="M260" s="2"/>
      <c r="N260" s="2"/>
    </row>
    <row r="261" spans="1:14" s="6" customFormat="1" x14ac:dyDescent="0.25">
      <c r="A261" s="2"/>
      <c r="B261" s="2"/>
      <c r="C261" s="3"/>
      <c r="D261" s="88"/>
      <c r="G261" s="2"/>
      <c r="H261" s="2"/>
      <c r="I261" s="2"/>
      <c r="J261" s="2"/>
      <c r="K261" s="2"/>
      <c r="L261" s="2"/>
      <c r="M261" s="2"/>
      <c r="N261" s="2"/>
    </row>
    <row r="262" spans="1:14" s="6" customFormat="1" x14ac:dyDescent="0.25">
      <c r="A262" s="2"/>
      <c r="B262" s="2"/>
      <c r="C262" s="3"/>
      <c r="D262" s="88"/>
      <c r="G262" s="2"/>
      <c r="H262" s="2"/>
      <c r="I262" s="2"/>
      <c r="J262" s="2"/>
      <c r="K262" s="2"/>
      <c r="L262" s="2"/>
      <c r="M262" s="2"/>
      <c r="N262" s="2"/>
    </row>
    <row r="263" spans="1:14" s="6" customFormat="1" x14ac:dyDescent="0.25">
      <c r="A263" s="2"/>
      <c r="B263" s="2"/>
      <c r="C263" s="3"/>
      <c r="D263" s="88"/>
      <c r="G263" s="2"/>
      <c r="H263" s="2"/>
      <c r="I263" s="2"/>
      <c r="J263" s="2"/>
      <c r="K263" s="2"/>
      <c r="L263" s="2"/>
      <c r="M263" s="2"/>
      <c r="N263" s="2"/>
    </row>
    <row r="264" spans="1:14" s="6" customFormat="1" x14ac:dyDescent="0.25">
      <c r="A264" s="2"/>
      <c r="B264" s="2"/>
      <c r="C264" s="3"/>
      <c r="D264" s="88"/>
      <c r="G264" s="2"/>
      <c r="H264" s="2"/>
      <c r="I264" s="2"/>
      <c r="J264" s="2"/>
      <c r="K264" s="2"/>
      <c r="L264" s="2"/>
      <c r="M264" s="2"/>
      <c r="N264" s="2"/>
    </row>
    <row r="265" spans="1:14" s="6" customFormat="1" x14ac:dyDescent="0.25">
      <c r="A265" s="2"/>
      <c r="B265" s="2"/>
      <c r="C265" s="3"/>
      <c r="D265" s="88"/>
      <c r="G265" s="2"/>
      <c r="H265" s="2"/>
      <c r="I265" s="2"/>
      <c r="J265" s="2"/>
      <c r="K265" s="2"/>
      <c r="L265" s="2"/>
      <c r="M265" s="2"/>
      <c r="N265" s="2"/>
    </row>
    <row r="266" spans="1:14" s="6" customFormat="1" x14ac:dyDescent="0.25">
      <c r="A266" s="2"/>
      <c r="B266" s="2"/>
      <c r="C266" s="3"/>
      <c r="D266" s="88"/>
      <c r="G266" s="2"/>
      <c r="H266" s="2"/>
      <c r="I266" s="2"/>
      <c r="J266" s="2"/>
      <c r="K266" s="2"/>
      <c r="L266" s="2"/>
      <c r="M266" s="2"/>
      <c r="N266" s="2"/>
    </row>
    <row r="267" spans="1:14" s="6" customFormat="1" x14ac:dyDescent="0.25">
      <c r="A267" s="2"/>
      <c r="B267" s="2"/>
      <c r="C267" s="3"/>
      <c r="D267" s="88"/>
      <c r="G267" s="2"/>
      <c r="H267" s="2"/>
      <c r="I267" s="2"/>
      <c r="J267" s="2"/>
      <c r="K267" s="2"/>
      <c r="L267" s="2"/>
      <c r="M267" s="2"/>
      <c r="N267" s="2"/>
    </row>
    <row r="268" spans="1:14" s="6" customFormat="1" x14ac:dyDescent="0.25">
      <c r="A268" s="2"/>
      <c r="B268" s="2"/>
      <c r="C268" s="3"/>
      <c r="D268" s="88"/>
      <c r="G268" s="2"/>
      <c r="H268" s="2"/>
      <c r="I268" s="2"/>
      <c r="J268" s="2"/>
      <c r="K268" s="2"/>
      <c r="L268" s="2"/>
      <c r="M268" s="2"/>
      <c r="N268" s="2"/>
    </row>
    <row r="269" spans="1:14" s="6" customFormat="1" x14ac:dyDescent="0.25">
      <c r="A269" s="2"/>
      <c r="B269" s="2"/>
      <c r="C269" s="3"/>
      <c r="D269" s="88"/>
      <c r="G269" s="2"/>
      <c r="H269" s="2"/>
      <c r="I269" s="2"/>
      <c r="J269" s="2"/>
      <c r="K269" s="2"/>
      <c r="L269" s="2"/>
      <c r="M269" s="2"/>
      <c r="N269" s="2"/>
    </row>
    <row r="270" spans="1:14" s="6" customFormat="1" x14ac:dyDescent="0.25">
      <c r="A270" s="2"/>
      <c r="B270" s="2"/>
      <c r="C270" s="3"/>
      <c r="D270" s="88"/>
      <c r="G270" s="2"/>
      <c r="H270" s="2"/>
      <c r="I270" s="2"/>
      <c r="J270" s="2"/>
      <c r="K270" s="2"/>
      <c r="L270" s="2"/>
      <c r="M270" s="2"/>
      <c r="N270" s="2"/>
    </row>
    <row r="271" spans="1:14" s="6" customFormat="1" x14ac:dyDescent="0.25">
      <c r="A271" s="2"/>
      <c r="B271" s="2"/>
      <c r="C271" s="3"/>
      <c r="D271" s="88"/>
      <c r="G271" s="2"/>
      <c r="H271" s="2"/>
      <c r="I271" s="2"/>
      <c r="J271" s="2"/>
      <c r="K271" s="2"/>
      <c r="L271" s="2"/>
      <c r="M271" s="2"/>
      <c r="N271" s="2"/>
    </row>
    <row r="272" spans="1:14" s="6" customFormat="1" x14ac:dyDescent="0.25">
      <c r="A272" s="2"/>
      <c r="B272" s="2"/>
      <c r="C272" s="3"/>
      <c r="D272" s="88"/>
      <c r="G272" s="2"/>
      <c r="H272" s="2"/>
      <c r="I272" s="2"/>
      <c r="J272" s="2"/>
      <c r="K272" s="2"/>
      <c r="L272" s="2"/>
      <c r="M272" s="2"/>
      <c r="N272" s="2"/>
    </row>
    <row r="273" spans="1:14" s="6" customFormat="1" x14ac:dyDescent="0.25">
      <c r="A273" s="2"/>
      <c r="B273" s="2"/>
      <c r="C273" s="3"/>
      <c r="D273" s="88"/>
      <c r="G273" s="2"/>
      <c r="H273" s="2"/>
      <c r="I273" s="2"/>
      <c r="J273" s="2"/>
      <c r="K273" s="2"/>
      <c r="L273" s="2"/>
      <c r="M273" s="2"/>
      <c r="N273" s="2"/>
    </row>
    <row r="274" spans="1:14" s="6" customFormat="1" x14ac:dyDescent="0.25">
      <c r="A274" s="2"/>
      <c r="B274" s="2"/>
      <c r="C274" s="3"/>
      <c r="D274" s="88"/>
      <c r="G274" s="2"/>
      <c r="H274" s="2"/>
      <c r="I274" s="2"/>
      <c r="J274" s="2"/>
      <c r="K274" s="2"/>
      <c r="L274" s="2"/>
      <c r="M274" s="2"/>
      <c r="N274" s="2"/>
    </row>
    <row r="275" spans="1:14" s="6" customFormat="1" x14ac:dyDescent="0.25">
      <c r="A275" s="2"/>
      <c r="B275" s="2"/>
      <c r="C275" s="3"/>
      <c r="D275" s="88"/>
      <c r="G275" s="2"/>
      <c r="H275" s="2"/>
      <c r="I275" s="2"/>
      <c r="J275" s="2"/>
      <c r="K275" s="2"/>
      <c r="L275" s="2"/>
      <c r="M275" s="2"/>
      <c r="N275" s="2"/>
    </row>
    <row r="276" spans="1:14" s="6" customFormat="1" x14ac:dyDescent="0.25">
      <c r="A276" s="2"/>
      <c r="B276" s="2"/>
      <c r="C276" s="3"/>
      <c r="D276" s="88"/>
      <c r="G276" s="2"/>
      <c r="H276" s="2"/>
      <c r="I276" s="2"/>
      <c r="J276" s="2"/>
      <c r="K276" s="2"/>
      <c r="L276" s="2"/>
      <c r="M276" s="2"/>
      <c r="N276" s="2"/>
    </row>
    <row r="277" spans="1:14" s="6" customFormat="1" x14ac:dyDescent="0.25">
      <c r="A277" s="2"/>
      <c r="B277" s="2"/>
      <c r="C277" s="3"/>
      <c r="D277" s="88"/>
      <c r="G277" s="2"/>
      <c r="H277" s="2"/>
      <c r="I277" s="2"/>
      <c r="J277" s="2"/>
      <c r="K277" s="2"/>
      <c r="L277" s="2"/>
      <c r="M277" s="2"/>
      <c r="N277" s="2"/>
    </row>
    <row r="278" spans="1:14" s="6" customFormat="1" x14ac:dyDescent="0.25">
      <c r="A278" s="2"/>
      <c r="B278" s="2"/>
      <c r="C278" s="3"/>
      <c r="D278" s="88"/>
      <c r="G278" s="2"/>
      <c r="H278" s="2"/>
      <c r="I278" s="2"/>
      <c r="J278" s="2"/>
      <c r="K278" s="2"/>
      <c r="L278" s="2"/>
      <c r="M278" s="2"/>
      <c r="N278" s="2"/>
    </row>
    <row r="279" spans="1:14" s="6" customFormat="1" x14ac:dyDescent="0.25">
      <c r="A279" s="2"/>
      <c r="B279" s="2"/>
      <c r="C279" s="3"/>
      <c r="D279" s="88"/>
      <c r="G279" s="2"/>
      <c r="H279" s="2"/>
      <c r="I279" s="2"/>
      <c r="J279" s="2"/>
      <c r="K279" s="2"/>
      <c r="L279" s="2"/>
      <c r="M279" s="2"/>
      <c r="N279" s="2"/>
    </row>
    <row r="280" spans="1:14" s="6" customFormat="1" x14ac:dyDescent="0.25">
      <c r="A280" s="2"/>
      <c r="B280" s="2"/>
      <c r="C280" s="3"/>
      <c r="D280" s="88"/>
      <c r="G280" s="2"/>
      <c r="H280" s="2"/>
      <c r="I280" s="2"/>
      <c r="J280" s="2"/>
      <c r="K280" s="2"/>
      <c r="L280" s="2"/>
      <c r="M280" s="2"/>
      <c r="N280" s="2"/>
    </row>
    <row r="281" spans="1:14" s="6" customFormat="1" x14ac:dyDescent="0.25">
      <c r="A281" s="2"/>
      <c r="B281" s="2"/>
      <c r="C281" s="3"/>
      <c r="D281" s="88"/>
      <c r="G281" s="2"/>
      <c r="H281" s="2"/>
      <c r="I281" s="2"/>
      <c r="J281" s="2"/>
      <c r="K281" s="2"/>
      <c r="L281" s="2"/>
      <c r="M281" s="2"/>
      <c r="N281" s="2"/>
    </row>
  </sheetData>
  <mergeCells count="2">
    <mergeCell ref="B1:F4"/>
    <mergeCell ref="B7:F7"/>
  </mergeCells>
  <printOptions horizontalCentered="1"/>
  <pageMargins left="0.31496062992125984" right="0.31496062992125984" top="0.70866141732283472" bottom="0.86614173228346458" header="0.19685039370078741" footer="0.35433070866141736"/>
  <pageSetup paperSize="9" scale="51" fitToHeight="11" orientation="portrait" horizontalDpi="300" verticalDpi="300" r:id="rId1"/>
  <headerFooter alignWithMargins="0">
    <oddFooter>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 Lot 01</vt:lpstr>
      <vt:lpstr>'DPGF Lot 01'!_Hlk93935550</vt:lpstr>
      <vt:lpstr>'DPGF Lot 01'!_Hlk93936152</vt:lpstr>
      <vt:lpstr>'DPGF Lot 01'!_Hlk93940243</vt:lpstr>
      <vt:lpstr>'DPGF 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denys monteremal</cp:lastModifiedBy>
  <dcterms:created xsi:type="dcterms:W3CDTF">2022-01-27T19:14:45Z</dcterms:created>
  <dcterms:modified xsi:type="dcterms:W3CDTF">2022-09-24T07:02:10Z</dcterms:modified>
</cp:coreProperties>
</file>