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TARASCON/DCE/DPGF/"/>
    </mc:Choice>
  </mc:AlternateContent>
  <xr:revisionPtr revIDLastSave="0" documentId="8_{C004D891-9D84-4CED-B2A3-B1DAB8BA8212}" xr6:coauthVersionLast="47" xr6:coauthVersionMax="47" xr10:uidLastSave="{00000000-0000-0000-0000-000000000000}"/>
  <bookViews>
    <workbookView xWindow="-120" yWindow="-120" windowWidth="29040" windowHeight="15720" xr2:uid="{C1076F1C-F0A1-4C30-8CC1-B97BD3EF6A82}"/>
  </bookViews>
  <sheets>
    <sheet name="DPGF Lot 05" sheetId="1" r:id="rId1"/>
  </sheets>
  <definedNames>
    <definedName name="_Hlk14672825" localSheetId="0">'DPGF Lot 05'!#REF!</definedName>
    <definedName name="_Hlk499825001" localSheetId="0">'DPGF Lot 05'!#REF!</definedName>
    <definedName name="_Hlk510602782" localSheetId="0">'DPGF Lot 05'!#REF!</definedName>
    <definedName name="_Hlk510618594" localSheetId="0">'DPGF Lot 05'!#REF!</definedName>
    <definedName name="_Hlk535558076" localSheetId="0">'DPGF Lot 05'!#REF!</definedName>
    <definedName name="_Hlk61861729" localSheetId="0">'DPGF Lot 05'!#REF!</definedName>
    <definedName name="_Hlk61931250" localSheetId="0">'DPGF Lot 05'!#REF!</definedName>
    <definedName name="_Hlk61931265" localSheetId="0">'DPGF Lot 05'!#REF!</definedName>
    <definedName name="_Hlk61931404" localSheetId="0">'DPGF Lot 05'!#REF!</definedName>
    <definedName name="_Hlk67410372" localSheetId="0">'DPGF Lot 05'!#REF!</definedName>
    <definedName name="_Hlk72243445" localSheetId="0">'DPGF Lot 05'!#REF!</definedName>
    <definedName name="_Hlk84346965" localSheetId="0">'DPGF Lot 05'!$B$73</definedName>
    <definedName name="_Hlk84349284" localSheetId="0">'DPGF Lot 05'!$B$55</definedName>
    <definedName name="_Hlk84349673" localSheetId="0">'DPGF Lot 05'!$B$75</definedName>
    <definedName name="_Hlk9242055" localSheetId="0">'DPGF Lot 05'!#REF!</definedName>
    <definedName name="_Toc255396109" localSheetId="0">'DPGF Lot 05'!#REF!</definedName>
    <definedName name="_Toc259964120">#REF!</definedName>
    <definedName name="_Toc31173822" localSheetId="0">'DPGF Lot 05'!#REF!</definedName>
    <definedName name="_Toc31173823" localSheetId="0">'DPGF Lot 05'!#REF!</definedName>
    <definedName name="_Toc31173824" localSheetId="0">'DPGF Lot 05'!#REF!</definedName>
    <definedName name="_Toc31173826" localSheetId="0">'DPGF Lot 05'!#REF!</definedName>
    <definedName name="_Toc31173827" localSheetId="0">'DPGF Lot 05'!#REF!</definedName>
    <definedName name="_Toc31173829" localSheetId="0">'DPGF Lot 05'!#REF!</definedName>
    <definedName name="_Toc31173830" localSheetId="0">'DPGF Lot 05'!#REF!</definedName>
    <definedName name="_Toc31173831" localSheetId="0">'DPGF Lot 05'!#REF!</definedName>
    <definedName name="_Toc31173832" localSheetId="0">'DPGF Lot 05'!#REF!</definedName>
    <definedName name="_Toc31207850" localSheetId="0">'DPGF Lot 05'!#REF!</definedName>
    <definedName name="_Toc470256213">#REF!</definedName>
    <definedName name="OLE_LINK1" localSheetId="0">'DPGF Lot 05'!#REF!</definedName>
    <definedName name="OLE_LINK3" localSheetId="0">'DPGF Lot 05'!#REF!</definedName>
    <definedName name="_xlnm.Print_Area" localSheetId="0">'DPGF Lot 05'!$A$1:$F$87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1" l="1"/>
  <c r="F71" i="1"/>
  <c r="F68" i="1"/>
  <c r="F64" i="1"/>
  <c r="F61" i="1"/>
  <c r="F50" i="1"/>
  <c r="F39" i="1"/>
  <c r="F31" i="1"/>
  <c r="F81" i="1" l="1"/>
  <c r="F83" i="1" s="1"/>
  <c r="F85" i="1" s="1"/>
</calcChain>
</file>

<file path=xl/sharedStrings.xml><?xml version="1.0" encoding="utf-8"?>
<sst xmlns="http://schemas.openxmlformats.org/spreadsheetml/2006/main" count="84" uniqueCount="58">
  <si>
    <t xml:space="preserve">D.P.G.F.
Aménagements pour la mise en accessibilité du Centre de Détention de Tarascon
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</si>
  <si>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</si>
  <si>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</si>
  <si>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</si>
  <si>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</si>
  <si>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</si>
  <si>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</si>
  <si>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</si>
  <si>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</si>
  <si>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</si>
  <si>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</si>
  <si>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</si>
  <si>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</si>
  <si>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</si>
  <si>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</si>
  <si>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</si>
  <si>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</si>
  <si>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</si>
  <si>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</si>
  <si>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</si>
  <si>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</si>
  <si>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bande d’éveil de vigilance podotactile :</t>
    </r>
  </si>
  <si>
    <t xml:space="preserve">Localisation : en partie haute des escaliers </t>
  </si>
  <si>
    <t>ml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</si>
  <si>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escalier Socio n°1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</si>
  <si>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escalier Socio n°2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</si>
  <si>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Bureau n°1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</si>
  <si>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Bureau n°2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</si>
  <si>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Bureau n°3</t>
    </r>
  </si>
  <si>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nez de marches antidérapants et contrastés :</t>
    </r>
  </si>
  <si>
    <t>Localisation : à chaque marche des escaliers</t>
  </si>
  <si>
    <r>
      <t>3.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panneau composite sur les contremarches :</t>
    </r>
  </si>
  <si>
    <t xml:space="preserve">Localisation : premières et dernières marches des escaliers </t>
  </si>
  <si>
    <r>
      <t>4.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Marquage au sol place de parking :</t>
    </r>
  </si>
  <si>
    <t>Localisation : place de parking PMR en extérieur (emplacement + Logo PMR)</t>
  </si>
  <si>
    <t>Nbre</t>
  </si>
  <si>
    <r>
      <t>5.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Marquage passage piéton :</t>
    </r>
  </si>
  <si>
    <r>
      <t xml:space="preserve">Localisation : </t>
    </r>
    <r>
      <rPr>
        <i/>
        <sz val="12"/>
        <color rgb="FF000000"/>
        <rFont val="Century Gothic"/>
        <family val="2"/>
      </rPr>
      <t>entre les places PMR et l’entrée</t>
    </r>
  </si>
  <si>
    <t>Ens.</t>
  </si>
  <si>
    <r>
      <t>6.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d’un panneau compris support :</t>
    </r>
  </si>
  <si>
    <t>Localisation : ensemble panneau « interdit de stationner sauf PMR » type B6d + panonceau « PMR » type M6h sur poteau avec bouchon.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</si>
  <si>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Place de parking PMR en extérieur (emplacement + Logo PMR)</t>
    </r>
  </si>
  <si>
    <r>
      <t>7.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signalétique :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</si>
  <si>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Zone PEP : toilettes PMR créé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</si>
  <si>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Bâtiment C Zone Production : toilettes PMR créé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</si>
  <si>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Bâtiment C Zone Formation : toilettes PMR créé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</si>
  <si>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Bâtiment Services Généraux :  toilettes de la zone parloir</t>
    </r>
  </si>
  <si>
    <r>
      <t>8.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bande de guidage podo-tactile collé sur revetement :</t>
    </r>
  </si>
  <si>
    <t>Localisation : ensemble des bandes de guidages extérieurs</t>
  </si>
  <si>
    <t xml:space="preserve">MONTANT BASE H.T. </t>
  </si>
  <si>
    <t>T.V.A. 20 %</t>
  </si>
  <si>
    <t xml:space="preserve">MONTANT TOTAL T.T.C.  </t>
  </si>
  <si>
    <t>Lot 04 : Signalétique</t>
  </si>
  <si>
    <r>
      <rPr>
        <sz val="7"/>
        <rFont val="Times New Roman"/>
        <family val="1"/>
      </rPr>
      <t xml:space="preserve">   </t>
    </r>
    <r>
      <rPr>
        <i/>
        <sz val="12"/>
        <rFont val="Century Gothic"/>
        <family val="2"/>
      </rPr>
      <t>Bâtiment Hébergement zone détention : escalier A</t>
    </r>
  </si>
  <si>
    <r>
      <rPr>
        <sz val="7"/>
        <rFont val="Times New Roman"/>
        <family val="1"/>
      </rPr>
      <t xml:space="preserve">   </t>
    </r>
    <r>
      <rPr>
        <i/>
        <sz val="12"/>
        <rFont val="Century Gothic"/>
        <family val="2"/>
      </rPr>
      <t>Bâtiment Hébergement zone détention : escalier B</t>
    </r>
  </si>
  <si>
    <r>
      <rPr>
        <sz val="7"/>
        <rFont val="Times New Roman"/>
        <family val="1"/>
      </rPr>
      <t xml:space="preserve">   </t>
    </r>
    <r>
      <rPr>
        <i/>
        <sz val="12"/>
        <rFont val="Century Gothic"/>
        <family val="2"/>
      </rPr>
      <t>Bâtiment Hébergement zone détention : escalier C</t>
    </r>
  </si>
  <si>
    <t>Localisation :  ensemble des sanitaires PMR modifiés- sans objet  car non modifiés dans les cadre de ces travaux</t>
  </si>
  <si>
    <t>INDICE A - 05-10-22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</si>
</sst>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6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color rgb="FF000000"/>
      <name val="Times New Roman"/>
      <family val="1"/>
    </font>
    <font>
      <b/>
      <u/>
      <sz val="12"/>
      <color rgb="FF000000"/>
      <name val="Century Gothic"/>
      <family val="2"/>
    </font>
    <font>
      <i/>
      <sz val="12"/>
      <color rgb="FF000000"/>
      <name val="Century Gothic"/>
      <family val="2"/>
    </font>
    <font>
      <sz val="12"/>
      <name val="Times New Roman"/>
      <family val="1"/>
    </font>
    <font>
      <sz val="7"/>
      <name val="Times New Roman"/>
      <family val="1"/>
    </font>
    <font>
      <i/>
      <sz val="12"/>
      <name val="Century Gothic"/>
      <family val="2"/>
    </font>
    <font>
      <sz val="12"/>
      <color rgb="FF000000"/>
      <name val="Arial"/>
      <family val="2"/>
    </font>
    <font>
      <sz val="7"/>
      <color rgb="FF000000"/>
      <name val="Times New Roman"/>
      <family val="1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5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left" vertical="center" indent="4"/>
    </xf>
    <xf numFmtId="1" fontId="5" fillId="0" borderId="6" xfId="0" applyFont="1" applyBorder="1" applyAlignment="1">
      <alignment horizontal="center"/>
    </xf>
    <xf numFmtId="1" fontId="17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vertical="center"/>
    </xf>
    <xf numFmtId="1" fontId="20" fillId="0" borderId="5" xfId="0" applyFont="1" applyBorder="1" applyAlignment="1">
      <alignment horizontal="justify" vertical="center"/>
    </xf>
    <xf numFmtId="1" fontId="21" fillId="0" borderId="5" xfId="0" applyFont="1" applyBorder="1" applyAlignment="1">
      <alignment horizontal="left" vertical="center" indent="4"/>
    </xf>
    <xf numFmtId="1" fontId="17" fillId="0" borderId="5" xfId="0" applyFont="1" applyBorder="1" applyAlignment="1">
      <alignment horizontal="left" vertical="center" indent="4"/>
    </xf>
    <xf numFmtId="1" fontId="12" fillId="0" borderId="5" xfId="0" applyFont="1" applyBorder="1" applyAlignment="1">
      <alignment horizontal="justify" vertical="center"/>
    </xf>
    <xf numFmtId="1" fontId="23" fillId="0" borderId="5" xfId="0" applyFont="1" applyBorder="1" applyAlignment="1">
      <alignment wrapText="1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4" fillId="2" borderId="5" xfId="3" applyFont="1" applyFill="1" applyBorder="1"/>
    <xf numFmtId="1" fontId="25" fillId="2" borderId="5" xfId="3" applyNumberFormat="1" applyFont="1" applyFill="1" applyBorder="1" applyAlignment="1">
      <alignment horizontal="center"/>
    </xf>
    <xf numFmtId="165" fontId="24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8070DD4D-A9F5-460D-B48D-D295DD659B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C8ECA0E6-57E1-428D-B34E-54D0527CF774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A9CFA547-580C-430B-BE6F-028CEF29AC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BB2B0EEF-7FF8-4B42-8D52-94F1C52FC9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0</xdr:col>
      <xdr:colOff>8159</xdr:colOff>
      <xdr:row>0</xdr:row>
      <xdr:rowOff>0</xdr:rowOff>
    </xdr:from>
    <xdr:to>
      <xdr:col>1</xdr:col>
      <xdr:colOff>1862976</xdr:colOff>
      <xdr:row>3</xdr:row>
      <xdr:rowOff>211666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483BBA61-4D33-4B0B-AF55-7774DD585AED}"/>
            </a:ext>
          </a:extLst>
        </xdr:cNvPr>
        <xdr:cNvGrpSpPr>
          <a:grpSpLocks/>
        </xdr:cNvGrpSpPr>
      </xdr:nvGrpSpPr>
      <xdr:grpSpPr bwMode="auto">
        <a:xfrm>
          <a:off x="8159" y="0"/>
          <a:ext cx="2119400" cy="1227666"/>
          <a:chOff x="1051" y="697"/>
          <a:chExt cx="2398" cy="1459"/>
        </a:xfrm>
      </xdr:grpSpPr>
      <xdr:pic>
        <xdr:nvPicPr>
          <xdr:cNvPr id="6" name="Picture 2">
            <a:extLst>
              <a:ext uri="{FF2B5EF4-FFF2-40B4-BE49-F238E27FC236}">
                <a16:creationId xmlns:a16="http://schemas.microsoft.com/office/drawing/2014/main" id="{A5A4A5FA-8D9E-448A-9A3D-FBD806FA9A9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89F023AA-6A7B-4CC2-8DDA-2F0E55B405D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1796"/>
            <a:ext cx="2398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/>
            <a:r>
              <a:rPr lang="fr-FR" sz="1200">
                <a:effectLst/>
                <a:latin typeface="Trebuchet MS" panose="020B0603020202020204" pitchFamily="34" charset="0"/>
                <a:ea typeface="Times New Roman" panose="02020603050405020304" pitchFamily="18" charset="0"/>
              </a:rPr>
              <a:t>Economie de la construction</a:t>
            </a:r>
            <a:endParaRPr lang="fr-F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FE716-D427-414E-8B87-B9C5BCE2A3D5}">
  <sheetPr>
    <pageSetUpPr fitToPage="1"/>
  </sheetPr>
  <dimension ref="A1:N150"/>
  <sheetViews>
    <sheetView showGridLines="0" tabSelected="1" zoomScale="90" zoomScaleNormal="90" workbookViewId="0">
      <selection activeCell="B11" sqref="B11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71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72" t="s">
        <v>0</v>
      </c>
      <c r="C1" s="73"/>
      <c r="D1" s="73"/>
      <c r="E1" s="73"/>
      <c r="F1" s="73"/>
      <c r="G1" s="1"/>
      <c r="H1" s="1"/>
      <c r="I1" s="1"/>
      <c r="J1" s="1"/>
    </row>
    <row r="2" spans="2:10" ht="26.45" customHeight="1" x14ac:dyDescent="0.25">
      <c r="B2" s="73"/>
      <c r="C2" s="73"/>
      <c r="D2" s="73"/>
      <c r="E2" s="73"/>
      <c r="F2" s="73"/>
      <c r="G2" s="1"/>
      <c r="H2" s="1"/>
      <c r="I2" s="1"/>
      <c r="J2" s="1"/>
    </row>
    <row r="3" spans="2:10" ht="26.45" customHeight="1" x14ac:dyDescent="0.25">
      <c r="B3" s="73"/>
      <c r="C3" s="73"/>
      <c r="D3" s="73"/>
      <c r="E3" s="73"/>
      <c r="F3" s="73"/>
      <c r="G3" s="1"/>
      <c r="H3" s="1"/>
      <c r="I3" s="1"/>
      <c r="J3" s="1"/>
    </row>
    <row r="4" spans="2:10" ht="134.44999999999999" customHeight="1" x14ac:dyDescent="0.25">
      <c r="B4" s="73"/>
      <c r="C4" s="73"/>
      <c r="D4" s="73"/>
      <c r="E4" s="73"/>
      <c r="F4" s="73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74" t="s">
        <v>52</v>
      </c>
      <c r="C7" s="74"/>
      <c r="D7" s="74"/>
      <c r="E7" s="74"/>
      <c r="F7" s="74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44689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 t="s">
        <v>57</v>
      </c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21</v>
      </c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25">
      <c r="B31" s="52" t="s">
        <v>22</v>
      </c>
      <c r="C31" s="48" t="s">
        <v>23</v>
      </c>
      <c r="D31" s="49">
        <v>14</v>
      </c>
      <c r="E31" s="50"/>
      <c r="F31" s="53" t="str">
        <f t="shared" ref="F31" si="0">IF(E31="","",E31*D31)</f>
        <v/>
      </c>
      <c r="G31" s="46"/>
      <c r="H31" s="46"/>
      <c r="I31" s="46"/>
      <c r="J31" s="46"/>
    </row>
    <row r="32" spans="2:11" s="11" customFormat="1" x14ac:dyDescent="0.25">
      <c r="B32" s="54" t="s">
        <v>24</v>
      </c>
      <c r="C32" s="48"/>
      <c r="D32" s="49"/>
      <c r="E32" s="50"/>
      <c r="F32" s="50"/>
      <c r="G32" s="46"/>
      <c r="H32" s="46"/>
      <c r="I32" s="46"/>
      <c r="J32" s="46"/>
    </row>
    <row r="33" spans="2:10" s="11" customFormat="1" x14ac:dyDescent="0.25">
      <c r="B33" s="54" t="s">
        <v>25</v>
      </c>
      <c r="C33" s="48"/>
      <c r="D33" s="49"/>
      <c r="E33" s="50"/>
      <c r="F33" s="50"/>
      <c r="G33" s="46"/>
      <c r="H33" s="46"/>
      <c r="I33" s="46"/>
      <c r="J33" s="46"/>
    </row>
    <row r="34" spans="2:10" x14ac:dyDescent="0.25">
      <c r="B34" s="54" t="s">
        <v>26</v>
      </c>
      <c r="C34" s="55"/>
      <c r="D34" s="49"/>
      <c r="E34" s="50"/>
      <c r="F34" s="53"/>
    </row>
    <row r="35" spans="2:10" s="11" customFormat="1" x14ac:dyDescent="0.25">
      <c r="B35" s="54" t="s">
        <v>27</v>
      </c>
      <c r="C35" s="48"/>
      <c r="D35" s="49"/>
      <c r="E35" s="50"/>
      <c r="F35" s="50"/>
      <c r="G35" s="46"/>
      <c r="H35" s="46"/>
      <c r="I35" s="46"/>
      <c r="J35" s="46"/>
    </row>
    <row r="36" spans="2:10" s="11" customFormat="1" x14ac:dyDescent="0.25">
      <c r="B36" s="54" t="s">
        <v>28</v>
      </c>
      <c r="C36" s="48"/>
      <c r="D36" s="49"/>
      <c r="E36" s="50"/>
      <c r="F36" s="50"/>
      <c r="G36" s="46"/>
      <c r="H36" s="46"/>
      <c r="I36" s="46"/>
      <c r="J36" s="46"/>
    </row>
    <row r="37" spans="2:10" s="11" customFormat="1" x14ac:dyDescent="0.25">
      <c r="B37" s="56"/>
      <c r="C37" s="55"/>
      <c r="D37" s="49"/>
      <c r="E37" s="50"/>
      <c r="F37" s="53"/>
      <c r="G37" s="46"/>
      <c r="H37" s="46"/>
      <c r="I37" s="46"/>
      <c r="J37" s="46"/>
    </row>
    <row r="38" spans="2:10" s="11" customFormat="1" x14ac:dyDescent="0.25">
      <c r="B38" s="51" t="s">
        <v>29</v>
      </c>
      <c r="C38" s="48"/>
      <c r="D38" s="49"/>
      <c r="E38" s="50"/>
      <c r="F38" s="50"/>
      <c r="G38" s="46"/>
      <c r="H38" s="46"/>
      <c r="I38" s="46"/>
      <c r="J38" s="46"/>
    </row>
    <row r="39" spans="2:10" s="11" customFormat="1" x14ac:dyDescent="0.25">
      <c r="B39" s="52" t="s">
        <v>30</v>
      </c>
      <c r="C39" s="48" t="s">
        <v>23</v>
      </c>
      <c r="D39" s="49">
        <v>168</v>
      </c>
      <c r="E39" s="50"/>
      <c r="F39" s="53" t="str">
        <f t="shared" ref="F39" si="1">IF(E39="","",E39*D39)</f>
        <v/>
      </c>
      <c r="G39" s="46"/>
      <c r="H39" s="46"/>
      <c r="I39" s="46"/>
      <c r="J39" s="46"/>
    </row>
    <row r="40" spans="2:10" x14ac:dyDescent="0.25">
      <c r="B40" s="54" t="s">
        <v>24</v>
      </c>
      <c r="C40" s="55"/>
      <c r="D40" s="49"/>
      <c r="E40" s="50"/>
      <c r="F40" s="53"/>
    </row>
    <row r="41" spans="2:10" s="11" customFormat="1" x14ac:dyDescent="0.25">
      <c r="B41" s="54" t="s">
        <v>25</v>
      </c>
      <c r="C41" s="48"/>
      <c r="D41" s="49"/>
      <c r="E41" s="50"/>
      <c r="F41" s="50"/>
      <c r="G41" s="46"/>
      <c r="H41" s="46"/>
      <c r="I41" s="46"/>
      <c r="J41" s="46"/>
    </row>
    <row r="42" spans="2:10" s="11" customFormat="1" x14ac:dyDescent="0.25">
      <c r="B42" s="54" t="s">
        <v>26</v>
      </c>
      <c r="C42" s="48"/>
      <c r="D42" s="49"/>
      <c r="E42" s="50"/>
      <c r="F42" s="50"/>
      <c r="G42" s="46"/>
      <c r="H42" s="46"/>
      <c r="I42" s="46"/>
      <c r="J42" s="46"/>
    </row>
    <row r="43" spans="2:10" s="11" customFormat="1" x14ac:dyDescent="0.25">
      <c r="B43" s="54" t="s">
        <v>27</v>
      </c>
      <c r="C43" s="55"/>
      <c r="D43" s="49"/>
      <c r="E43" s="50"/>
      <c r="F43" s="53"/>
      <c r="G43" s="46"/>
      <c r="H43" s="46"/>
      <c r="I43" s="46"/>
      <c r="J43" s="46"/>
    </row>
    <row r="44" spans="2:10" s="11" customFormat="1" x14ac:dyDescent="0.25">
      <c r="B44" s="54" t="s">
        <v>28</v>
      </c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25">
      <c r="B45" s="54" t="s">
        <v>53</v>
      </c>
      <c r="C45" s="48" t="s">
        <v>23</v>
      </c>
      <c r="D45" s="49"/>
      <c r="E45" s="50"/>
      <c r="F45" s="50"/>
      <c r="G45" s="46"/>
      <c r="H45" s="46"/>
      <c r="I45" s="46"/>
      <c r="J45" s="46"/>
    </row>
    <row r="46" spans="2:10" s="11" customFormat="1" x14ac:dyDescent="0.25">
      <c r="B46" s="54" t="s">
        <v>54</v>
      </c>
      <c r="C46" s="48"/>
      <c r="D46" s="49"/>
      <c r="E46" s="50"/>
      <c r="F46" s="50"/>
      <c r="G46" s="46"/>
      <c r="H46" s="46"/>
      <c r="I46" s="46"/>
      <c r="J46" s="46"/>
    </row>
    <row r="47" spans="2:10" s="11" customFormat="1" x14ac:dyDescent="0.25">
      <c r="B47" s="54" t="s">
        <v>55</v>
      </c>
      <c r="C47" s="48"/>
      <c r="D47" s="49"/>
      <c r="E47" s="50"/>
      <c r="F47" s="50"/>
      <c r="G47" s="46"/>
      <c r="H47" s="46"/>
      <c r="I47" s="46"/>
      <c r="J47" s="46"/>
    </row>
    <row r="48" spans="2:10" s="11" customFormat="1" x14ac:dyDescent="0.25">
      <c r="B48" s="56"/>
      <c r="C48" s="48"/>
      <c r="D48" s="49"/>
      <c r="E48" s="50"/>
      <c r="F48" s="50"/>
      <c r="G48" s="46"/>
      <c r="H48" s="46"/>
      <c r="I48" s="46"/>
      <c r="J48" s="46"/>
    </row>
    <row r="49" spans="2:10" x14ac:dyDescent="0.25">
      <c r="B49" s="51" t="s">
        <v>31</v>
      </c>
      <c r="C49" s="55"/>
      <c r="D49" s="49"/>
      <c r="E49" s="50"/>
      <c r="F49" s="53"/>
    </row>
    <row r="50" spans="2:10" s="11" customFormat="1" x14ac:dyDescent="0.25">
      <c r="B50" s="52" t="s">
        <v>32</v>
      </c>
      <c r="C50" s="48" t="s">
        <v>23</v>
      </c>
      <c r="D50" s="49">
        <v>28</v>
      </c>
      <c r="E50" s="50"/>
      <c r="F50" s="53" t="str">
        <f t="shared" ref="F50" si="2">IF(E50="","",E50*D50)</f>
        <v/>
      </c>
      <c r="G50" s="46"/>
      <c r="H50" s="46"/>
      <c r="I50" s="46"/>
      <c r="J50" s="46"/>
    </row>
    <row r="51" spans="2:10" s="11" customFormat="1" x14ac:dyDescent="0.25">
      <c r="B51" s="54" t="s">
        <v>24</v>
      </c>
      <c r="C51" s="48"/>
      <c r="D51" s="49"/>
      <c r="E51" s="50"/>
      <c r="F51" s="50"/>
      <c r="G51" s="46"/>
      <c r="H51" s="46"/>
      <c r="I51" s="46"/>
      <c r="J51" s="46"/>
    </row>
    <row r="52" spans="2:10" s="11" customFormat="1" x14ac:dyDescent="0.25">
      <c r="B52" s="54" t="s">
        <v>25</v>
      </c>
      <c r="C52" s="48"/>
      <c r="D52" s="49"/>
      <c r="E52" s="50"/>
      <c r="F52" s="53"/>
      <c r="G52" s="46"/>
      <c r="H52" s="46"/>
      <c r="I52" s="46"/>
      <c r="J52" s="46"/>
    </row>
    <row r="53" spans="2:10" s="11" customFormat="1" x14ac:dyDescent="0.25">
      <c r="B53" s="54" t="s">
        <v>26</v>
      </c>
      <c r="C53" s="48"/>
      <c r="D53" s="49"/>
      <c r="E53" s="50"/>
      <c r="F53" s="50"/>
      <c r="G53" s="46"/>
      <c r="H53" s="46"/>
      <c r="I53" s="46"/>
      <c r="J53" s="46"/>
    </row>
    <row r="54" spans="2:10" s="11" customFormat="1" x14ac:dyDescent="0.25">
      <c r="B54" s="54" t="s">
        <v>27</v>
      </c>
      <c r="C54" s="48"/>
      <c r="D54" s="49"/>
      <c r="E54" s="50"/>
      <c r="F54" s="50"/>
      <c r="G54" s="46"/>
      <c r="H54" s="46"/>
      <c r="I54" s="46"/>
      <c r="J54" s="46"/>
    </row>
    <row r="55" spans="2:10" x14ac:dyDescent="0.25">
      <c r="B55" s="54" t="s">
        <v>28</v>
      </c>
      <c r="C55" s="55"/>
      <c r="D55" s="49"/>
      <c r="E55" s="50"/>
      <c r="F55" s="53"/>
    </row>
    <row r="56" spans="2:10" x14ac:dyDescent="0.25">
      <c r="B56" s="54" t="s">
        <v>53</v>
      </c>
      <c r="C56" s="48" t="s">
        <v>23</v>
      </c>
      <c r="D56" s="49">
        <v>190</v>
      </c>
      <c r="E56" s="50"/>
      <c r="F56" s="53"/>
    </row>
    <row r="57" spans="2:10" x14ac:dyDescent="0.25">
      <c r="B57" s="54" t="s">
        <v>54</v>
      </c>
      <c r="C57" s="55"/>
      <c r="D57" s="49"/>
      <c r="E57" s="50"/>
      <c r="F57" s="53"/>
    </row>
    <row r="58" spans="2:10" s="11" customFormat="1" x14ac:dyDescent="0.25">
      <c r="B58" s="54" t="s">
        <v>55</v>
      </c>
      <c r="C58" s="48"/>
      <c r="D58" s="49"/>
      <c r="E58" s="50"/>
      <c r="F58" s="50"/>
      <c r="G58" s="46"/>
      <c r="H58" s="46"/>
      <c r="I58" s="46"/>
      <c r="J58" s="46"/>
    </row>
    <row r="59" spans="2:10" s="11" customFormat="1" x14ac:dyDescent="0.25">
      <c r="B59" s="54"/>
      <c r="C59" s="48"/>
      <c r="D59" s="49"/>
      <c r="E59" s="50"/>
      <c r="F59" s="50"/>
      <c r="G59" s="46"/>
      <c r="H59" s="46"/>
      <c r="I59" s="46"/>
      <c r="J59" s="46"/>
    </row>
    <row r="60" spans="2:10" s="11" customFormat="1" x14ac:dyDescent="0.25">
      <c r="B60" s="51" t="s">
        <v>33</v>
      </c>
      <c r="C60" s="48"/>
      <c r="D60" s="49"/>
      <c r="E60" s="50"/>
      <c r="F60" s="53"/>
      <c r="G60" s="46"/>
      <c r="H60" s="46"/>
      <c r="I60" s="46"/>
      <c r="J60" s="46"/>
    </row>
    <row r="61" spans="2:10" s="11" customFormat="1" x14ac:dyDescent="0.25">
      <c r="B61" s="57" t="s">
        <v>34</v>
      </c>
      <c r="C61" s="55" t="s">
        <v>35</v>
      </c>
      <c r="D61" s="49">
        <v>2</v>
      </c>
      <c r="E61" s="50"/>
      <c r="F61" s="53" t="str">
        <f t="shared" ref="F61" si="3">IF(E61="","",E61*D61)</f>
        <v/>
      </c>
      <c r="G61" s="46"/>
      <c r="H61" s="46"/>
      <c r="I61" s="46"/>
      <c r="J61" s="46"/>
    </row>
    <row r="62" spans="2:10" x14ac:dyDescent="0.25">
      <c r="B62" s="58"/>
      <c r="C62" s="55"/>
      <c r="D62" s="49"/>
      <c r="E62" s="50"/>
      <c r="F62" s="50"/>
    </row>
    <row r="63" spans="2:10" s="11" customFormat="1" x14ac:dyDescent="0.25">
      <c r="B63" s="51" t="s">
        <v>36</v>
      </c>
      <c r="C63" s="48"/>
      <c r="D63" s="49"/>
      <c r="E63" s="50"/>
      <c r="F63" s="50"/>
      <c r="G63" s="46"/>
      <c r="H63" s="46"/>
      <c r="I63" s="46"/>
      <c r="J63" s="46"/>
    </row>
    <row r="64" spans="2:10" s="11" customFormat="1" x14ac:dyDescent="0.25">
      <c r="B64" s="57" t="s">
        <v>37</v>
      </c>
      <c r="C64" s="48" t="s">
        <v>38</v>
      </c>
      <c r="D64" s="49">
        <v>1</v>
      </c>
      <c r="E64" s="50"/>
      <c r="F64" s="53" t="str">
        <f t="shared" ref="F64" si="4">IF(E64="","",E64*D64)</f>
        <v/>
      </c>
      <c r="G64" s="46"/>
      <c r="H64" s="46"/>
      <c r="I64" s="46"/>
      <c r="J64" s="46"/>
    </row>
    <row r="65" spans="2:10" s="11" customFormat="1" x14ac:dyDescent="0.25">
      <c r="B65" s="58"/>
      <c r="C65" s="48"/>
      <c r="D65" s="49"/>
      <c r="E65" s="50"/>
      <c r="F65" s="50"/>
      <c r="G65" s="46"/>
      <c r="H65" s="46"/>
      <c r="I65" s="46"/>
      <c r="J65" s="46"/>
    </row>
    <row r="66" spans="2:10" s="11" customFormat="1" x14ac:dyDescent="0.25">
      <c r="B66" s="51" t="s">
        <v>39</v>
      </c>
      <c r="C66" s="48"/>
      <c r="D66" s="49"/>
      <c r="E66" s="50"/>
      <c r="F66" s="50"/>
      <c r="G66" s="46"/>
      <c r="H66" s="46"/>
      <c r="I66" s="46"/>
      <c r="J66" s="46"/>
    </row>
    <row r="67" spans="2:10" s="11" customFormat="1" ht="30" x14ac:dyDescent="0.25">
      <c r="B67" s="58" t="s">
        <v>40</v>
      </c>
      <c r="C67" s="55"/>
      <c r="D67" s="49"/>
      <c r="E67" s="50"/>
      <c r="F67" s="53"/>
      <c r="G67" s="46"/>
      <c r="H67" s="46"/>
      <c r="I67" s="46"/>
      <c r="J67" s="46"/>
    </row>
    <row r="68" spans="2:10" s="11" customFormat="1" x14ac:dyDescent="0.25">
      <c r="B68" s="54" t="s">
        <v>41</v>
      </c>
      <c r="C68" s="48" t="s">
        <v>35</v>
      </c>
      <c r="D68" s="49">
        <v>2</v>
      </c>
      <c r="E68" s="50"/>
      <c r="F68" s="53" t="str">
        <f t="shared" ref="F68" si="5">IF(E68="","",E68*D68)</f>
        <v/>
      </c>
      <c r="G68" s="46"/>
      <c r="H68" s="46"/>
      <c r="I68" s="46"/>
      <c r="J68" s="46"/>
    </row>
    <row r="69" spans="2:10" s="11" customFormat="1" x14ac:dyDescent="0.25">
      <c r="B69" s="57"/>
      <c r="C69" s="48"/>
      <c r="D69" s="49"/>
      <c r="E69" s="50"/>
      <c r="F69" s="50"/>
      <c r="G69" s="46"/>
      <c r="H69" s="46"/>
      <c r="I69" s="46"/>
      <c r="J69" s="46"/>
    </row>
    <row r="70" spans="2:10" s="11" customFormat="1" x14ac:dyDescent="0.25">
      <c r="B70" s="51" t="s">
        <v>42</v>
      </c>
      <c r="C70" s="48"/>
      <c r="D70" s="49"/>
      <c r="E70" s="50"/>
      <c r="F70" s="53"/>
      <c r="G70" s="46"/>
      <c r="H70" s="46"/>
      <c r="I70" s="46"/>
      <c r="J70" s="46"/>
    </row>
    <row r="71" spans="2:10" ht="30" x14ac:dyDescent="0.25">
      <c r="B71" s="56" t="s">
        <v>56</v>
      </c>
      <c r="C71" s="55" t="s">
        <v>35</v>
      </c>
      <c r="D71" s="49">
        <v>0</v>
      </c>
      <c r="E71" s="50"/>
      <c r="F71" s="53" t="str">
        <f t="shared" ref="F71" si="6">IF(E71="","",E71*D71)</f>
        <v/>
      </c>
    </row>
    <row r="72" spans="2:10" s="11" customFormat="1" x14ac:dyDescent="0.25">
      <c r="B72" s="59" t="s">
        <v>43</v>
      </c>
      <c r="C72" s="48"/>
      <c r="D72" s="49"/>
      <c r="E72" s="50"/>
      <c r="F72" s="53"/>
      <c r="G72" s="46"/>
      <c r="H72" s="46"/>
      <c r="I72" s="46"/>
      <c r="J72" s="46"/>
    </row>
    <row r="73" spans="2:10" s="11" customFormat="1" x14ac:dyDescent="0.25">
      <c r="B73" s="59" t="s">
        <v>44</v>
      </c>
      <c r="C73" s="48"/>
      <c r="D73" s="49"/>
      <c r="E73" s="50"/>
      <c r="F73" s="53"/>
      <c r="G73" s="46"/>
      <c r="H73" s="46"/>
      <c r="I73" s="46"/>
      <c r="J73" s="46"/>
    </row>
    <row r="74" spans="2:10" s="11" customFormat="1" x14ac:dyDescent="0.25">
      <c r="B74" s="59" t="s">
        <v>45</v>
      </c>
      <c r="C74" s="48"/>
      <c r="D74" s="49"/>
      <c r="E74" s="50"/>
      <c r="F74" s="50"/>
      <c r="G74" s="46"/>
      <c r="H74" s="46"/>
      <c r="I74" s="46"/>
      <c r="J74" s="46"/>
    </row>
    <row r="75" spans="2:10" s="11" customFormat="1" x14ac:dyDescent="0.25">
      <c r="B75" s="59" t="s">
        <v>46</v>
      </c>
      <c r="C75" s="48"/>
      <c r="D75" s="49"/>
      <c r="E75" s="50"/>
      <c r="F75" s="53"/>
      <c r="G75" s="46"/>
      <c r="H75" s="46"/>
      <c r="I75" s="46"/>
      <c r="J75" s="46"/>
    </row>
    <row r="76" spans="2:10" s="11" customFormat="1" x14ac:dyDescent="0.25">
      <c r="B76" s="60"/>
      <c r="C76" s="48"/>
      <c r="D76" s="49"/>
      <c r="E76" s="50"/>
      <c r="F76" s="50"/>
      <c r="G76" s="46"/>
      <c r="H76" s="46"/>
      <c r="I76" s="46"/>
      <c r="J76" s="46"/>
    </row>
    <row r="77" spans="2:10" x14ac:dyDescent="0.25">
      <c r="B77" s="51" t="s">
        <v>47</v>
      </c>
      <c r="C77" s="55"/>
      <c r="D77" s="49"/>
      <c r="E77" s="50"/>
      <c r="F77" s="50"/>
    </row>
    <row r="78" spans="2:10" s="11" customFormat="1" x14ac:dyDescent="0.25">
      <c r="B78" s="52" t="s">
        <v>48</v>
      </c>
      <c r="C78" s="48" t="s">
        <v>23</v>
      </c>
      <c r="D78" s="49">
        <v>54</v>
      </c>
      <c r="E78" s="50"/>
      <c r="F78" s="53" t="str">
        <f t="shared" ref="F78" si="7">IF(E78="","",E78*D78)</f>
        <v/>
      </c>
      <c r="G78" s="46"/>
      <c r="H78" s="46"/>
      <c r="I78" s="46"/>
      <c r="J78" s="46"/>
    </row>
    <row r="79" spans="2:10" s="11" customFormat="1" x14ac:dyDescent="0.25">
      <c r="B79" s="61"/>
      <c r="C79" s="48"/>
      <c r="D79" s="49"/>
      <c r="E79" s="50"/>
      <c r="F79" s="50"/>
      <c r="G79" s="46"/>
      <c r="H79" s="46"/>
      <c r="I79" s="46"/>
      <c r="J79" s="46"/>
    </row>
    <row r="80" spans="2:10" s="11" customFormat="1" x14ac:dyDescent="0.25">
      <c r="B80" s="61"/>
      <c r="C80" s="48"/>
      <c r="D80" s="49"/>
      <c r="E80" s="50"/>
      <c r="F80" s="50"/>
      <c r="G80" s="46"/>
      <c r="H80" s="46"/>
      <c r="I80" s="46"/>
      <c r="J80" s="46"/>
    </row>
    <row r="81" spans="2:10" ht="24" x14ac:dyDescent="0.35">
      <c r="B81" s="62" t="s">
        <v>49</v>
      </c>
      <c r="C81" s="55"/>
      <c r="D81" s="49"/>
      <c r="E81" s="63"/>
      <c r="F81" s="63">
        <f>SUM(F30:F78)</f>
        <v>0</v>
      </c>
    </row>
    <row r="82" spans="2:10" ht="24" x14ac:dyDescent="0.35">
      <c r="B82" s="64"/>
      <c r="C82" s="55"/>
      <c r="D82" s="49"/>
      <c r="E82" s="63"/>
      <c r="F82" s="63"/>
    </row>
    <row r="83" spans="2:10" ht="22.5" x14ac:dyDescent="0.3">
      <c r="B83" s="65" t="s">
        <v>50</v>
      </c>
      <c r="C83" s="55"/>
      <c r="D83" s="66"/>
      <c r="E83" s="67"/>
      <c r="F83" s="67">
        <f>F81*0.2</f>
        <v>0</v>
      </c>
    </row>
    <row r="84" spans="2:10" ht="24" x14ac:dyDescent="0.35">
      <c r="B84" s="64"/>
      <c r="C84" s="55"/>
      <c r="D84" s="49"/>
      <c r="E84" s="63"/>
      <c r="F84" s="63"/>
    </row>
    <row r="85" spans="2:10" ht="24" x14ac:dyDescent="0.35">
      <c r="B85" s="62" t="s">
        <v>51</v>
      </c>
      <c r="C85" s="55"/>
      <c r="D85" s="49"/>
      <c r="E85" s="63"/>
      <c r="F85" s="63">
        <f>F81+F83</f>
        <v>0</v>
      </c>
    </row>
    <row r="86" spans="2:10" s="11" customFormat="1" x14ac:dyDescent="0.25">
      <c r="B86" s="61"/>
      <c r="C86" s="48"/>
      <c r="D86" s="49"/>
      <c r="E86" s="50"/>
      <c r="F86" s="50"/>
      <c r="G86" s="46"/>
      <c r="H86" s="46"/>
      <c r="I86" s="46"/>
      <c r="J86" s="46"/>
    </row>
    <row r="87" spans="2:10" x14ac:dyDescent="0.25">
      <c r="B87" s="68"/>
      <c r="C87" s="69"/>
      <c r="D87" s="69"/>
      <c r="E87" s="70"/>
      <c r="F87" s="70"/>
    </row>
    <row r="88" spans="2:10" x14ac:dyDescent="0.25">
      <c r="E88" s="6"/>
    </row>
    <row r="89" spans="2:10" x14ac:dyDescent="0.25">
      <c r="E89" s="6"/>
    </row>
    <row r="90" spans="2:10" x14ac:dyDescent="0.25">
      <c r="E90" s="6"/>
    </row>
    <row r="91" spans="2:10" x14ac:dyDescent="0.25">
      <c r="E91" s="6"/>
    </row>
    <row r="92" spans="2:10" x14ac:dyDescent="0.25">
      <c r="E92" s="6"/>
    </row>
    <row r="93" spans="2:10" x14ac:dyDescent="0.25">
      <c r="E93" s="6"/>
    </row>
    <row r="94" spans="2:10" x14ac:dyDescent="0.25">
      <c r="E94" s="6"/>
    </row>
    <row r="95" spans="2:10" x14ac:dyDescent="0.25">
      <c r="E95" s="6"/>
    </row>
    <row r="96" spans="2:10" x14ac:dyDescent="0.25">
      <c r="E96" s="6"/>
    </row>
    <row r="97" spans="1:14" x14ac:dyDescent="0.25">
      <c r="E97" s="6"/>
    </row>
    <row r="98" spans="1:14" x14ac:dyDescent="0.25">
      <c r="E98" s="6"/>
    </row>
    <row r="99" spans="1:14" x14ac:dyDescent="0.25">
      <c r="E99" s="6"/>
    </row>
    <row r="100" spans="1:14" x14ac:dyDescent="0.25">
      <c r="E100" s="6"/>
    </row>
    <row r="101" spans="1:14" s="6" customFormat="1" x14ac:dyDescent="0.25">
      <c r="A101" s="2"/>
      <c r="B101" s="2"/>
      <c r="C101" s="3"/>
      <c r="D101" s="71"/>
      <c r="G101" s="2"/>
      <c r="H101" s="2"/>
      <c r="I101" s="2"/>
      <c r="J101" s="2"/>
      <c r="K101" s="2"/>
      <c r="L101" s="2"/>
      <c r="M101" s="2"/>
      <c r="N101" s="2"/>
    </row>
    <row r="102" spans="1:14" s="6" customFormat="1" x14ac:dyDescent="0.25">
      <c r="A102" s="2"/>
      <c r="B102" s="2"/>
      <c r="C102" s="3"/>
      <c r="D102" s="71"/>
      <c r="G102" s="2"/>
      <c r="H102" s="2"/>
      <c r="I102" s="2"/>
      <c r="J102" s="2"/>
      <c r="K102" s="2"/>
      <c r="L102" s="2"/>
      <c r="M102" s="2"/>
      <c r="N102" s="2"/>
    </row>
    <row r="103" spans="1:14" s="6" customFormat="1" x14ac:dyDescent="0.25">
      <c r="A103" s="2"/>
      <c r="B103" s="2"/>
      <c r="C103" s="3"/>
      <c r="D103" s="71"/>
      <c r="G103" s="2"/>
      <c r="H103" s="2"/>
      <c r="I103" s="2"/>
      <c r="J103" s="2"/>
      <c r="K103" s="2"/>
      <c r="L103" s="2"/>
      <c r="M103" s="2"/>
      <c r="N103" s="2"/>
    </row>
    <row r="104" spans="1:14" s="6" customFormat="1" x14ac:dyDescent="0.25">
      <c r="A104" s="2"/>
      <c r="B104" s="2"/>
      <c r="C104" s="3"/>
      <c r="D104" s="71"/>
      <c r="G104" s="2"/>
      <c r="H104" s="2"/>
      <c r="I104" s="2"/>
      <c r="J104" s="2"/>
      <c r="K104" s="2"/>
      <c r="L104" s="2"/>
      <c r="M104" s="2"/>
      <c r="N104" s="2"/>
    </row>
    <row r="105" spans="1:14" s="6" customFormat="1" x14ac:dyDescent="0.25">
      <c r="A105" s="2"/>
      <c r="B105" s="2"/>
      <c r="C105" s="3"/>
      <c r="D105" s="71"/>
      <c r="G105" s="2"/>
      <c r="H105" s="2"/>
      <c r="I105" s="2"/>
      <c r="J105" s="2"/>
      <c r="K105" s="2"/>
      <c r="L105" s="2"/>
      <c r="M105" s="2"/>
      <c r="N105" s="2"/>
    </row>
    <row r="106" spans="1:14" s="6" customFormat="1" x14ac:dyDescent="0.25">
      <c r="A106" s="2"/>
      <c r="B106" s="2"/>
      <c r="C106" s="3"/>
      <c r="D106" s="71"/>
      <c r="G106" s="2"/>
      <c r="H106" s="2"/>
      <c r="I106" s="2"/>
      <c r="J106" s="2"/>
      <c r="K106" s="2"/>
      <c r="L106" s="2"/>
      <c r="M106" s="2"/>
      <c r="N106" s="2"/>
    </row>
    <row r="107" spans="1:14" s="6" customFormat="1" x14ac:dyDescent="0.25">
      <c r="A107" s="2"/>
      <c r="B107" s="2"/>
      <c r="C107" s="3"/>
      <c r="D107" s="71"/>
      <c r="G107" s="2"/>
      <c r="H107" s="2"/>
      <c r="I107" s="2"/>
      <c r="J107" s="2"/>
      <c r="K107" s="2"/>
      <c r="L107" s="2"/>
      <c r="M107" s="2"/>
      <c r="N107" s="2"/>
    </row>
    <row r="108" spans="1:14" s="6" customFormat="1" x14ac:dyDescent="0.25">
      <c r="A108" s="2"/>
      <c r="B108" s="2"/>
      <c r="C108" s="3"/>
      <c r="D108" s="71"/>
      <c r="G108" s="2"/>
      <c r="H108" s="2"/>
      <c r="I108" s="2"/>
      <c r="J108" s="2"/>
      <c r="K108" s="2"/>
      <c r="L108" s="2"/>
      <c r="M108" s="2"/>
      <c r="N108" s="2"/>
    </row>
    <row r="109" spans="1:14" s="6" customFormat="1" x14ac:dyDescent="0.25">
      <c r="A109" s="2"/>
      <c r="B109" s="2"/>
      <c r="C109" s="3"/>
      <c r="D109" s="71"/>
      <c r="G109" s="2"/>
      <c r="H109" s="2"/>
      <c r="I109" s="2"/>
      <c r="J109" s="2"/>
      <c r="K109" s="2"/>
      <c r="L109" s="2"/>
      <c r="M109" s="2"/>
      <c r="N109" s="2"/>
    </row>
    <row r="110" spans="1:14" s="6" customFormat="1" x14ac:dyDescent="0.25">
      <c r="A110" s="2"/>
      <c r="B110" s="2"/>
      <c r="C110" s="3"/>
      <c r="D110" s="71"/>
      <c r="G110" s="2"/>
      <c r="H110" s="2"/>
      <c r="I110" s="2"/>
      <c r="J110" s="2"/>
      <c r="K110" s="2"/>
      <c r="L110" s="2"/>
      <c r="M110" s="2"/>
      <c r="N110" s="2"/>
    </row>
    <row r="111" spans="1:14" s="6" customFormat="1" x14ac:dyDescent="0.25">
      <c r="A111" s="2"/>
      <c r="B111" s="2"/>
      <c r="C111" s="3"/>
      <c r="D111" s="71"/>
      <c r="G111" s="2"/>
      <c r="H111" s="2"/>
      <c r="I111" s="2"/>
      <c r="J111" s="2"/>
      <c r="K111" s="2"/>
      <c r="L111" s="2"/>
      <c r="M111" s="2"/>
      <c r="N111" s="2"/>
    </row>
    <row r="112" spans="1:14" s="6" customFormat="1" x14ac:dyDescent="0.25">
      <c r="A112" s="2"/>
      <c r="B112" s="2"/>
      <c r="C112" s="3"/>
      <c r="D112" s="71"/>
      <c r="G112" s="2"/>
      <c r="H112" s="2"/>
      <c r="I112" s="2"/>
      <c r="J112" s="2"/>
      <c r="K112" s="2"/>
      <c r="L112" s="2"/>
      <c r="M112" s="2"/>
      <c r="N112" s="2"/>
    </row>
    <row r="113" spans="1:14" s="6" customFormat="1" x14ac:dyDescent="0.25">
      <c r="A113" s="2"/>
      <c r="B113" s="2"/>
      <c r="C113" s="3"/>
      <c r="D113" s="71"/>
      <c r="G113" s="2"/>
      <c r="H113" s="2"/>
      <c r="I113" s="2"/>
      <c r="J113" s="2"/>
      <c r="K113" s="2"/>
      <c r="L113" s="2"/>
      <c r="M113" s="2"/>
      <c r="N113" s="2"/>
    </row>
    <row r="114" spans="1:14" s="6" customFormat="1" x14ac:dyDescent="0.25">
      <c r="A114" s="2"/>
      <c r="B114" s="2"/>
      <c r="C114" s="3"/>
      <c r="D114" s="71"/>
      <c r="G114" s="2"/>
      <c r="H114" s="2"/>
      <c r="I114" s="2"/>
      <c r="J114" s="2"/>
      <c r="K114" s="2"/>
      <c r="L114" s="2"/>
      <c r="M114" s="2"/>
      <c r="N114" s="2"/>
    </row>
    <row r="115" spans="1:14" s="6" customFormat="1" x14ac:dyDescent="0.25">
      <c r="A115" s="2"/>
      <c r="B115" s="2"/>
      <c r="C115" s="3"/>
      <c r="D115" s="71"/>
      <c r="G115" s="2"/>
      <c r="H115" s="2"/>
      <c r="I115" s="2"/>
      <c r="J115" s="2"/>
      <c r="K115" s="2"/>
      <c r="L115" s="2"/>
      <c r="M115" s="2"/>
      <c r="N115" s="2"/>
    </row>
    <row r="116" spans="1:14" s="6" customFormat="1" x14ac:dyDescent="0.25">
      <c r="A116" s="2"/>
      <c r="B116" s="2"/>
      <c r="C116" s="3"/>
      <c r="D116" s="71"/>
      <c r="G116" s="2"/>
      <c r="H116" s="2"/>
      <c r="I116" s="2"/>
      <c r="J116" s="2"/>
      <c r="K116" s="2"/>
      <c r="L116" s="2"/>
      <c r="M116" s="2"/>
      <c r="N116" s="2"/>
    </row>
    <row r="117" spans="1:14" s="6" customFormat="1" x14ac:dyDescent="0.25">
      <c r="A117" s="2"/>
      <c r="B117" s="2"/>
      <c r="C117" s="3"/>
      <c r="D117" s="71"/>
      <c r="G117" s="2"/>
      <c r="H117" s="2"/>
      <c r="I117" s="2"/>
      <c r="J117" s="2"/>
      <c r="K117" s="2"/>
      <c r="L117" s="2"/>
      <c r="M117" s="2"/>
      <c r="N117" s="2"/>
    </row>
    <row r="118" spans="1:14" s="6" customFormat="1" x14ac:dyDescent="0.25">
      <c r="A118" s="2"/>
      <c r="B118" s="2"/>
      <c r="C118" s="3"/>
      <c r="D118" s="71"/>
      <c r="G118" s="2"/>
      <c r="H118" s="2"/>
      <c r="I118" s="2"/>
      <c r="J118" s="2"/>
      <c r="K118" s="2"/>
      <c r="L118" s="2"/>
      <c r="M118" s="2"/>
      <c r="N118" s="2"/>
    </row>
    <row r="119" spans="1:14" s="6" customFormat="1" x14ac:dyDescent="0.25">
      <c r="A119" s="2"/>
      <c r="B119" s="2"/>
      <c r="C119" s="3"/>
      <c r="D119" s="71"/>
      <c r="G119" s="2"/>
      <c r="H119" s="2"/>
      <c r="I119" s="2"/>
      <c r="J119" s="2"/>
      <c r="K119" s="2"/>
      <c r="L119" s="2"/>
      <c r="M119" s="2"/>
      <c r="N119" s="2"/>
    </row>
    <row r="120" spans="1:14" s="6" customFormat="1" x14ac:dyDescent="0.25">
      <c r="A120" s="2"/>
      <c r="B120" s="2"/>
      <c r="C120" s="3"/>
      <c r="D120" s="71"/>
      <c r="G120" s="2"/>
      <c r="H120" s="2"/>
      <c r="I120" s="2"/>
      <c r="J120" s="2"/>
      <c r="K120" s="2"/>
      <c r="L120" s="2"/>
      <c r="M120" s="2"/>
      <c r="N120" s="2"/>
    </row>
    <row r="121" spans="1:14" s="6" customFormat="1" x14ac:dyDescent="0.25">
      <c r="A121" s="2"/>
      <c r="B121" s="2"/>
      <c r="C121" s="3"/>
      <c r="D121" s="71"/>
      <c r="G121" s="2"/>
      <c r="H121" s="2"/>
      <c r="I121" s="2"/>
      <c r="J121" s="2"/>
      <c r="K121" s="2"/>
      <c r="L121" s="2"/>
      <c r="M121" s="2"/>
      <c r="N121" s="2"/>
    </row>
    <row r="122" spans="1:14" s="6" customFormat="1" x14ac:dyDescent="0.25">
      <c r="A122" s="2"/>
      <c r="B122" s="2"/>
      <c r="C122" s="3"/>
      <c r="D122" s="71"/>
      <c r="G122" s="2"/>
      <c r="H122" s="2"/>
      <c r="I122" s="2"/>
      <c r="J122" s="2"/>
      <c r="K122" s="2"/>
      <c r="L122" s="2"/>
      <c r="M122" s="2"/>
      <c r="N122" s="2"/>
    </row>
    <row r="123" spans="1:14" s="6" customFormat="1" x14ac:dyDescent="0.25">
      <c r="A123" s="2"/>
      <c r="B123" s="2"/>
      <c r="C123" s="3"/>
      <c r="D123" s="71"/>
      <c r="G123" s="2"/>
      <c r="H123" s="2"/>
      <c r="I123" s="2"/>
      <c r="J123" s="2"/>
      <c r="K123" s="2"/>
      <c r="L123" s="2"/>
      <c r="M123" s="2"/>
      <c r="N123" s="2"/>
    </row>
    <row r="124" spans="1:14" s="6" customFormat="1" x14ac:dyDescent="0.25">
      <c r="A124" s="2"/>
      <c r="B124" s="2"/>
      <c r="C124" s="3"/>
      <c r="D124" s="71"/>
      <c r="G124" s="2"/>
      <c r="H124" s="2"/>
      <c r="I124" s="2"/>
      <c r="J124" s="2"/>
      <c r="K124" s="2"/>
      <c r="L124" s="2"/>
      <c r="M124" s="2"/>
      <c r="N124" s="2"/>
    </row>
    <row r="125" spans="1:14" s="6" customFormat="1" x14ac:dyDescent="0.25">
      <c r="A125" s="2"/>
      <c r="B125" s="2"/>
      <c r="C125" s="3"/>
      <c r="D125" s="71"/>
      <c r="G125" s="2"/>
      <c r="H125" s="2"/>
      <c r="I125" s="2"/>
      <c r="J125" s="2"/>
      <c r="K125" s="2"/>
      <c r="L125" s="2"/>
      <c r="M125" s="2"/>
      <c r="N125" s="2"/>
    </row>
    <row r="126" spans="1:14" s="6" customFormat="1" x14ac:dyDescent="0.25">
      <c r="A126" s="2"/>
      <c r="B126" s="2"/>
      <c r="C126" s="3"/>
      <c r="D126" s="71"/>
      <c r="G126" s="2"/>
      <c r="H126" s="2"/>
      <c r="I126" s="2"/>
      <c r="J126" s="2"/>
      <c r="K126" s="2"/>
      <c r="L126" s="2"/>
      <c r="M126" s="2"/>
      <c r="N126" s="2"/>
    </row>
    <row r="127" spans="1:14" s="6" customFormat="1" x14ac:dyDescent="0.25">
      <c r="A127" s="2"/>
      <c r="B127" s="2"/>
      <c r="C127" s="3"/>
      <c r="D127" s="71"/>
      <c r="G127" s="2"/>
      <c r="H127" s="2"/>
      <c r="I127" s="2"/>
      <c r="J127" s="2"/>
      <c r="K127" s="2"/>
      <c r="L127" s="2"/>
      <c r="M127" s="2"/>
      <c r="N127" s="2"/>
    </row>
    <row r="128" spans="1:14" s="6" customFormat="1" x14ac:dyDescent="0.25">
      <c r="A128" s="2"/>
      <c r="B128" s="2"/>
      <c r="C128" s="3"/>
      <c r="D128" s="71"/>
      <c r="G128" s="2"/>
      <c r="H128" s="2"/>
      <c r="I128" s="2"/>
      <c r="J128" s="2"/>
      <c r="K128" s="2"/>
      <c r="L128" s="2"/>
      <c r="M128" s="2"/>
      <c r="N128" s="2"/>
    </row>
    <row r="129" spans="1:14" s="6" customFormat="1" x14ac:dyDescent="0.25">
      <c r="A129" s="2"/>
      <c r="B129" s="2"/>
      <c r="C129" s="3"/>
      <c r="D129" s="71"/>
      <c r="G129" s="2"/>
      <c r="H129" s="2"/>
      <c r="I129" s="2"/>
      <c r="J129" s="2"/>
      <c r="K129" s="2"/>
      <c r="L129" s="2"/>
      <c r="M129" s="2"/>
      <c r="N129" s="2"/>
    </row>
    <row r="130" spans="1:14" s="6" customFormat="1" x14ac:dyDescent="0.25">
      <c r="A130" s="2"/>
      <c r="B130" s="2"/>
      <c r="C130" s="3"/>
      <c r="D130" s="71"/>
      <c r="G130" s="2"/>
      <c r="H130" s="2"/>
      <c r="I130" s="2"/>
      <c r="J130" s="2"/>
      <c r="K130" s="2"/>
      <c r="L130" s="2"/>
      <c r="M130" s="2"/>
      <c r="N130" s="2"/>
    </row>
    <row r="131" spans="1:14" s="6" customFormat="1" x14ac:dyDescent="0.25">
      <c r="A131" s="2"/>
      <c r="B131" s="2"/>
      <c r="C131" s="3"/>
      <c r="D131" s="71"/>
      <c r="G131" s="2"/>
      <c r="H131" s="2"/>
      <c r="I131" s="2"/>
      <c r="J131" s="2"/>
      <c r="K131" s="2"/>
      <c r="L131" s="2"/>
      <c r="M131" s="2"/>
      <c r="N131" s="2"/>
    </row>
    <row r="132" spans="1:14" s="6" customFormat="1" x14ac:dyDescent="0.25">
      <c r="A132" s="2"/>
      <c r="B132" s="2"/>
      <c r="C132" s="3"/>
      <c r="D132" s="71"/>
      <c r="G132" s="2"/>
      <c r="H132" s="2"/>
      <c r="I132" s="2"/>
      <c r="J132" s="2"/>
      <c r="K132" s="2"/>
      <c r="L132" s="2"/>
      <c r="M132" s="2"/>
      <c r="N132" s="2"/>
    </row>
    <row r="133" spans="1:14" s="6" customFormat="1" x14ac:dyDescent="0.25">
      <c r="A133" s="2"/>
      <c r="B133" s="2"/>
      <c r="C133" s="3"/>
      <c r="D133" s="71"/>
      <c r="G133" s="2"/>
      <c r="H133" s="2"/>
      <c r="I133" s="2"/>
      <c r="J133" s="2"/>
      <c r="K133" s="2"/>
      <c r="L133" s="2"/>
      <c r="M133" s="2"/>
      <c r="N133" s="2"/>
    </row>
    <row r="134" spans="1:14" s="6" customFormat="1" x14ac:dyDescent="0.25">
      <c r="A134" s="2"/>
      <c r="B134" s="2"/>
      <c r="C134" s="3"/>
      <c r="D134" s="71"/>
      <c r="G134" s="2"/>
      <c r="H134" s="2"/>
      <c r="I134" s="2"/>
      <c r="J134" s="2"/>
      <c r="K134" s="2"/>
      <c r="L134" s="2"/>
      <c r="M134" s="2"/>
      <c r="N134" s="2"/>
    </row>
    <row r="135" spans="1:14" s="6" customFormat="1" x14ac:dyDescent="0.25">
      <c r="A135" s="2"/>
      <c r="B135" s="2"/>
      <c r="C135" s="3"/>
      <c r="D135" s="71"/>
      <c r="G135" s="2"/>
      <c r="H135" s="2"/>
      <c r="I135" s="2"/>
      <c r="J135" s="2"/>
      <c r="K135" s="2"/>
      <c r="L135" s="2"/>
      <c r="M135" s="2"/>
      <c r="N135" s="2"/>
    </row>
    <row r="136" spans="1:14" s="6" customFormat="1" x14ac:dyDescent="0.25">
      <c r="A136" s="2"/>
      <c r="B136" s="2"/>
      <c r="C136" s="3"/>
      <c r="D136" s="71"/>
      <c r="G136" s="2"/>
      <c r="H136" s="2"/>
      <c r="I136" s="2"/>
      <c r="J136" s="2"/>
      <c r="K136" s="2"/>
      <c r="L136" s="2"/>
      <c r="M136" s="2"/>
      <c r="N136" s="2"/>
    </row>
    <row r="137" spans="1:14" s="6" customFormat="1" x14ac:dyDescent="0.25">
      <c r="A137" s="2"/>
      <c r="B137" s="2"/>
      <c r="C137" s="3"/>
      <c r="D137" s="71"/>
      <c r="G137" s="2"/>
      <c r="H137" s="2"/>
      <c r="I137" s="2"/>
      <c r="J137" s="2"/>
      <c r="K137" s="2"/>
      <c r="L137" s="2"/>
      <c r="M137" s="2"/>
      <c r="N137" s="2"/>
    </row>
    <row r="138" spans="1:14" s="6" customFormat="1" x14ac:dyDescent="0.25">
      <c r="A138" s="2"/>
      <c r="B138" s="2"/>
      <c r="C138" s="3"/>
      <c r="D138" s="71"/>
      <c r="G138" s="2"/>
      <c r="H138" s="2"/>
      <c r="I138" s="2"/>
      <c r="J138" s="2"/>
      <c r="K138" s="2"/>
      <c r="L138" s="2"/>
      <c r="M138" s="2"/>
      <c r="N138" s="2"/>
    </row>
    <row r="139" spans="1:14" s="6" customFormat="1" x14ac:dyDescent="0.25">
      <c r="A139" s="2"/>
      <c r="B139" s="2"/>
      <c r="C139" s="3"/>
      <c r="D139" s="71"/>
      <c r="G139" s="2"/>
      <c r="H139" s="2"/>
      <c r="I139" s="2"/>
      <c r="J139" s="2"/>
      <c r="K139" s="2"/>
      <c r="L139" s="2"/>
      <c r="M139" s="2"/>
      <c r="N139" s="2"/>
    </row>
    <row r="140" spans="1:14" s="6" customFormat="1" x14ac:dyDescent="0.25">
      <c r="A140" s="2"/>
      <c r="B140" s="2"/>
      <c r="C140" s="3"/>
      <c r="D140" s="71"/>
      <c r="G140" s="2"/>
      <c r="H140" s="2"/>
      <c r="I140" s="2"/>
      <c r="J140" s="2"/>
      <c r="K140" s="2"/>
      <c r="L140" s="2"/>
      <c r="M140" s="2"/>
      <c r="N140" s="2"/>
    </row>
    <row r="141" spans="1:14" s="6" customFormat="1" x14ac:dyDescent="0.25">
      <c r="A141" s="2"/>
      <c r="B141" s="2"/>
      <c r="C141" s="3"/>
      <c r="D141" s="71"/>
      <c r="G141" s="2"/>
      <c r="H141" s="2"/>
      <c r="I141" s="2"/>
      <c r="J141" s="2"/>
      <c r="K141" s="2"/>
      <c r="L141" s="2"/>
      <c r="M141" s="2"/>
      <c r="N141" s="2"/>
    </row>
    <row r="142" spans="1:14" s="6" customFormat="1" x14ac:dyDescent="0.25">
      <c r="A142" s="2"/>
      <c r="B142" s="2"/>
      <c r="C142" s="3"/>
      <c r="D142" s="71"/>
      <c r="G142" s="2"/>
      <c r="H142" s="2"/>
      <c r="I142" s="2"/>
      <c r="J142" s="2"/>
      <c r="K142" s="2"/>
      <c r="L142" s="2"/>
      <c r="M142" s="2"/>
      <c r="N142" s="2"/>
    </row>
    <row r="143" spans="1:14" s="6" customFormat="1" x14ac:dyDescent="0.25">
      <c r="A143" s="2"/>
      <c r="B143" s="2"/>
      <c r="C143" s="3"/>
      <c r="D143" s="71"/>
      <c r="G143" s="2"/>
      <c r="H143" s="2"/>
      <c r="I143" s="2"/>
      <c r="J143" s="2"/>
      <c r="K143" s="2"/>
      <c r="L143" s="2"/>
      <c r="M143" s="2"/>
      <c r="N143" s="2"/>
    </row>
    <row r="144" spans="1:14" s="6" customFormat="1" x14ac:dyDescent="0.25">
      <c r="A144" s="2"/>
      <c r="B144" s="2"/>
      <c r="C144" s="3"/>
      <c r="D144" s="71"/>
      <c r="G144" s="2"/>
      <c r="H144" s="2"/>
      <c r="I144" s="2"/>
      <c r="J144" s="2"/>
      <c r="K144" s="2"/>
      <c r="L144" s="2"/>
      <c r="M144" s="2"/>
      <c r="N144" s="2"/>
    </row>
    <row r="145" spans="1:14" s="6" customFormat="1" x14ac:dyDescent="0.25">
      <c r="A145" s="2"/>
      <c r="B145" s="2"/>
      <c r="C145" s="3"/>
      <c r="D145" s="71"/>
      <c r="G145" s="2"/>
      <c r="H145" s="2"/>
      <c r="I145" s="2"/>
      <c r="J145" s="2"/>
      <c r="K145" s="2"/>
      <c r="L145" s="2"/>
      <c r="M145" s="2"/>
      <c r="N145" s="2"/>
    </row>
    <row r="146" spans="1:14" s="6" customFormat="1" x14ac:dyDescent="0.25">
      <c r="A146" s="2"/>
      <c r="B146" s="2"/>
      <c r="C146" s="3"/>
      <c r="D146" s="71"/>
      <c r="G146" s="2"/>
      <c r="H146" s="2"/>
      <c r="I146" s="2"/>
      <c r="J146" s="2"/>
      <c r="K146" s="2"/>
      <c r="L146" s="2"/>
      <c r="M146" s="2"/>
      <c r="N146" s="2"/>
    </row>
    <row r="147" spans="1:14" s="6" customFormat="1" x14ac:dyDescent="0.25">
      <c r="A147" s="2"/>
      <c r="B147" s="2"/>
      <c r="C147" s="3"/>
      <c r="D147" s="71"/>
      <c r="G147" s="2"/>
      <c r="H147" s="2"/>
      <c r="I147" s="2"/>
      <c r="J147" s="2"/>
      <c r="K147" s="2"/>
      <c r="L147" s="2"/>
      <c r="M147" s="2"/>
      <c r="N147" s="2"/>
    </row>
    <row r="148" spans="1:14" s="6" customFormat="1" x14ac:dyDescent="0.25">
      <c r="A148" s="2"/>
      <c r="B148" s="2"/>
      <c r="C148" s="3"/>
      <c r="D148" s="71"/>
      <c r="G148" s="2"/>
      <c r="H148" s="2"/>
      <c r="I148" s="2"/>
      <c r="J148" s="2"/>
      <c r="K148" s="2"/>
      <c r="L148" s="2"/>
      <c r="M148" s="2"/>
      <c r="N148" s="2"/>
    </row>
    <row r="149" spans="1:14" s="6" customFormat="1" x14ac:dyDescent="0.25">
      <c r="A149" s="2"/>
      <c r="B149" s="2"/>
      <c r="C149" s="3"/>
      <c r="D149" s="71"/>
      <c r="G149" s="2"/>
      <c r="H149" s="2"/>
      <c r="I149" s="2"/>
      <c r="J149" s="2"/>
      <c r="K149" s="2"/>
      <c r="L149" s="2"/>
      <c r="M149" s="2"/>
      <c r="N149" s="2"/>
    </row>
    <row r="150" spans="1:14" s="6" customFormat="1" x14ac:dyDescent="0.25">
      <c r="A150" s="2"/>
      <c r="B150" s="2"/>
      <c r="C150" s="3"/>
      <c r="D150" s="71"/>
      <c r="G150" s="2"/>
      <c r="H150" s="2"/>
      <c r="I150" s="2"/>
      <c r="J150" s="2"/>
      <c r="K150" s="2"/>
      <c r="L150" s="2"/>
      <c r="M150" s="2"/>
      <c r="N150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 Lot 05</vt:lpstr>
      <vt:lpstr>'DPGF Lot 05'!_Hlk84346965</vt:lpstr>
      <vt:lpstr>'DPGF Lot 05'!_Hlk84349284</vt:lpstr>
      <vt:lpstr>'DPGF Lot 05'!_Hlk84349673</vt:lpstr>
      <vt:lpstr>'DPGF Lot 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2021-10-05T17:57:39Z</dcterms:created>
  <dcterms:modified xsi:type="dcterms:W3CDTF">2022-10-05T12:12:41Z</dcterms:modified>
</cp:coreProperties>
</file>