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I\Unite juridique\2023 - DIV ETBS Travaux accessibilité SALON + Elec TARASCON et ARLES\1 - Prépa DCE\1 - Prépa DCE\DPGF\Salon-de-Provence\"/>
    </mc:Choice>
  </mc:AlternateContent>
  <bookViews>
    <workbookView xWindow="-22560" yWindow="0" windowWidth="21480" windowHeight="12600"/>
  </bookViews>
  <sheets>
    <sheet name="Lot 05" sheetId="1" r:id="rId1"/>
  </sheets>
  <definedNames>
    <definedName name="_Hlk14672825" localSheetId="0">'Lot 05'!#REF!</definedName>
    <definedName name="_Hlk19712734" localSheetId="0">'Lot 05'!#REF!</definedName>
    <definedName name="_Hlk499825001" localSheetId="0">'Lot 05'!#REF!</definedName>
    <definedName name="_Hlk510602782" localSheetId="0">'Lot 05'!#REF!</definedName>
    <definedName name="_Hlk510618594" localSheetId="0">'Lot 05'!#REF!</definedName>
    <definedName name="_Hlk535558076" localSheetId="0">'Lot 05'!#REF!</definedName>
    <definedName name="_Hlk61861729" localSheetId="0">'Lot 05'!#REF!</definedName>
    <definedName name="_Hlk61931250" localSheetId="0">'Lot 05'!#REF!</definedName>
    <definedName name="_Hlk61931265" localSheetId="0">'Lot 05'!#REF!</definedName>
    <definedName name="_Hlk61931404" localSheetId="0">'Lot 05'!#REF!</definedName>
    <definedName name="_Hlk67410372" localSheetId="0">'Lot 05'!#REF!</definedName>
    <definedName name="_Hlk72243445" localSheetId="0">'Lot 05'!#REF!</definedName>
    <definedName name="_Hlk84346916" localSheetId="0">'Lot 05'!#REF!</definedName>
    <definedName name="_Hlk84397309" localSheetId="0">'Lot 05'!#REF!</definedName>
    <definedName name="_Hlk87334567" localSheetId="0">'Lot 05'!$B$32</definedName>
    <definedName name="_Hlk9242055" localSheetId="0">'Lot 05'!#REF!</definedName>
    <definedName name="_Toc255396109" localSheetId="0">'Lot 05'!#REF!</definedName>
    <definedName name="_Toc259964120">#REF!</definedName>
    <definedName name="_Toc31173822" localSheetId="0">'Lot 05'!#REF!</definedName>
    <definedName name="_Toc31173823" localSheetId="0">'Lot 05'!#REF!</definedName>
    <definedName name="_Toc31173824" localSheetId="0">'Lot 05'!#REF!</definedName>
    <definedName name="_Toc31173826" localSheetId="0">'Lot 05'!#REF!</definedName>
    <definedName name="_Toc31173827" localSheetId="0">'Lot 05'!#REF!</definedName>
    <definedName name="_Toc31173829" localSheetId="0">'Lot 05'!#REF!</definedName>
    <definedName name="_Toc31173830" localSheetId="0">'Lot 05'!#REF!</definedName>
    <definedName name="_Toc31173831" localSheetId="0">'Lot 05'!#REF!</definedName>
    <definedName name="_Toc31173832" localSheetId="0">'Lot 05'!#REF!</definedName>
    <definedName name="_Toc31207850" localSheetId="0">'Lot 05'!#REF!</definedName>
    <definedName name="_Toc470256213">#REF!</definedName>
    <definedName name="OLE_LINK1" localSheetId="0">'Lot 05'!#REF!</definedName>
    <definedName name="OLE_LINK3" localSheetId="0">'Lot 05'!#REF!</definedName>
    <definedName name="_xlnm.Print_Area" localSheetId="0">'Lot 05'!$A$1:$F$75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F51" i="1"/>
  <c r="D41" i="1"/>
  <c r="F41" i="1"/>
  <c r="F74" i="1" l="1"/>
  <c r="F71" i="1"/>
  <c r="F67" i="1"/>
  <c r="F64" i="1"/>
  <c r="F61" i="1"/>
  <c r="F31" i="1"/>
  <c r="F78" i="1" l="1"/>
  <c r="F80" i="1" s="1"/>
  <c r="F82" i="1" s="1"/>
</calcChain>
</file>

<file path=xl/sharedStrings.xml><?xml version="1.0" encoding="utf-8"?>
<sst xmlns="http://schemas.openxmlformats.org/spreadsheetml/2006/main" count="82" uniqueCount="51">
  <si>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</si>
  <si>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</si>
  <si>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</si>
  <si>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</si>
  <si>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</si>
  <si>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</si>
  <si>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</si>
  <si>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</si>
  <si>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</si>
  <si>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</si>
  <si>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</si>
  <si>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</si>
  <si>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</si>
  <si>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</si>
  <si>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</si>
  <si>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</si>
  <si>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</si>
  <si>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</si>
  <si>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</si>
  <si>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</si>
  <si>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podotactile :</t>
    </r>
  </si>
  <si>
    <t xml:space="preserve">Localisation : en partie haute des escaliers </t>
  </si>
  <si>
    <t>ml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</si>
  <si>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escalier zone parloir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</si>
  <si>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escalier zone Socio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</si>
  <si>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escalier zone administratif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</si>
  <si>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escalier zone administratif n°2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</si>
  <si>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et contrastés :</t>
    </r>
  </si>
  <si>
    <t>Localisation : à chaque marche des escaliers</t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</si>
  <si>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:</t>
    </r>
  </si>
  <si>
    <t xml:space="preserve">Localisation : premières et dernières marches des escaliers </t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</si>
  <si>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au sol place de parking :</t>
    </r>
  </si>
  <si>
    <t>Localisation : place de parking PMR en extérieur (emplacement + Logo PMR)</t>
  </si>
  <si>
    <t>Nbre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</si>
  <si>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passage piéton :</t>
    </r>
  </si>
  <si>
    <r>
      <t xml:space="preserve">Localisation : </t>
    </r>
    <r>
      <rPr>
        <i/>
        <sz val="12"/>
        <color rgb="FF000000"/>
        <rFont val="Century Gothic"/>
        <family val="2"/>
      </rPr>
      <t>entre les places PMR et l’entrée</t>
    </r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</si>
  <si>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d’un panneau compris support :</t>
    </r>
  </si>
  <si>
    <t>Localisation : ensemble panneau « interdit de stationner sauf PMR » type B6d + panonceau « PMR » type M6h sur poteau avec bouchon.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</si>
  <si>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Place de parking PMR en extérieur (emplacement + Logo PMR)</t>
    </r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</si>
  <si>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signalétique :</t>
    </r>
  </si>
  <si>
    <r>
      <t>8.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de guidage podo-tactile collé sur revetement :</t>
    </r>
  </si>
  <si>
    <t>Localisation : ensemble des bandes de guidages extérieurs</t>
  </si>
  <si>
    <t xml:space="preserve">MONTANT BASE H.T. </t>
  </si>
  <si>
    <t>T.V.A. 20 %</t>
  </si>
  <si>
    <t xml:space="preserve">MONTANT TOTAL T.T.C.  </t>
  </si>
  <si>
    <r>
      <t xml:space="preserve">D.P.G.F. </t>
    </r>
    <r>
      <rPr>
        <b/>
        <u/>
        <sz val="28"/>
        <color rgb="FFFF0000"/>
        <rFont val="Century Gothic"/>
        <family val="2"/>
      </rPr>
      <t>indice A - ADDITIF</t>
    </r>
    <r>
      <rPr>
        <b/>
        <u/>
        <sz val="28"/>
        <rFont val="Century Gothic"/>
        <family val="2"/>
      </rPr>
      <t xml:space="preserve">
Aménagements pour la mise en accessibilité du Centre de Détention de Salon de Provence
</t>
    </r>
  </si>
  <si>
    <r>
      <rPr>
        <sz val="7"/>
        <color theme="1"/>
        <rFont val="Times New Roman"/>
        <family val="1"/>
      </rPr>
      <t xml:space="preserve"> </t>
    </r>
    <r>
      <rPr>
        <i/>
        <sz val="12"/>
        <color theme="1"/>
        <rFont val="Century Gothic"/>
        <family val="2"/>
      </rPr>
      <t>Bâtiment A détention : escalier 3 niveaux</t>
    </r>
  </si>
  <si>
    <r>
      <rPr>
        <sz val="7"/>
        <color theme="1"/>
        <rFont val="Times New Roman"/>
        <family val="1"/>
      </rPr>
      <t xml:space="preserve"> </t>
    </r>
    <r>
      <rPr>
        <i/>
        <sz val="12"/>
        <color theme="1"/>
        <rFont val="Century Gothic"/>
        <family val="2"/>
      </rPr>
      <t>Bâtiment B détention : escalier 4 niveaux</t>
    </r>
  </si>
  <si>
    <r>
      <rPr>
        <sz val="7"/>
        <color theme="1"/>
        <rFont val="Times New Roman"/>
        <family val="1"/>
      </rPr>
      <t xml:space="preserve"> </t>
    </r>
    <r>
      <rPr>
        <i/>
        <sz val="12"/>
        <color theme="1"/>
        <rFont val="Century Gothic"/>
        <family val="2"/>
      </rPr>
      <t>Bâtiment C détention : escalier 3 niveaux</t>
    </r>
  </si>
  <si>
    <t>Localisation :  sans objet</t>
  </si>
  <si>
    <t>Lot 04 : signalétique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</si>
</sst>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9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b/>
      <u/>
      <sz val="28"/>
      <color rgb="FFFF0000"/>
      <name val="Century Gothic"/>
      <family val="2"/>
    </font>
    <font>
      <i/>
      <sz val="12"/>
      <color rgb="FFFF0000"/>
      <name val="Century Gothic"/>
      <family val="2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i/>
      <sz val="12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9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17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vertical="center"/>
    </xf>
    <xf numFmtId="1" fontId="20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left" vertical="center" indent="4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26" fillId="0" borderId="5" xfId="0" applyFont="1" applyBorder="1" applyAlignment="1">
      <alignment horizontal="left" vertical="center" indent="4"/>
    </xf>
    <xf numFmtId="1" fontId="25" fillId="0" borderId="5" xfId="0" applyFont="1" applyBorder="1" applyAlignment="1">
      <alignment horizontal="justify" vertical="center"/>
    </xf>
    <xf numFmtId="1" fontId="13" fillId="0" borderId="5" xfId="0" applyFont="1" applyBorder="1" applyAlignment="1">
      <alignment horizontal="left" vertical="center" indent="4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3A1EF19-2CF8-4C21-8AED-C7B992289E84}"/>
            </a:ext>
          </a:extLst>
        </xdr:cNvPr>
        <xdr:cNvGrpSpPr>
          <a:grpSpLocks/>
        </xdr:cNvGrpSpPr>
      </xdr:nvGrpSpPr>
      <xdr:grpSpPr bwMode="auto">
        <a:xfrm>
          <a:off x="282222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B05B8370-D4D4-4232-B255-EC96D9B9834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87717B90-B996-46B8-8EDB-000722F42A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43277EDD-2B3D-4726-B323-97C646DFB5AA}"/>
            </a:ext>
          </a:extLst>
        </xdr:cNvPr>
        <xdr:cNvGrpSpPr>
          <a:grpSpLocks/>
        </xdr:cNvGrpSpPr>
      </xdr:nvGrpSpPr>
      <xdr:grpSpPr bwMode="auto">
        <a:xfrm>
          <a:off x="8159" y="0"/>
          <a:ext cx="2137039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56555FD8-010B-4097-8F6E-A1ACB232D9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4F7C364D-2747-4BD0-A488-DD4936617C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showGridLines="0" tabSelected="1" topLeftCell="A4" zoomScale="90" zoomScaleNormal="90" workbookViewId="0">
      <selection activeCell="B7" sqref="B7:F7"/>
    </sheetView>
  </sheetViews>
  <sheetFormatPr baseColWidth="10" defaultColWidth="11.453125" defaultRowHeight="18" x14ac:dyDescent="0.35"/>
  <cols>
    <col min="1" max="1" width="4" style="2" customWidth="1"/>
    <col min="2" max="2" width="110.26953125" style="2" customWidth="1"/>
    <col min="3" max="3" width="17.1796875" style="3" customWidth="1"/>
    <col min="4" max="4" width="14.26953125" style="72" customWidth="1"/>
    <col min="5" max="5" width="23" style="5" customWidth="1"/>
    <col min="6" max="6" width="23.54296875" style="6" bestFit="1" customWidth="1"/>
    <col min="7" max="10" width="23.453125" style="2" customWidth="1"/>
    <col min="11" max="11" width="29" style="2" customWidth="1"/>
    <col min="12" max="12" width="17.81640625" style="2" customWidth="1"/>
    <col min="13" max="13" width="20" style="2" customWidth="1"/>
    <col min="14" max="14" width="23.81640625" style="2" customWidth="1"/>
    <col min="15" max="16384" width="11.453125" style="2"/>
  </cols>
  <sheetData>
    <row r="1" spans="2:10" ht="26.5" customHeight="1" x14ac:dyDescent="0.25">
      <c r="B1" s="76" t="s">
        <v>45</v>
      </c>
      <c r="C1" s="77"/>
      <c r="D1" s="77"/>
      <c r="E1" s="77"/>
      <c r="F1" s="77"/>
      <c r="G1" s="1"/>
      <c r="H1" s="1"/>
      <c r="I1" s="1"/>
      <c r="J1" s="1"/>
    </row>
    <row r="2" spans="2:10" ht="26.5" customHeight="1" x14ac:dyDescent="0.25">
      <c r="B2" s="77"/>
      <c r="C2" s="77"/>
      <c r="D2" s="77"/>
      <c r="E2" s="77"/>
      <c r="F2" s="77"/>
      <c r="G2" s="1"/>
      <c r="H2" s="1"/>
      <c r="I2" s="1"/>
      <c r="J2" s="1"/>
    </row>
    <row r="3" spans="2:10" ht="26.5" customHeight="1" x14ac:dyDescent="0.25">
      <c r="B3" s="77"/>
      <c r="C3" s="77"/>
      <c r="D3" s="77"/>
      <c r="E3" s="77"/>
      <c r="F3" s="77"/>
      <c r="G3" s="1"/>
      <c r="H3" s="1"/>
      <c r="I3" s="1"/>
      <c r="J3" s="1"/>
    </row>
    <row r="4" spans="2:10" ht="134.5" customHeight="1" x14ac:dyDescent="0.25">
      <c r="B4" s="77"/>
      <c r="C4" s="77"/>
      <c r="D4" s="77"/>
      <c r="E4" s="77"/>
      <c r="F4" s="77"/>
      <c r="G4" s="1"/>
      <c r="H4" s="1"/>
      <c r="I4" s="1"/>
      <c r="J4" s="1"/>
    </row>
    <row r="5" spans="2:10" ht="9.75" customHeight="1" x14ac:dyDescent="0.35">
      <c r="D5" s="4"/>
      <c r="G5" s="7"/>
      <c r="H5" s="7"/>
      <c r="I5" s="7"/>
      <c r="J5" s="7"/>
    </row>
    <row r="6" spans="2:10" ht="18" customHeight="1" x14ac:dyDescent="0.35">
      <c r="D6" s="4"/>
      <c r="G6" s="7"/>
      <c r="H6" s="7"/>
      <c r="I6" s="7"/>
      <c r="J6" s="7"/>
    </row>
    <row r="7" spans="2:10" s="9" customFormat="1" ht="30" x14ac:dyDescent="0.65">
      <c r="B7" s="78" t="s">
        <v>50</v>
      </c>
      <c r="C7" s="78"/>
      <c r="D7" s="78"/>
      <c r="E7" s="78"/>
      <c r="F7" s="78"/>
      <c r="G7" s="8"/>
      <c r="H7" s="8"/>
      <c r="I7" s="8"/>
      <c r="J7" s="8"/>
    </row>
    <row r="8" spans="2:10" s="9" customFormat="1" ht="22.5" x14ac:dyDescent="0.45">
      <c r="C8" s="10"/>
      <c r="D8" s="4"/>
      <c r="E8" s="11"/>
      <c r="F8" s="12"/>
    </row>
    <row r="9" spans="2:10" s="9" customFormat="1" ht="22.5" x14ac:dyDescent="0.45">
      <c r="C9" s="10"/>
      <c r="D9" s="4"/>
      <c r="E9" s="13" t="s">
        <v>0</v>
      </c>
      <c r="F9" s="14">
        <v>44689</v>
      </c>
      <c r="G9" s="15"/>
      <c r="H9" s="15"/>
      <c r="I9" s="15"/>
      <c r="J9" s="15"/>
    </row>
    <row r="10" spans="2:10" s="9" customFormat="1" ht="22.5" x14ac:dyDescent="0.4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45">
      <c r="B11" s="16" t="s">
        <v>1</v>
      </c>
      <c r="C11" s="17" t="s">
        <v>2</v>
      </c>
      <c r="E11" s="18"/>
      <c r="F11" s="19"/>
      <c r="G11" s="15"/>
      <c r="H11" s="15"/>
      <c r="I11" s="15"/>
      <c r="J11" s="15"/>
    </row>
    <row r="12" spans="2:10" s="9" customFormat="1" ht="22.5" x14ac:dyDescent="0.45">
      <c r="C12" s="20"/>
      <c r="E12" s="4"/>
      <c r="F12" s="21"/>
      <c r="G12" s="15"/>
      <c r="H12" s="15"/>
      <c r="I12" s="15"/>
      <c r="J12" s="15"/>
    </row>
    <row r="13" spans="2:10" s="9" customFormat="1" ht="22.5" x14ac:dyDescent="0.45">
      <c r="B13" s="16" t="s">
        <v>3</v>
      </c>
      <c r="C13" s="22" t="s">
        <v>4</v>
      </c>
      <c r="E13" s="4"/>
      <c r="F13" s="21"/>
      <c r="G13" s="15"/>
      <c r="H13" s="15"/>
      <c r="I13" s="15"/>
      <c r="J13" s="15"/>
    </row>
    <row r="14" spans="2:10" s="9" customFormat="1" ht="22.5" x14ac:dyDescent="0.45">
      <c r="B14" s="16"/>
      <c r="C14" s="23" t="s">
        <v>5</v>
      </c>
      <c r="E14" s="4"/>
      <c r="F14" s="21"/>
      <c r="G14" s="15"/>
      <c r="H14" s="15"/>
      <c r="I14" s="15"/>
      <c r="J14" s="15"/>
    </row>
    <row r="15" spans="2:10" s="9" customFormat="1" ht="22.5" x14ac:dyDescent="0.45">
      <c r="B15" s="16"/>
      <c r="C15" s="23" t="s">
        <v>6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4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30" x14ac:dyDescent="0.45">
      <c r="B17" s="16" t="s">
        <v>7</v>
      </c>
      <c r="C17" s="24"/>
      <c r="D17" s="26" t="s">
        <v>8</v>
      </c>
      <c r="E17" s="26"/>
      <c r="F17" s="27"/>
      <c r="G17" s="28"/>
      <c r="H17" s="29"/>
      <c r="I17" s="29"/>
      <c r="J17" s="29"/>
    </row>
    <row r="18" spans="2:11" s="9" customFormat="1" ht="30" x14ac:dyDescent="0.45">
      <c r="B18" s="16" t="s">
        <v>9</v>
      </c>
      <c r="C18" s="24"/>
      <c r="D18" s="26" t="s">
        <v>8</v>
      </c>
      <c r="E18" s="26"/>
      <c r="F18" s="27"/>
      <c r="G18" s="28"/>
      <c r="H18" s="29"/>
      <c r="I18" s="29"/>
      <c r="J18" s="29"/>
    </row>
    <row r="19" spans="2:11" s="9" customFormat="1" ht="30" x14ac:dyDescent="0.45">
      <c r="B19" s="16"/>
      <c r="C19" s="24"/>
      <c r="D19" s="26" t="s">
        <v>8</v>
      </c>
      <c r="E19" s="26"/>
      <c r="F19" s="27"/>
      <c r="G19" s="28"/>
      <c r="H19" s="29"/>
      <c r="I19" s="29"/>
      <c r="J19" s="29"/>
    </row>
    <row r="20" spans="2:11" s="9" customFormat="1" ht="30" x14ac:dyDescent="0.45">
      <c r="B20" s="16" t="s">
        <v>10</v>
      </c>
      <c r="C20" s="24"/>
      <c r="D20" s="26" t="s">
        <v>8</v>
      </c>
      <c r="E20" s="26"/>
      <c r="F20" s="27"/>
      <c r="G20" s="28"/>
      <c r="H20" s="29"/>
      <c r="I20" s="29"/>
      <c r="J20" s="29"/>
    </row>
    <row r="21" spans="2:11" s="9" customFormat="1" ht="30" x14ac:dyDescent="0.45">
      <c r="B21" s="16" t="s">
        <v>11</v>
      </c>
      <c r="C21" s="24"/>
      <c r="D21" s="26" t="s">
        <v>8</v>
      </c>
      <c r="E21" s="26"/>
      <c r="F21" s="27"/>
      <c r="G21" s="28"/>
      <c r="H21" s="29"/>
      <c r="I21" s="29"/>
      <c r="J21" s="29"/>
    </row>
    <row r="22" spans="2:11" s="9" customFormat="1" ht="30" x14ac:dyDescent="0.45">
      <c r="B22" s="16" t="s">
        <v>12</v>
      </c>
      <c r="C22" s="24"/>
      <c r="D22" s="26" t="s">
        <v>8</v>
      </c>
      <c r="E22" s="26"/>
      <c r="F22" s="27"/>
      <c r="G22" s="28"/>
      <c r="H22" s="29"/>
      <c r="I22" s="29"/>
      <c r="J22" s="29"/>
    </row>
    <row r="23" spans="2:11" s="9" customFormat="1" ht="22.5" x14ac:dyDescent="0.45">
      <c r="C23" s="10"/>
      <c r="D23" s="30"/>
      <c r="E23" s="4"/>
      <c r="F23" s="21"/>
      <c r="G23" s="15"/>
      <c r="H23" s="15"/>
      <c r="I23" s="15"/>
      <c r="J23" s="15"/>
    </row>
    <row r="24" spans="2:11" s="9" customFormat="1" ht="30" x14ac:dyDescent="0.45">
      <c r="B24" s="31" t="s">
        <v>13</v>
      </c>
      <c r="C24" s="24"/>
      <c r="D24" s="26" t="s">
        <v>8</v>
      </c>
      <c r="E24" s="26"/>
      <c r="F24" s="27"/>
      <c r="G24" s="28"/>
      <c r="H24" s="29"/>
      <c r="I24" s="29"/>
      <c r="J24" s="29"/>
    </row>
    <row r="25" spans="2:11" s="9" customFormat="1" ht="22.5" x14ac:dyDescent="0.45">
      <c r="B25" s="32"/>
      <c r="C25" s="33"/>
      <c r="D25" s="4"/>
      <c r="E25" s="34"/>
      <c r="F25" s="12"/>
    </row>
    <row r="26" spans="2:11" s="41" customFormat="1" ht="31.15" customHeight="1" x14ac:dyDescent="0.35">
      <c r="B26" s="35" t="s">
        <v>14</v>
      </c>
      <c r="C26" s="36" t="s">
        <v>15</v>
      </c>
      <c r="D26" s="37" t="s">
        <v>16</v>
      </c>
      <c r="E26" s="38" t="s">
        <v>17</v>
      </c>
      <c r="F26" s="38" t="s">
        <v>18</v>
      </c>
      <c r="G26" s="39"/>
      <c r="H26" s="39"/>
      <c r="I26" s="39"/>
      <c r="J26" s="39"/>
      <c r="K26" s="40"/>
    </row>
    <row r="27" spans="2:11" s="11" customFormat="1" ht="12.75" customHeight="1" x14ac:dyDescent="0.3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35">
      <c r="B28" s="47" t="s">
        <v>19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3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35">
      <c r="B30" s="51" t="s">
        <v>20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35">
      <c r="B31" s="52" t="s">
        <v>21</v>
      </c>
      <c r="C31" s="48" t="s">
        <v>22</v>
      </c>
      <c r="D31" s="49">
        <v>19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35">
      <c r="B32" s="54" t="s">
        <v>23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35">
      <c r="B33" s="54" t="s">
        <v>24</v>
      </c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35">
      <c r="B34" s="54" t="s">
        <v>25</v>
      </c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35">
      <c r="B35" s="54" t="s">
        <v>26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35">
      <c r="B36" s="73" t="s">
        <v>46</v>
      </c>
      <c r="C36" s="48" t="s">
        <v>22</v>
      </c>
      <c r="D36" s="54">
        <v>25</v>
      </c>
      <c r="E36" s="54"/>
      <c r="F36" s="54"/>
      <c r="G36" s="54"/>
      <c r="H36" s="46"/>
      <c r="I36" s="46"/>
      <c r="J36" s="46"/>
    </row>
    <row r="37" spans="2:10" s="11" customFormat="1" x14ac:dyDescent="0.35">
      <c r="B37" s="73" t="s">
        <v>47</v>
      </c>
      <c r="C37" s="54"/>
      <c r="D37" s="54"/>
      <c r="E37" s="54"/>
      <c r="F37" s="54"/>
      <c r="G37" s="54"/>
      <c r="H37" s="46"/>
      <c r="I37" s="46"/>
      <c r="J37" s="46"/>
    </row>
    <row r="38" spans="2:10" s="11" customFormat="1" x14ac:dyDescent="0.35">
      <c r="B38" s="73" t="s">
        <v>48</v>
      </c>
      <c r="C38" s="54"/>
      <c r="D38" s="54"/>
      <c r="E38" s="54"/>
      <c r="F38" s="54"/>
      <c r="G38" s="54"/>
      <c r="H38" s="46"/>
      <c r="I38" s="46"/>
      <c r="J38" s="46"/>
    </row>
    <row r="39" spans="2:10" s="11" customFormat="1" x14ac:dyDescent="0.35">
      <c r="B39" s="55"/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35">
      <c r="B40" s="51" t="s">
        <v>27</v>
      </c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35">
      <c r="B41" s="52" t="s">
        <v>28</v>
      </c>
      <c r="C41" s="48" t="s">
        <v>22</v>
      </c>
      <c r="D41" s="49">
        <f>25*2*4</f>
        <v>200</v>
      </c>
      <c r="E41" s="50"/>
      <c r="F41" s="53" t="str">
        <f t="shared" ref="F41" si="1">IF(E41="","",E41*D41)</f>
        <v/>
      </c>
      <c r="G41" s="46"/>
      <c r="H41" s="46"/>
      <c r="I41" s="46"/>
      <c r="J41" s="46"/>
    </row>
    <row r="42" spans="2:10" s="11" customFormat="1" x14ac:dyDescent="0.35">
      <c r="B42" s="54" t="s">
        <v>23</v>
      </c>
      <c r="C42" s="48"/>
      <c r="D42" s="49"/>
      <c r="E42" s="50"/>
      <c r="F42" s="50"/>
      <c r="G42" s="46"/>
      <c r="H42" s="46"/>
      <c r="I42" s="46"/>
      <c r="J42" s="46"/>
    </row>
    <row r="43" spans="2:10" s="11" customFormat="1" x14ac:dyDescent="0.35">
      <c r="B43" s="54" t="s">
        <v>24</v>
      </c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35">
      <c r="B44" s="54" t="s">
        <v>25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35">
      <c r="B45" s="54" t="s">
        <v>26</v>
      </c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35">
      <c r="B46" s="73" t="s">
        <v>46</v>
      </c>
      <c r="C46" s="48" t="s">
        <v>22</v>
      </c>
      <c r="D46" s="49">
        <f>25*2*4</f>
        <v>200</v>
      </c>
      <c r="E46" s="54"/>
      <c r="F46" s="54"/>
      <c r="G46" s="46"/>
      <c r="H46" s="46"/>
      <c r="I46" s="46"/>
      <c r="J46" s="46"/>
    </row>
    <row r="47" spans="2:10" s="11" customFormat="1" x14ac:dyDescent="0.35">
      <c r="B47" s="73" t="s">
        <v>47</v>
      </c>
      <c r="C47" s="54"/>
      <c r="D47" s="54"/>
      <c r="E47" s="54"/>
      <c r="F47" s="54"/>
      <c r="G47" s="46"/>
      <c r="H47" s="46"/>
      <c r="I47" s="46"/>
      <c r="J47" s="46"/>
    </row>
    <row r="48" spans="2:10" s="11" customFormat="1" x14ac:dyDescent="0.35">
      <c r="B48" s="73" t="s">
        <v>48</v>
      </c>
      <c r="C48" s="54"/>
      <c r="D48" s="54"/>
      <c r="E48" s="54"/>
      <c r="F48" s="54"/>
      <c r="G48" s="46"/>
      <c r="H48" s="46"/>
      <c r="I48" s="46"/>
      <c r="J48" s="46"/>
    </row>
    <row r="49" spans="2:10" s="11" customFormat="1" x14ac:dyDescent="0.35">
      <c r="B49" s="55"/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35">
      <c r="B50" s="51" t="s">
        <v>29</v>
      </c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35">
      <c r="B51" s="52" t="s">
        <v>30</v>
      </c>
      <c r="C51" s="48" t="s">
        <v>22</v>
      </c>
      <c r="D51" s="49">
        <v>38</v>
      </c>
      <c r="E51" s="50"/>
      <c r="F51" s="53" t="str">
        <f t="shared" ref="F51" si="2">IF(E51="","",E51*D51)</f>
        <v/>
      </c>
      <c r="G51" s="46"/>
      <c r="H51" s="46"/>
      <c r="I51" s="46"/>
      <c r="J51" s="46"/>
    </row>
    <row r="52" spans="2:10" s="11" customFormat="1" x14ac:dyDescent="0.35">
      <c r="B52" s="54" t="s">
        <v>23</v>
      </c>
      <c r="C52" s="48"/>
      <c r="D52" s="49"/>
      <c r="E52" s="50"/>
      <c r="F52" s="50"/>
      <c r="G52" s="46"/>
      <c r="H52" s="46"/>
      <c r="I52" s="46"/>
      <c r="J52" s="46"/>
    </row>
    <row r="53" spans="2:10" s="11" customFormat="1" x14ac:dyDescent="0.35">
      <c r="B53" s="54" t="s">
        <v>24</v>
      </c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35">
      <c r="B54" s="54" t="s">
        <v>25</v>
      </c>
      <c r="C54" s="48"/>
      <c r="D54" s="49"/>
      <c r="E54" s="50"/>
      <c r="F54" s="50"/>
      <c r="G54" s="46"/>
      <c r="H54" s="46"/>
      <c r="I54" s="46"/>
      <c r="J54" s="46"/>
    </row>
    <row r="55" spans="2:10" s="11" customFormat="1" x14ac:dyDescent="0.35">
      <c r="B55" s="54" t="s">
        <v>26</v>
      </c>
      <c r="C55" s="48"/>
      <c r="D55" s="49"/>
      <c r="E55" s="50"/>
      <c r="F55" s="50"/>
      <c r="G55" s="46"/>
      <c r="H55" s="46"/>
      <c r="I55" s="46"/>
      <c r="J55" s="46"/>
    </row>
    <row r="56" spans="2:10" s="11" customFormat="1" x14ac:dyDescent="0.35">
      <c r="B56" s="73" t="s">
        <v>46</v>
      </c>
      <c r="C56" s="48" t="s">
        <v>22</v>
      </c>
      <c r="D56" s="75">
        <v>18</v>
      </c>
      <c r="E56" s="54"/>
      <c r="F56" s="54"/>
      <c r="G56" s="46"/>
      <c r="H56" s="46"/>
      <c r="I56" s="46"/>
      <c r="J56" s="46"/>
    </row>
    <row r="57" spans="2:10" s="11" customFormat="1" x14ac:dyDescent="0.35">
      <c r="B57" s="73" t="s">
        <v>47</v>
      </c>
      <c r="C57" s="48" t="s">
        <v>22</v>
      </c>
      <c r="D57" s="75">
        <v>25</v>
      </c>
      <c r="E57" s="54"/>
      <c r="F57" s="54"/>
      <c r="G57" s="46"/>
      <c r="H57" s="46"/>
      <c r="I57" s="46"/>
      <c r="J57" s="46"/>
    </row>
    <row r="58" spans="2:10" s="11" customFormat="1" x14ac:dyDescent="0.35">
      <c r="B58" s="73" t="s">
        <v>48</v>
      </c>
      <c r="C58" s="48" t="s">
        <v>22</v>
      </c>
      <c r="D58" s="75">
        <v>18</v>
      </c>
      <c r="E58" s="54"/>
      <c r="F58" s="54"/>
      <c r="G58" s="46"/>
      <c r="H58" s="46"/>
      <c r="I58" s="46"/>
      <c r="J58" s="46"/>
    </row>
    <row r="59" spans="2:10" s="11" customFormat="1" x14ac:dyDescent="0.35">
      <c r="B59" s="56"/>
      <c r="C59" s="48"/>
      <c r="D59" s="49"/>
      <c r="E59" s="50"/>
      <c r="F59" s="50"/>
      <c r="G59" s="46"/>
      <c r="H59" s="46"/>
      <c r="I59" s="46"/>
      <c r="J59" s="46"/>
    </row>
    <row r="60" spans="2:10" s="11" customFormat="1" x14ac:dyDescent="0.35">
      <c r="B60" s="51" t="s">
        <v>31</v>
      </c>
      <c r="C60" s="48"/>
      <c r="D60" s="49"/>
      <c r="E60" s="50"/>
      <c r="F60" s="50"/>
      <c r="G60" s="46"/>
      <c r="H60" s="46"/>
      <c r="I60" s="46"/>
      <c r="J60" s="46"/>
    </row>
    <row r="61" spans="2:10" s="11" customFormat="1" x14ac:dyDescent="0.35">
      <c r="B61" s="57" t="s">
        <v>32</v>
      </c>
      <c r="C61" s="48" t="s">
        <v>33</v>
      </c>
      <c r="D61" s="49">
        <v>4</v>
      </c>
      <c r="E61" s="50"/>
      <c r="F61" s="53" t="str">
        <f t="shared" ref="F61" si="3">IF(E61="","",E61*D61)</f>
        <v/>
      </c>
      <c r="G61" s="46"/>
      <c r="H61" s="46"/>
      <c r="I61" s="46"/>
      <c r="J61" s="46"/>
    </row>
    <row r="62" spans="2:10" s="11" customFormat="1" x14ac:dyDescent="0.35">
      <c r="B62" s="58"/>
      <c r="C62" s="48"/>
      <c r="D62" s="49"/>
      <c r="E62" s="50"/>
      <c r="F62" s="50"/>
      <c r="G62" s="46"/>
      <c r="H62" s="46"/>
      <c r="I62" s="46"/>
      <c r="J62" s="46"/>
    </row>
    <row r="63" spans="2:10" s="11" customFormat="1" x14ac:dyDescent="0.35">
      <c r="B63" s="51" t="s">
        <v>34</v>
      </c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35">
      <c r="B64" s="57" t="s">
        <v>35</v>
      </c>
      <c r="C64" s="48" t="s">
        <v>33</v>
      </c>
      <c r="D64" s="49">
        <v>2</v>
      </c>
      <c r="E64" s="50"/>
      <c r="F64" s="53" t="str">
        <f t="shared" ref="F64" si="4">IF(E64="","",E64*D64)</f>
        <v/>
      </c>
      <c r="G64" s="46"/>
      <c r="H64" s="46"/>
      <c r="I64" s="46"/>
      <c r="J64" s="46"/>
    </row>
    <row r="65" spans="2:10" s="11" customFormat="1" x14ac:dyDescent="0.35">
      <c r="B65" s="58"/>
      <c r="C65" s="48"/>
      <c r="D65" s="49"/>
      <c r="E65" s="50"/>
      <c r="F65" s="50"/>
      <c r="G65" s="46"/>
      <c r="H65" s="46"/>
      <c r="I65" s="46"/>
      <c r="J65" s="46"/>
    </row>
    <row r="66" spans="2:10" s="11" customFormat="1" x14ac:dyDescent="0.35">
      <c r="B66" s="51" t="s">
        <v>36</v>
      </c>
      <c r="C66" s="48"/>
      <c r="D66" s="49"/>
      <c r="E66" s="50"/>
      <c r="F66" s="50"/>
      <c r="G66" s="46"/>
      <c r="H66" s="46"/>
      <c r="I66" s="46"/>
      <c r="J66" s="46"/>
    </row>
    <row r="67" spans="2:10" s="11" customFormat="1" ht="30" x14ac:dyDescent="0.35">
      <c r="B67" s="58" t="s">
        <v>37</v>
      </c>
      <c r="C67" s="48" t="s">
        <v>33</v>
      </c>
      <c r="D67" s="49">
        <v>4</v>
      </c>
      <c r="E67" s="50"/>
      <c r="F67" s="53" t="str">
        <f t="shared" ref="F67" si="5">IF(E67="","",E67*D67)</f>
        <v/>
      </c>
      <c r="G67" s="46"/>
      <c r="H67" s="46"/>
      <c r="I67" s="46"/>
      <c r="J67" s="46"/>
    </row>
    <row r="68" spans="2:10" s="11" customFormat="1" x14ac:dyDescent="0.35">
      <c r="B68" s="54" t="s">
        <v>38</v>
      </c>
      <c r="C68" s="48"/>
      <c r="D68" s="49"/>
      <c r="E68" s="50"/>
      <c r="F68" s="50"/>
      <c r="G68" s="46"/>
      <c r="H68" s="46"/>
      <c r="I68" s="46"/>
      <c r="J68" s="46"/>
    </row>
    <row r="69" spans="2:10" s="11" customFormat="1" x14ac:dyDescent="0.35">
      <c r="B69" s="57"/>
      <c r="C69" s="48"/>
      <c r="D69" s="49"/>
      <c r="E69" s="50"/>
      <c r="F69" s="50"/>
      <c r="G69" s="46"/>
      <c r="H69" s="46"/>
      <c r="I69" s="46"/>
      <c r="J69" s="46"/>
    </row>
    <row r="70" spans="2:10" x14ac:dyDescent="0.35">
      <c r="B70" s="51" t="s">
        <v>39</v>
      </c>
      <c r="C70" s="48"/>
      <c r="D70" s="49"/>
      <c r="E70" s="50"/>
      <c r="F70" s="50"/>
      <c r="G70" s="46"/>
    </row>
    <row r="71" spans="2:10" x14ac:dyDescent="0.35">
      <c r="B71" s="74" t="s">
        <v>49</v>
      </c>
      <c r="C71" s="48" t="s">
        <v>33</v>
      </c>
      <c r="D71" s="49">
        <v>0</v>
      </c>
      <c r="E71" s="50"/>
      <c r="F71" s="53" t="str">
        <f t="shared" ref="F71" si="6">IF(E71="","",E71*D71)</f>
        <v/>
      </c>
      <c r="G71" s="46"/>
    </row>
    <row r="72" spans="2:10" x14ac:dyDescent="0.35">
      <c r="B72" s="59"/>
      <c r="C72" s="48"/>
      <c r="D72" s="49"/>
      <c r="E72" s="50"/>
      <c r="F72" s="50"/>
    </row>
    <row r="73" spans="2:10" x14ac:dyDescent="0.35">
      <c r="B73" s="51" t="s">
        <v>40</v>
      </c>
      <c r="C73" s="48"/>
      <c r="D73" s="49"/>
      <c r="E73" s="50"/>
      <c r="F73" s="50"/>
    </row>
    <row r="74" spans="2:10" s="11" customFormat="1" x14ac:dyDescent="0.35">
      <c r="B74" s="52" t="s">
        <v>41</v>
      </c>
      <c r="C74" s="48" t="s">
        <v>22</v>
      </c>
      <c r="D74" s="49">
        <v>100</v>
      </c>
      <c r="E74" s="50"/>
      <c r="F74" s="53" t="str">
        <f t="shared" ref="F74" si="7">IF(E74="","",E74*D74)</f>
        <v/>
      </c>
      <c r="G74" s="2"/>
      <c r="H74" s="46"/>
      <c r="I74" s="46"/>
      <c r="J74" s="46"/>
    </row>
    <row r="75" spans="2:10" x14ac:dyDescent="0.35">
      <c r="B75" s="60"/>
      <c r="C75" s="48"/>
      <c r="D75" s="49"/>
      <c r="E75" s="50"/>
      <c r="F75" s="50"/>
    </row>
    <row r="76" spans="2:10" x14ac:dyDescent="0.35">
      <c r="B76" s="60"/>
      <c r="C76" s="48"/>
      <c r="D76" s="49"/>
      <c r="E76" s="50"/>
      <c r="F76" s="50"/>
    </row>
    <row r="77" spans="2:10" x14ac:dyDescent="0.35">
      <c r="B77" s="61"/>
      <c r="C77" s="48"/>
      <c r="D77" s="49"/>
      <c r="E77" s="50"/>
      <c r="F77" s="50"/>
      <c r="G77" s="46"/>
    </row>
    <row r="78" spans="2:10" ht="22.5" x14ac:dyDescent="0.45">
      <c r="B78" s="62" t="s">
        <v>42</v>
      </c>
      <c r="C78" s="63"/>
      <c r="D78" s="49"/>
      <c r="E78" s="64"/>
      <c r="F78" s="64">
        <f>SUM(F28:F76)</f>
        <v>0</v>
      </c>
    </row>
    <row r="79" spans="2:10" ht="22.5" x14ac:dyDescent="0.45">
      <c r="B79" s="65"/>
      <c r="C79" s="63"/>
      <c r="D79" s="49"/>
      <c r="E79" s="64"/>
      <c r="F79" s="64"/>
    </row>
    <row r="80" spans="2:10" ht="22" x14ac:dyDescent="0.4">
      <c r="B80" s="66" t="s">
        <v>43</v>
      </c>
      <c r="C80" s="63"/>
      <c r="D80" s="67"/>
      <c r="E80" s="68"/>
      <c r="F80" s="68">
        <f>F78*0.2</f>
        <v>0</v>
      </c>
    </row>
    <row r="81" spans="1:14" ht="22.5" x14ac:dyDescent="0.45">
      <c r="B81" s="65"/>
      <c r="C81" s="63"/>
      <c r="D81" s="49"/>
      <c r="E81" s="64"/>
      <c r="F81" s="64"/>
    </row>
    <row r="82" spans="1:14" ht="22.5" x14ac:dyDescent="0.45">
      <c r="B82" s="62" t="s">
        <v>44</v>
      </c>
      <c r="C82" s="63"/>
      <c r="D82" s="49"/>
      <c r="E82" s="64"/>
      <c r="F82" s="64">
        <f>F78+F80</f>
        <v>0</v>
      </c>
    </row>
    <row r="83" spans="1:14" x14ac:dyDescent="0.35">
      <c r="B83" s="61"/>
      <c r="C83" s="48"/>
      <c r="D83" s="49"/>
      <c r="E83" s="50"/>
      <c r="F83" s="50"/>
    </row>
    <row r="84" spans="1:14" x14ac:dyDescent="0.35">
      <c r="B84" s="69"/>
      <c r="C84" s="70"/>
      <c r="D84" s="70"/>
      <c r="E84" s="71"/>
      <c r="F84" s="71"/>
    </row>
    <row r="85" spans="1:14" x14ac:dyDescent="0.35">
      <c r="E85" s="6"/>
    </row>
    <row r="86" spans="1:14" x14ac:dyDescent="0.35">
      <c r="E86" s="6"/>
    </row>
    <row r="87" spans="1:14" x14ac:dyDescent="0.35">
      <c r="E87" s="6"/>
    </row>
    <row r="88" spans="1:14" x14ac:dyDescent="0.35">
      <c r="E88" s="6"/>
    </row>
    <row r="89" spans="1:14" s="6" customFormat="1" x14ac:dyDescent="0.35">
      <c r="A89" s="2"/>
      <c r="B89" s="2"/>
      <c r="C89" s="3"/>
      <c r="D89" s="72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35">
      <c r="A90" s="2"/>
      <c r="B90" s="2"/>
      <c r="C90" s="3"/>
      <c r="D90" s="72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35">
      <c r="A91" s="2"/>
      <c r="B91" s="2"/>
      <c r="C91" s="3"/>
      <c r="D91" s="72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35">
      <c r="A92" s="2"/>
      <c r="B92" s="2"/>
      <c r="C92" s="3"/>
      <c r="D92" s="72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35">
      <c r="A93" s="2"/>
      <c r="B93" s="2"/>
      <c r="C93" s="3"/>
      <c r="D93" s="72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35">
      <c r="A94" s="2"/>
      <c r="B94" s="2"/>
      <c r="C94" s="3"/>
      <c r="D94" s="72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35">
      <c r="A95" s="2"/>
      <c r="B95" s="2"/>
      <c r="C95" s="3"/>
      <c r="D95" s="72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35">
      <c r="A96" s="2"/>
      <c r="B96" s="2"/>
      <c r="C96" s="3"/>
      <c r="D96" s="72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35">
      <c r="A97" s="2"/>
      <c r="B97" s="2"/>
      <c r="C97" s="3"/>
      <c r="D97" s="72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35">
      <c r="A98" s="2"/>
      <c r="B98" s="2"/>
      <c r="C98" s="3"/>
      <c r="D98" s="72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35">
      <c r="A99" s="2"/>
      <c r="B99" s="2"/>
      <c r="C99" s="3"/>
      <c r="D99" s="72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35">
      <c r="A100" s="2"/>
      <c r="B100" s="2"/>
      <c r="C100" s="3"/>
      <c r="D100" s="72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35">
      <c r="A101" s="2"/>
      <c r="B101" s="2"/>
      <c r="C101" s="3"/>
      <c r="D101" s="72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35">
      <c r="A102" s="2"/>
      <c r="B102" s="2"/>
      <c r="C102" s="3"/>
      <c r="D102" s="72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35">
      <c r="A103" s="2"/>
      <c r="B103" s="2"/>
      <c r="C103" s="3"/>
      <c r="D103" s="72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35">
      <c r="A104" s="2"/>
      <c r="B104" s="2"/>
      <c r="C104" s="3"/>
      <c r="D104" s="72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35">
      <c r="A105" s="2"/>
      <c r="B105" s="2"/>
      <c r="C105" s="3"/>
      <c r="D105" s="72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35">
      <c r="A106" s="2"/>
      <c r="B106" s="2"/>
      <c r="C106" s="3"/>
      <c r="D106" s="72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35">
      <c r="A107" s="2"/>
      <c r="B107" s="2"/>
      <c r="C107" s="3"/>
      <c r="D107" s="72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35">
      <c r="A108" s="2"/>
      <c r="B108" s="2"/>
      <c r="C108" s="3"/>
      <c r="D108" s="72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35">
      <c r="A109" s="2"/>
      <c r="B109" s="2"/>
      <c r="C109" s="3"/>
      <c r="D109" s="72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35">
      <c r="A110" s="2"/>
      <c r="B110" s="2"/>
      <c r="C110" s="3"/>
      <c r="D110" s="72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35">
      <c r="A111" s="2"/>
      <c r="B111" s="2"/>
      <c r="C111" s="3"/>
      <c r="D111" s="72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35">
      <c r="A112" s="2"/>
      <c r="B112" s="2"/>
      <c r="C112" s="3"/>
      <c r="D112" s="72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35">
      <c r="A113" s="2"/>
      <c r="B113" s="2"/>
      <c r="C113" s="3"/>
      <c r="D113" s="72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35">
      <c r="A114" s="2"/>
      <c r="B114" s="2"/>
      <c r="C114" s="3"/>
      <c r="D114" s="72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35">
      <c r="A115" s="2"/>
      <c r="B115" s="2"/>
      <c r="C115" s="3"/>
      <c r="D115" s="72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35">
      <c r="A116" s="2"/>
      <c r="B116" s="2"/>
      <c r="C116" s="3"/>
      <c r="D116" s="72"/>
      <c r="G116" s="2"/>
      <c r="H116" s="2"/>
      <c r="I116" s="2"/>
      <c r="J116" s="2"/>
      <c r="K116" s="2"/>
      <c r="L116" s="2"/>
      <c r="M116" s="2"/>
      <c r="N116" s="2"/>
    </row>
    <row r="117" spans="1:14" s="6" customFormat="1" x14ac:dyDescent="0.35">
      <c r="A117" s="2"/>
      <c r="B117" s="2"/>
      <c r="C117" s="3"/>
      <c r="D117" s="72"/>
      <c r="G117" s="2"/>
      <c r="H117" s="2"/>
      <c r="I117" s="2"/>
      <c r="J117" s="2"/>
      <c r="K117" s="2"/>
      <c r="L117" s="2"/>
      <c r="M117" s="2"/>
      <c r="N117" s="2"/>
    </row>
    <row r="118" spans="1:14" s="6" customFormat="1" x14ac:dyDescent="0.35">
      <c r="A118" s="2"/>
      <c r="B118" s="2"/>
      <c r="C118" s="3"/>
      <c r="D118" s="72"/>
      <c r="G118" s="2"/>
      <c r="H118" s="2"/>
      <c r="I118" s="2"/>
      <c r="J118" s="2"/>
      <c r="K118" s="2"/>
      <c r="L118" s="2"/>
      <c r="M118" s="2"/>
      <c r="N118" s="2"/>
    </row>
    <row r="119" spans="1:14" s="6" customFormat="1" x14ac:dyDescent="0.35">
      <c r="A119" s="2"/>
      <c r="B119" s="2"/>
      <c r="C119" s="3"/>
      <c r="D119" s="72"/>
      <c r="G119" s="2"/>
      <c r="H119" s="2"/>
      <c r="I119" s="2"/>
      <c r="J119" s="2"/>
      <c r="K119" s="2"/>
      <c r="L119" s="2"/>
      <c r="M119" s="2"/>
      <c r="N119" s="2"/>
    </row>
    <row r="120" spans="1:14" s="6" customFormat="1" x14ac:dyDescent="0.35">
      <c r="A120" s="2"/>
      <c r="B120" s="2"/>
      <c r="C120" s="3"/>
      <c r="D120" s="72"/>
      <c r="G120" s="2"/>
      <c r="H120" s="2"/>
      <c r="I120" s="2"/>
      <c r="J120" s="2"/>
      <c r="K120" s="2"/>
      <c r="L120" s="2"/>
      <c r="M120" s="2"/>
      <c r="N120" s="2"/>
    </row>
    <row r="121" spans="1:14" s="6" customFormat="1" x14ac:dyDescent="0.35">
      <c r="A121" s="2"/>
      <c r="B121" s="2"/>
      <c r="C121" s="3"/>
      <c r="D121" s="72"/>
      <c r="G121" s="2"/>
      <c r="H121" s="2"/>
      <c r="I121" s="2"/>
      <c r="J121" s="2"/>
      <c r="K121" s="2"/>
      <c r="L121" s="2"/>
      <c r="M121" s="2"/>
      <c r="N121" s="2"/>
    </row>
    <row r="122" spans="1:14" s="6" customFormat="1" x14ac:dyDescent="0.35">
      <c r="A122" s="2"/>
      <c r="B122" s="2"/>
      <c r="C122" s="3"/>
      <c r="D122" s="72"/>
      <c r="G122" s="2"/>
      <c r="H122" s="2"/>
      <c r="I122" s="2"/>
      <c r="J122" s="2"/>
      <c r="K122" s="2"/>
      <c r="L122" s="2"/>
      <c r="M122" s="2"/>
      <c r="N122" s="2"/>
    </row>
    <row r="123" spans="1:14" s="6" customFormat="1" x14ac:dyDescent="0.35">
      <c r="A123" s="2"/>
      <c r="B123" s="2"/>
      <c r="C123" s="3"/>
      <c r="D123" s="72"/>
      <c r="G123" s="2"/>
      <c r="H123" s="2"/>
      <c r="I123" s="2"/>
      <c r="J123" s="2"/>
      <c r="K123" s="2"/>
      <c r="L123" s="2"/>
      <c r="M123" s="2"/>
      <c r="N123" s="2"/>
    </row>
    <row r="124" spans="1:14" s="6" customFormat="1" x14ac:dyDescent="0.35">
      <c r="A124" s="2"/>
      <c r="B124" s="2"/>
      <c r="C124" s="3"/>
      <c r="D124" s="72"/>
      <c r="G124" s="2"/>
      <c r="H124" s="2"/>
      <c r="I124" s="2"/>
      <c r="J124" s="2"/>
      <c r="K124" s="2"/>
      <c r="L124" s="2"/>
      <c r="M124" s="2"/>
      <c r="N124" s="2"/>
    </row>
    <row r="125" spans="1:14" s="6" customFormat="1" x14ac:dyDescent="0.35">
      <c r="A125" s="2"/>
      <c r="B125" s="2"/>
      <c r="C125" s="3"/>
      <c r="D125" s="72"/>
      <c r="G125" s="2"/>
      <c r="H125" s="2"/>
      <c r="I125" s="2"/>
      <c r="J125" s="2"/>
      <c r="K125" s="2"/>
      <c r="L125" s="2"/>
      <c r="M125" s="2"/>
      <c r="N125" s="2"/>
    </row>
    <row r="126" spans="1:14" s="6" customFormat="1" x14ac:dyDescent="0.35">
      <c r="A126" s="2"/>
      <c r="B126" s="2"/>
      <c r="C126" s="3"/>
      <c r="D126" s="72"/>
      <c r="G126" s="2"/>
      <c r="H126" s="2"/>
      <c r="I126" s="2"/>
      <c r="J126" s="2"/>
      <c r="K126" s="2"/>
      <c r="L126" s="2"/>
      <c r="M126" s="2"/>
      <c r="N126" s="2"/>
    </row>
    <row r="127" spans="1:14" s="6" customFormat="1" x14ac:dyDescent="0.35">
      <c r="A127" s="2"/>
      <c r="B127" s="2"/>
      <c r="C127" s="3"/>
      <c r="D127" s="72"/>
      <c r="G127" s="2"/>
      <c r="H127" s="2"/>
      <c r="I127" s="2"/>
      <c r="J127" s="2"/>
      <c r="K127" s="2"/>
      <c r="L127" s="2"/>
      <c r="M127" s="2"/>
      <c r="N127" s="2"/>
    </row>
    <row r="128" spans="1:14" s="6" customFormat="1" x14ac:dyDescent="0.35">
      <c r="A128" s="2"/>
      <c r="B128" s="2"/>
      <c r="C128" s="3"/>
      <c r="D128" s="72"/>
      <c r="G128" s="2"/>
      <c r="H128" s="2"/>
      <c r="I128" s="2"/>
      <c r="J128" s="2"/>
      <c r="K128" s="2"/>
      <c r="L128" s="2"/>
      <c r="M128" s="2"/>
      <c r="N128" s="2"/>
    </row>
    <row r="129" spans="1:14" s="6" customFormat="1" x14ac:dyDescent="0.35">
      <c r="A129" s="2"/>
      <c r="B129" s="2"/>
      <c r="C129" s="3"/>
      <c r="D129" s="72"/>
      <c r="G129" s="2"/>
      <c r="H129" s="2"/>
      <c r="I129" s="2"/>
      <c r="J129" s="2"/>
      <c r="K129" s="2"/>
      <c r="L129" s="2"/>
      <c r="M129" s="2"/>
      <c r="N129" s="2"/>
    </row>
    <row r="130" spans="1:14" s="6" customFormat="1" x14ac:dyDescent="0.35">
      <c r="A130" s="2"/>
      <c r="B130" s="2"/>
      <c r="C130" s="3"/>
      <c r="D130" s="72"/>
      <c r="G130" s="2"/>
      <c r="H130" s="2"/>
      <c r="I130" s="2"/>
      <c r="J130" s="2"/>
      <c r="K130" s="2"/>
      <c r="L130" s="2"/>
      <c r="M130" s="2"/>
      <c r="N130" s="2"/>
    </row>
    <row r="131" spans="1:14" s="6" customFormat="1" x14ac:dyDescent="0.35">
      <c r="A131" s="2"/>
      <c r="B131" s="2"/>
      <c r="C131" s="3"/>
      <c r="D131" s="72"/>
      <c r="G131" s="2"/>
      <c r="H131" s="2"/>
      <c r="I131" s="2"/>
      <c r="J131" s="2"/>
      <c r="K131" s="2"/>
      <c r="L131" s="2"/>
      <c r="M131" s="2"/>
      <c r="N131" s="2"/>
    </row>
    <row r="132" spans="1:14" s="6" customFormat="1" x14ac:dyDescent="0.35">
      <c r="A132" s="2"/>
      <c r="B132" s="2"/>
      <c r="C132" s="3"/>
      <c r="D132" s="72"/>
      <c r="G132" s="2"/>
      <c r="H132" s="2"/>
      <c r="I132" s="2"/>
      <c r="J132" s="2"/>
      <c r="K132" s="2"/>
      <c r="L132" s="2"/>
      <c r="M132" s="2"/>
      <c r="N132" s="2"/>
    </row>
    <row r="133" spans="1:14" s="6" customFormat="1" x14ac:dyDescent="0.35">
      <c r="A133" s="2"/>
      <c r="B133" s="2"/>
      <c r="C133" s="3"/>
      <c r="D133" s="72"/>
      <c r="G133" s="2"/>
      <c r="H133" s="2"/>
      <c r="I133" s="2"/>
      <c r="J133" s="2"/>
      <c r="K133" s="2"/>
      <c r="L133" s="2"/>
      <c r="M133" s="2"/>
      <c r="N133" s="2"/>
    </row>
    <row r="134" spans="1:14" s="6" customFormat="1" x14ac:dyDescent="0.35">
      <c r="A134" s="2"/>
      <c r="B134" s="2"/>
      <c r="C134" s="3"/>
      <c r="D134" s="72"/>
      <c r="G134" s="2"/>
      <c r="H134" s="2"/>
      <c r="I134" s="2"/>
      <c r="J134" s="2"/>
      <c r="K134" s="2"/>
      <c r="L134" s="2"/>
      <c r="M134" s="2"/>
      <c r="N134" s="2"/>
    </row>
    <row r="135" spans="1:14" s="6" customFormat="1" x14ac:dyDescent="0.35">
      <c r="A135" s="2"/>
      <c r="B135" s="2"/>
      <c r="C135" s="3"/>
      <c r="D135" s="72"/>
      <c r="G135" s="2"/>
      <c r="H135" s="2"/>
      <c r="I135" s="2"/>
      <c r="J135" s="2"/>
      <c r="K135" s="2"/>
      <c r="L135" s="2"/>
      <c r="M135" s="2"/>
      <c r="N135" s="2"/>
    </row>
    <row r="136" spans="1:14" s="6" customFormat="1" x14ac:dyDescent="0.35">
      <c r="A136" s="2"/>
      <c r="B136" s="2"/>
      <c r="C136" s="3"/>
      <c r="D136" s="72"/>
      <c r="G136" s="2"/>
      <c r="H136" s="2"/>
      <c r="I136" s="2"/>
      <c r="J136" s="2"/>
      <c r="K136" s="2"/>
      <c r="L136" s="2"/>
      <c r="M136" s="2"/>
      <c r="N136" s="2"/>
    </row>
    <row r="137" spans="1:14" s="6" customFormat="1" x14ac:dyDescent="0.35">
      <c r="A137" s="2"/>
      <c r="B137" s="2"/>
      <c r="C137" s="3"/>
      <c r="D137" s="72"/>
      <c r="G137" s="2"/>
      <c r="H137" s="2"/>
      <c r="I137" s="2"/>
      <c r="J137" s="2"/>
      <c r="K137" s="2"/>
      <c r="L137" s="2"/>
      <c r="M137" s="2"/>
      <c r="N137" s="2"/>
    </row>
    <row r="138" spans="1:14" s="6" customFormat="1" x14ac:dyDescent="0.35">
      <c r="A138" s="2"/>
      <c r="B138" s="2"/>
      <c r="C138" s="3"/>
      <c r="D138" s="72"/>
      <c r="G138" s="2"/>
      <c r="H138" s="2"/>
      <c r="I138" s="2"/>
      <c r="J138" s="2"/>
      <c r="K138" s="2"/>
      <c r="L138" s="2"/>
      <c r="M138" s="2"/>
      <c r="N138" s="2"/>
    </row>
    <row r="139" spans="1:14" x14ac:dyDescent="0.35">
      <c r="E139" s="6"/>
    </row>
    <row r="140" spans="1:14" x14ac:dyDescent="0.35">
      <c r="E140" s="6"/>
    </row>
    <row r="141" spans="1:14" x14ac:dyDescent="0.35">
      <c r="E141" s="6"/>
    </row>
    <row r="142" spans="1:14" x14ac:dyDescent="0.35">
      <c r="E142" s="6"/>
    </row>
    <row r="143" spans="1:14" x14ac:dyDescent="0.35">
      <c r="E143" s="6"/>
    </row>
    <row r="144" spans="1:14" x14ac:dyDescent="0.35">
      <c r="E144" s="6"/>
    </row>
    <row r="145" spans="5:5" x14ac:dyDescent="0.35">
      <c r="E145" s="6"/>
    </row>
    <row r="146" spans="5:5" x14ac:dyDescent="0.35">
      <c r="E146" s="6"/>
    </row>
    <row r="147" spans="5:5" x14ac:dyDescent="0.35">
      <c r="E147" s="6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</vt:lpstr>
      <vt:lpstr>'Lot 05'!_Hlk87334567</vt:lpstr>
      <vt:lpstr>'Lot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BOGBE Stephanie</cp:lastModifiedBy>
  <dcterms:created xsi:type="dcterms:W3CDTF">2021-11-10T06:08:11Z</dcterms:created>
  <dcterms:modified xsi:type="dcterms:W3CDTF">2023-05-05T03:21:49Z</dcterms:modified>
</cp:coreProperties>
</file>