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TARASCON/DCE/DPGF/"/>
    </mc:Choice>
  </mc:AlternateContent>
  <xr:revisionPtr revIDLastSave="0" documentId="8_{3FBA07D8-B45F-4681-8364-16F4AF42F4D6}" xr6:coauthVersionLast="47" xr6:coauthVersionMax="47" xr10:uidLastSave="{00000000-0000-0000-0000-000000000000}"/>
  <bookViews>
    <workbookView xWindow="-120" yWindow="-120" windowWidth="29040" windowHeight="15720" xr2:uid="{45C3187D-FB65-41FA-ADD2-759AE418B3F9}"/>
  </bookViews>
  <sheets>
    <sheet name="DPGF Lot 07" sheetId="1" r:id="rId1"/>
  </sheets>
  <definedNames>
    <definedName name="_Hlk14672825" localSheetId="0">'DPGF Lot 07'!#REF!</definedName>
    <definedName name="_Hlk499825001" localSheetId="0">'DPGF Lot 07'!#REF!</definedName>
    <definedName name="_Hlk510602782" localSheetId="0">'DPGF Lot 07'!#REF!</definedName>
    <definedName name="_Hlk510618594" localSheetId="0">'DPGF Lot 07'!#REF!</definedName>
    <definedName name="_Hlk535558076" localSheetId="0">'DPGF Lot 07'!#REF!</definedName>
    <definedName name="_Hlk61861729" localSheetId="0">'DPGF Lot 07'!#REF!</definedName>
    <definedName name="_Hlk61931250" localSheetId="0">'DPGF Lot 07'!#REF!</definedName>
    <definedName name="_Hlk61931265" localSheetId="0">'DPGF Lot 07'!#REF!</definedName>
    <definedName name="_Hlk61931404" localSheetId="0">'DPGF Lot 07'!#REF!</definedName>
    <definedName name="_Hlk67410372" localSheetId="0">'DPGF Lot 07'!#REF!</definedName>
    <definedName name="_Hlk72243445" localSheetId="0">'DPGF Lot 07'!#REF!</definedName>
    <definedName name="_Hlk84325351" localSheetId="0">'DPGF Lot 07'!$B$32</definedName>
    <definedName name="_Hlk84346776" localSheetId="0">'DPGF Lot 07'!$B$43</definedName>
    <definedName name="_Hlk9242055" localSheetId="0">'DPGF Lot 07'!#REF!</definedName>
    <definedName name="_Toc255396109" localSheetId="0">'DPGF Lot 07'!#REF!</definedName>
    <definedName name="_Toc259964120">#REF!</definedName>
    <definedName name="_Toc31173822" localSheetId="0">'DPGF Lot 07'!#REF!</definedName>
    <definedName name="_Toc31173823" localSheetId="0">'DPGF Lot 07'!#REF!</definedName>
    <definedName name="_Toc31173824" localSheetId="0">'DPGF Lot 07'!#REF!</definedName>
    <definedName name="_Toc31173826" localSheetId="0">'DPGF Lot 07'!#REF!</definedName>
    <definedName name="_Toc31173827" localSheetId="0">'DPGF Lot 07'!#REF!</definedName>
    <definedName name="_Toc31173829" localSheetId="0">'DPGF Lot 07'!#REF!</definedName>
    <definedName name="_Toc31173830" localSheetId="0">'DPGF Lot 07'!#REF!</definedName>
    <definedName name="_Toc31173831" localSheetId="0">'DPGF Lot 07'!#REF!</definedName>
    <definedName name="_Toc31173832" localSheetId="0">'DPGF Lot 07'!#REF!</definedName>
    <definedName name="_Toc31207850" localSheetId="0">'DPGF Lot 07'!#REF!</definedName>
    <definedName name="_Toc470256213">#REF!</definedName>
    <definedName name="OLE_LINK1" localSheetId="0">'DPGF Lot 07'!#REF!</definedName>
    <definedName name="OLE_LINK3" localSheetId="0">'DPGF Lot 07'!#REF!</definedName>
    <definedName name="_xlnm.Print_Area" localSheetId="0">'DPGF Lot 07'!$A$1:$F$53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44" i="1"/>
  <c r="F43" i="1"/>
  <c r="F42" i="1"/>
  <c r="F38" i="1"/>
  <c r="F37" i="1"/>
  <c r="F33" i="1"/>
  <c r="F32" i="1"/>
  <c r="F49" i="1" l="1"/>
  <c r="F51" i="1" s="1"/>
</calcChain>
</file>

<file path=xl/sharedStrings.xml><?xml version="1.0" encoding="utf-8"?>
<sst xmlns="http://schemas.openxmlformats.org/spreadsheetml/2006/main" count="52" uniqueCount="39">
  <si>
    <t xml:space="preserve">D.P.G.F.
Aménagements pour la mise en accessibilité du Centre de Détention de Tarascon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</si>
  <si>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</si>
  <si>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</si>
  <si>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</si>
  <si>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</si>
  <si>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</si>
  <si>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</si>
  <si>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</si>
  <si>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</si>
  <si>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</si>
  <si>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</si>
  <si>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</si>
  <si>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</si>
  <si>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</si>
  <si>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</si>
  <si>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</si>
  <si>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</si>
  <si>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</si>
  <si>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</si>
  <si>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</si>
  <si>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</si>
  <si>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Adaptation de la hauteur d’un éléments électrique : </t>
    </r>
  </si>
  <si>
    <t xml:space="preserve">Localisation : 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</si>
  <si>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Entrée extérieure du site : adaptation équipement d’accès coté Parking</t>
    </r>
  </si>
  <si>
    <t>Ens.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</si>
  <si>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Entrée extérieure du site : adaptation équipement d’accès coté Bâtiment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</si>
  <si>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Dépose et évacuation des éléments électriques non gardés : 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</si>
  <si>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Zone PEP : sonnette d’entrée non conforme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</si>
  <si>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Batiment Services Généraux : interrupteur du toilette du parloir</t>
    </r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</si>
  <si>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installation d’équipements électriques :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</si>
  <si>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 : mise en place d’éclairages supplémentaires sur le cheminement extérieur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</si>
  <si>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Zone PEP : sonnette d’entrée conforme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</si>
  <si>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Batiment Services Généraux : interrupteur du toilette du parloir (contrasté)</t>
    </r>
  </si>
  <si>
    <t xml:space="preserve">MONTANT BASE H.T. </t>
  </si>
  <si>
    <t>T.V.A. 20 %</t>
  </si>
  <si>
    <t xml:space="preserve">MONTANT TOTAL T.T.C.  </t>
  </si>
  <si>
    <t>Nbre</t>
  </si>
  <si>
    <t>Lot 05 : Electricité</t>
  </si>
  <si>
    <t>INDICE 4 -05-10-22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</si>
</sst>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3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3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14" fillId="0" borderId="5" xfId="0" applyFont="1" applyBorder="1" applyAlignment="1">
      <alignment horizontal="center" vertical="center"/>
    </xf>
    <xf numFmtId="1" fontId="5" fillId="0" borderId="6" xfId="0" applyFont="1" applyBorder="1" applyAlignment="1">
      <alignment horizontal="center"/>
    </xf>
    <xf numFmtId="1" fontId="18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justify" vertical="center"/>
    </xf>
    <xf numFmtId="1" fontId="12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wrapText="1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1" fillId="2" borderId="5" xfId="3" applyFont="1" applyFill="1" applyBorder="1"/>
    <xf numFmtId="1" fontId="22" fillId="2" borderId="5" xfId="3" applyNumberFormat="1" applyFont="1" applyFill="1" applyBorder="1" applyAlignment="1">
      <alignment horizontal="center"/>
    </xf>
    <xf numFmtId="165" fontId="21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9D216F4B-4684-4CC3-A685-0EBBC550D5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AFFE5E9-9C55-432B-A98E-DED42D6D3FEC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AD51F26C-549F-46AF-B003-4694C02153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C111C7C7-061C-4F59-BB88-D4F8F2110B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F8F5AB5E-9C40-4B1D-95E5-E94BCCC6E258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995AE431-FAE0-470C-B793-743B0E3EEC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F4B14969-4BA0-4F17-93D0-384F7ECCF6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0F58-F89A-41BE-A3B5-A3E40896D2A0}">
  <sheetPr>
    <pageSetUpPr fitToPage="1"/>
  </sheetPr>
  <dimension ref="A1:N116"/>
  <sheetViews>
    <sheetView showGridLines="0" tabSelected="1" topLeftCell="A7" zoomScale="90" zoomScaleNormal="90" workbookViewId="0">
      <selection activeCell="B12" sqref="B12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69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0" t="s">
        <v>0</v>
      </c>
      <c r="C1" s="71"/>
      <c r="D1" s="71"/>
      <c r="E1" s="71"/>
      <c r="F1" s="71"/>
      <c r="G1" s="1"/>
      <c r="H1" s="1"/>
      <c r="I1" s="1"/>
      <c r="J1" s="1"/>
    </row>
    <row r="2" spans="2:10" ht="26.45" customHeight="1" x14ac:dyDescent="0.25">
      <c r="B2" s="71"/>
      <c r="C2" s="71"/>
      <c r="D2" s="71"/>
      <c r="E2" s="71"/>
      <c r="F2" s="71"/>
      <c r="G2" s="1"/>
      <c r="H2" s="1"/>
      <c r="I2" s="1"/>
      <c r="J2" s="1"/>
    </row>
    <row r="3" spans="2:10" ht="26.45" customHeight="1" x14ac:dyDescent="0.25">
      <c r="B3" s="71"/>
      <c r="C3" s="71"/>
      <c r="D3" s="71"/>
      <c r="E3" s="71"/>
      <c r="F3" s="71"/>
      <c r="G3" s="1"/>
      <c r="H3" s="1"/>
      <c r="I3" s="1"/>
      <c r="J3" s="1"/>
    </row>
    <row r="4" spans="2:10" ht="134.44999999999999" customHeight="1" x14ac:dyDescent="0.25">
      <c r="B4" s="71"/>
      <c r="C4" s="71"/>
      <c r="D4" s="71"/>
      <c r="E4" s="71"/>
      <c r="F4" s="71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2" t="s">
        <v>37</v>
      </c>
      <c r="C7" s="72"/>
      <c r="D7" s="72"/>
      <c r="E7" s="72"/>
      <c r="F7" s="72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 t="s">
        <v>38</v>
      </c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22</v>
      </c>
      <c r="C31" s="48"/>
      <c r="D31" s="49"/>
      <c r="E31" s="50"/>
      <c r="F31" s="53"/>
      <c r="G31" s="46"/>
      <c r="H31" s="46"/>
      <c r="I31" s="46"/>
      <c r="J31" s="46"/>
    </row>
    <row r="32" spans="2:11" s="11" customFormat="1" x14ac:dyDescent="0.25">
      <c r="B32" s="54" t="s">
        <v>23</v>
      </c>
      <c r="C32" s="48" t="s">
        <v>24</v>
      </c>
      <c r="D32" s="49">
        <v>1</v>
      </c>
      <c r="E32" s="50"/>
      <c r="F32" s="53" t="str">
        <f t="shared" ref="F32:F33" si="0">IF(E32="","",E32*D32)</f>
        <v/>
      </c>
      <c r="G32" s="46"/>
      <c r="H32" s="46"/>
      <c r="I32" s="46"/>
      <c r="J32" s="46"/>
    </row>
    <row r="33" spans="2:10" s="11" customFormat="1" x14ac:dyDescent="0.25">
      <c r="B33" s="54" t="s">
        <v>25</v>
      </c>
      <c r="C33" s="48" t="s">
        <v>24</v>
      </c>
      <c r="D33" s="49">
        <v>1</v>
      </c>
      <c r="E33" s="50"/>
      <c r="F33" s="53" t="str">
        <f t="shared" si="0"/>
        <v/>
      </c>
      <c r="G33" s="46"/>
      <c r="H33" s="46"/>
      <c r="I33" s="46"/>
      <c r="J33" s="46"/>
    </row>
    <row r="34" spans="2:10" x14ac:dyDescent="0.25">
      <c r="B34" s="55"/>
      <c r="C34" s="56"/>
      <c r="D34" s="49"/>
      <c r="E34" s="50"/>
      <c r="F34" s="53"/>
    </row>
    <row r="35" spans="2:10" s="11" customFormat="1" x14ac:dyDescent="0.25">
      <c r="B35" s="51" t="s">
        <v>26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2" t="s">
        <v>22</v>
      </c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4" t="s">
        <v>27</v>
      </c>
      <c r="C37" s="56" t="s">
        <v>24</v>
      </c>
      <c r="D37" s="49">
        <v>1</v>
      </c>
      <c r="E37" s="50"/>
      <c r="F37" s="53" t="str">
        <f t="shared" ref="F37:F38" si="1">IF(E37="","",E37*D37)</f>
        <v/>
      </c>
      <c r="G37" s="46"/>
      <c r="H37" s="46"/>
      <c r="I37" s="46"/>
      <c r="J37" s="46"/>
    </row>
    <row r="38" spans="2:10" s="11" customFormat="1" x14ac:dyDescent="0.25">
      <c r="B38" s="57" t="s">
        <v>28</v>
      </c>
      <c r="C38" s="56" t="s">
        <v>24</v>
      </c>
      <c r="D38" s="49">
        <v>1</v>
      </c>
      <c r="E38" s="50"/>
      <c r="F38" s="53" t="str">
        <f t="shared" si="1"/>
        <v/>
      </c>
      <c r="G38" s="46"/>
      <c r="H38" s="46"/>
      <c r="I38" s="46"/>
      <c r="J38" s="46"/>
    </row>
    <row r="39" spans="2:10" s="11" customFormat="1" x14ac:dyDescent="0.25">
      <c r="B39" s="52"/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1" t="s">
        <v>29</v>
      </c>
      <c r="C40" s="56"/>
      <c r="D40" s="49"/>
      <c r="E40" s="50"/>
      <c r="F40" s="53"/>
      <c r="G40" s="46"/>
      <c r="H40" s="46"/>
      <c r="I40" s="46"/>
      <c r="J40" s="46"/>
    </row>
    <row r="41" spans="2:10" s="11" customFormat="1" x14ac:dyDescent="0.25">
      <c r="B41" s="58" t="s">
        <v>22</v>
      </c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7" t="s">
        <v>30</v>
      </c>
      <c r="C42" s="56" t="s">
        <v>36</v>
      </c>
      <c r="D42" s="49">
        <v>5</v>
      </c>
      <c r="E42" s="50"/>
      <c r="F42" s="53" t="str">
        <f t="shared" ref="F42:F44" si="2">IF(E42="","",E42*D42)</f>
        <v/>
      </c>
      <c r="G42" s="46"/>
      <c r="H42" s="46"/>
      <c r="I42" s="46"/>
      <c r="J42" s="46"/>
    </row>
    <row r="43" spans="2:10" s="11" customFormat="1" x14ac:dyDescent="0.25">
      <c r="B43" s="54" t="s">
        <v>31</v>
      </c>
      <c r="C43" s="56" t="s">
        <v>24</v>
      </c>
      <c r="D43" s="49">
        <v>1</v>
      </c>
      <c r="E43" s="50"/>
      <c r="F43" s="53" t="str">
        <f t="shared" si="2"/>
        <v/>
      </c>
      <c r="G43" s="46"/>
      <c r="H43" s="46"/>
      <c r="I43" s="46"/>
      <c r="J43" s="46"/>
    </row>
    <row r="44" spans="2:10" s="11" customFormat="1" x14ac:dyDescent="0.25">
      <c r="B44" s="57" t="s">
        <v>32</v>
      </c>
      <c r="C44" s="56" t="s">
        <v>24</v>
      </c>
      <c r="D44" s="49">
        <v>1</v>
      </c>
      <c r="E44" s="50"/>
      <c r="F44" s="53" t="str">
        <f t="shared" si="2"/>
        <v/>
      </c>
      <c r="G44" s="46"/>
      <c r="H44" s="46"/>
      <c r="I44" s="46"/>
      <c r="J44" s="46"/>
    </row>
    <row r="45" spans="2:10" s="11" customFormat="1" x14ac:dyDescent="0.25">
      <c r="B45" s="59"/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9"/>
      <c r="C46" s="48"/>
      <c r="D46" s="49"/>
      <c r="E46" s="50"/>
      <c r="F46" s="50"/>
      <c r="G46" s="46"/>
      <c r="H46" s="46"/>
      <c r="I46" s="46"/>
      <c r="J46" s="46"/>
    </row>
    <row r="47" spans="2:10" ht="24" x14ac:dyDescent="0.35">
      <c r="B47" s="60" t="s">
        <v>33</v>
      </c>
      <c r="C47" s="56"/>
      <c r="D47" s="49"/>
      <c r="E47" s="61"/>
      <c r="F47" s="61">
        <f>SUM(F30:F44)</f>
        <v>0</v>
      </c>
    </row>
    <row r="48" spans="2:10" ht="24" x14ac:dyDescent="0.35">
      <c r="B48" s="62"/>
      <c r="C48" s="56"/>
      <c r="D48" s="49"/>
      <c r="E48" s="61"/>
      <c r="F48" s="61"/>
    </row>
    <row r="49" spans="2:10" ht="22.5" x14ac:dyDescent="0.3">
      <c r="B49" s="63" t="s">
        <v>34</v>
      </c>
      <c r="C49" s="56"/>
      <c r="D49" s="64"/>
      <c r="E49" s="65"/>
      <c r="F49" s="65">
        <f>F47*0.2</f>
        <v>0</v>
      </c>
    </row>
    <row r="50" spans="2:10" ht="24" x14ac:dyDescent="0.35">
      <c r="B50" s="62"/>
      <c r="C50" s="56"/>
      <c r="D50" s="49"/>
      <c r="E50" s="61"/>
      <c r="F50" s="61"/>
    </row>
    <row r="51" spans="2:10" ht="24" x14ac:dyDescent="0.35">
      <c r="B51" s="60" t="s">
        <v>35</v>
      </c>
      <c r="C51" s="56"/>
      <c r="D51" s="49"/>
      <c r="E51" s="61"/>
      <c r="F51" s="61">
        <f>F47+F49</f>
        <v>0</v>
      </c>
    </row>
    <row r="52" spans="2:10" s="11" customFormat="1" x14ac:dyDescent="0.25">
      <c r="B52" s="59"/>
      <c r="C52" s="48"/>
      <c r="D52" s="49"/>
      <c r="E52" s="50"/>
      <c r="F52" s="50"/>
      <c r="G52" s="46"/>
      <c r="H52" s="46"/>
      <c r="I52" s="46"/>
      <c r="J52" s="46"/>
    </row>
    <row r="53" spans="2:10" x14ac:dyDescent="0.25">
      <c r="B53" s="66"/>
      <c r="C53" s="67"/>
      <c r="D53" s="67"/>
      <c r="E53" s="68"/>
      <c r="F53" s="68"/>
    </row>
    <row r="54" spans="2:10" x14ac:dyDescent="0.25">
      <c r="E54" s="6"/>
    </row>
    <row r="55" spans="2:10" x14ac:dyDescent="0.25">
      <c r="E55" s="6"/>
    </row>
    <row r="56" spans="2:10" x14ac:dyDescent="0.25">
      <c r="E56" s="6"/>
    </row>
    <row r="57" spans="2:10" x14ac:dyDescent="0.25">
      <c r="E57" s="6"/>
    </row>
    <row r="58" spans="2:10" x14ac:dyDescent="0.25">
      <c r="E58" s="6"/>
    </row>
    <row r="59" spans="2:10" x14ac:dyDescent="0.25">
      <c r="E59" s="6"/>
    </row>
    <row r="60" spans="2:10" x14ac:dyDescent="0.25">
      <c r="E60" s="6"/>
    </row>
    <row r="61" spans="2:10" x14ac:dyDescent="0.25">
      <c r="E61" s="6"/>
    </row>
    <row r="62" spans="2:10" x14ac:dyDescent="0.25">
      <c r="E62" s="6"/>
    </row>
    <row r="63" spans="2:10" x14ac:dyDescent="0.25">
      <c r="E63" s="6"/>
    </row>
    <row r="64" spans="2:10" x14ac:dyDescent="0.25">
      <c r="E64" s="6"/>
    </row>
    <row r="65" spans="1:14" x14ac:dyDescent="0.25">
      <c r="E65" s="6"/>
    </row>
    <row r="66" spans="1:14" x14ac:dyDescent="0.25">
      <c r="E66" s="6"/>
    </row>
    <row r="67" spans="1:14" s="6" customFormat="1" x14ac:dyDescent="0.25">
      <c r="A67" s="2"/>
      <c r="B67" s="2"/>
      <c r="C67" s="3"/>
      <c r="D67" s="69"/>
      <c r="G67" s="2"/>
      <c r="H67" s="2"/>
      <c r="I67" s="2"/>
      <c r="J67" s="2"/>
      <c r="K67" s="2"/>
      <c r="L67" s="2"/>
      <c r="M67" s="2"/>
      <c r="N67" s="2"/>
    </row>
    <row r="68" spans="1:14" s="6" customFormat="1" x14ac:dyDescent="0.25">
      <c r="A68" s="2"/>
      <c r="B68" s="2"/>
      <c r="C68" s="3"/>
      <c r="D68" s="69"/>
      <c r="G68" s="2"/>
      <c r="H68" s="2"/>
      <c r="I68" s="2"/>
      <c r="J68" s="2"/>
      <c r="K68" s="2"/>
      <c r="L68" s="2"/>
      <c r="M68" s="2"/>
      <c r="N68" s="2"/>
    </row>
    <row r="69" spans="1:14" s="6" customFormat="1" x14ac:dyDescent="0.25">
      <c r="A69" s="2"/>
      <c r="B69" s="2"/>
      <c r="C69" s="3"/>
      <c r="D69" s="69"/>
      <c r="G69" s="2"/>
      <c r="H69" s="2"/>
      <c r="I69" s="2"/>
      <c r="J69" s="2"/>
      <c r="K69" s="2"/>
      <c r="L69" s="2"/>
      <c r="M69" s="2"/>
      <c r="N69" s="2"/>
    </row>
    <row r="70" spans="1:14" s="6" customFormat="1" x14ac:dyDescent="0.25">
      <c r="A70" s="2"/>
      <c r="B70" s="2"/>
      <c r="C70" s="3"/>
      <c r="D70" s="69"/>
      <c r="G70" s="2"/>
      <c r="H70" s="2"/>
      <c r="I70" s="2"/>
      <c r="J70" s="2"/>
      <c r="K70" s="2"/>
      <c r="L70" s="2"/>
      <c r="M70" s="2"/>
      <c r="N70" s="2"/>
    </row>
    <row r="71" spans="1:14" s="6" customFormat="1" x14ac:dyDescent="0.25">
      <c r="A71" s="2"/>
      <c r="B71" s="2"/>
      <c r="C71" s="3"/>
      <c r="D71" s="69"/>
      <c r="G71" s="2"/>
      <c r="H71" s="2"/>
      <c r="I71" s="2"/>
      <c r="J71" s="2"/>
      <c r="K71" s="2"/>
      <c r="L71" s="2"/>
      <c r="M71" s="2"/>
      <c r="N71" s="2"/>
    </row>
    <row r="72" spans="1:14" s="6" customFormat="1" x14ac:dyDescent="0.25">
      <c r="A72" s="2"/>
      <c r="B72" s="2"/>
      <c r="C72" s="3"/>
      <c r="D72" s="69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69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69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69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69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69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69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69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69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69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69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69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69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69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69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69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69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69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69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69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69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69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69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69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69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69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69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69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69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69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69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69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69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69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69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69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69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69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69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69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69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69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25">
      <c r="A114" s="2"/>
      <c r="B114" s="2"/>
      <c r="C114" s="3"/>
      <c r="D114" s="69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25">
      <c r="A115" s="2"/>
      <c r="B115" s="2"/>
      <c r="C115" s="3"/>
      <c r="D115" s="69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25">
      <c r="A116" s="2"/>
      <c r="B116" s="2"/>
      <c r="C116" s="3"/>
      <c r="D116" s="69"/>
      <c r="G116" s="2"/>
      <c r="H116" s="2"/>
      <c r="I116" s="2"/>
      <c r="J116" s="2"/>
      <c r="K116" s="2"/>
      <c r="L116" s="2"/>
      <c r="M116" s="2"/>
      <c r="N116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07</vt:lpstr>
      <vt:lpstr>'DPGF Lot 07'!_Hlk84325351</vt:lpstr>
      <vt:lpstr>'DPGF Lot 07'!_Hlk84346776</vt:lpstr>
      <vt:lpstr>'DPGF Lot 07'!Zone_d_impression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2021-10-05T17:58:39Z</dcterms:created>
  <dcterms:modified xsi:type="dcterms:W3CDTF">2022-10-05T12:14:01Z</dcterms:modified>
</cp:coreProperties>
</file>