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ARLES/DCE/DPGF/ENVOI DU 23-09/"/>
    </mc:Choice>
  </mc:AlternateContent>
  <xr:revisionPtr revIDLastSave="0" documentId="8_{7C133B56-D58C-4CDB-9975-0443EF4EDC25}" xr6:coauthVersionLast="47" xr6:coauthVersionMax="47" xr10:uidLastSave="{00000000-0000-0000-0000-000000000000}"/>
  <bookViews>
    <workbookView xWindow="1500" yWindow="750" windowWidth="22395" windowHeight="12885" xr2:uid="{A7FC8D6B-0717-44F2-A527-5FC9B42B6B63}"/>
  </bookViews>
  <sheets>
    <sheet name="DPGF Lot 05" sheetId="1" r:id="rId1"/>
  </sheets>
  <definedNames>
    <definedName name="_Hlk14672825" localSheetId="0">'DPGF Lot 05'!#REF!</definedName>
    <definedName name="_Hlk19712734" localSheetId="0">'DPGF Lot 05'!#REF!</definedName>
    <definedName name="_Hlk499825001" localSheetId="0">'DPGF Lot 05'!#REF!</definedName>
    <definedName name="_Hlk510602782" localSheetId="0">'DPGF Lot 05'!#REF!</definedName>
    <definedName name="_Hlk510618594" localSheetId="0">'DPGF Lot 05'!#REF!</definedName>
    <definedName name="_Hlk535558076" localSheetId="0">'DPGF Lot 05'!#REF!</definedName>
    <definedName name="_Hlk61861729" localSheetId="0">'DPGF Lot 05'!#REF!</definedName>
    <definedName name="_Hlk61931250" localSheetId="0">'DPGF Lot 05'!#REF!</definedName>
    <definedName name="_Hlk61931265" localSheetId="0">'DPGF Lot 05'!#REF!</definedName>
    <definedName name="_Hlk61931404" localSheetId="0">'DPGF Lot 05'!#REF!</definedName>
    <definedName name="_Hlk67410372" localSheetId="0">'DPGF Lot 05'!#REF!</definedName>
    <definedName name="_Hlk72243445" localSheetId="0">'DPGF Lot 05'!#REF!</definedName>
    <definedName name="_Hlk84346916" localSheetId="0">'DPGF Lot 05'!#REF!</definedName>
    <definedName name="_Hlk84397309" localSheetId="0">'DPGF Lot 05'!#REF!</definedName>
    <definedName name="_Hlk87334567" localSheetId="0">'DPGF Lot 05'!#REF!</definedName>
    <definedName name="_Hlk9242055" localSheetId="0">'DPGF Lot 05'!#REF!</definedName>
    <definedName name="_Hlk93937924" localSheetId="0">'DPGF Lot 05'!$B$33</definedName>
    <definedName name="_Hlk93938304" localSheetId="0">'DPGF Lot 05'!#REF!</definedName>
    <definedName name="_Toc255396109" localSheetId="0">'DPGF Lot 05'!#REF!</definedName>
    <definedName name="_Toc259964120">#REF!</definedName>
    <definedName name="_Toc31173822" localSheetId="0">'DPGF Lot 05'!#REF!</definedName>
    <definedName name="_Toc31173823" localSheetId="0">'DPGF Lot 05'!#REF!</definedName>
    <definedName name="_Toc31173824" localSheetId="0">'DPGF Lot 05'!#REF!</definedName>
    <definedName name="_Toc31173826" localSheetId="0">'DPGF Lot 05'!#REF!</definedName>
    <definedName name="_Toc31173827" localSheetId="0">'DPGF Lot 05'!#REF!</definedName>
    <definedName name="_Toc31173829" localSheetId="0">'DPGF Lot 05'!#REF!</definedName>
    <definedName name="_Toc31173830" localSheetId="0">'DPGF Lot 05'!#REF!</definedName>
    <definedName name="_Toc31173831" localSheetId="0">'DPGF Lot 05'!#REF!</definedName>
    <definedName name="_Toc31173832" localSheetId="0">'DPGF Lot 05'!#REF!</definedName>
    <definedName name="_Toc31207850" localSheetId="0">'DPGF Lot 05'!#REF!</definedName>
    <definedName name="_Toc470256213">#REF!</definedName>
    <definedName name="OLE_LINK1" localSheetId="0">'DPGF Lot 05'!#REF!</definedName>
    <definedName name="OLE_LINK3" localSheetId="0">'DPGF Lot 05'!#REF!</definedName>
    <definedName name="_xlnm.Print_Area" localSheetId="0">'DPGF Lot 05'!$A$1:$F$76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" l="1"/>
  <c r="F62" i="1"/>
  <c r="F58" i="1"/>
  <c r="F55" i="1"/>
  <c r="F52" i="1"/>
  <c r="F49" i="1"/>
  <c r="F46" i="1"/>
  <c r="F41" i="1"/>
  <c r="F36" i="1"/>
  <c r="F31" i="1"/>
  <c r="F70" i="1" l="1"/>
  <c r="F72" i="1" s="1"/>
  <c r="F74" i="1" s="1"/>
</calcChain>
</file>

<file path=xl/sharedStrings.xml><?xml version="1.0" encoding="utf-8"?>
<sst xmlns="http://schemas.openxmlformats.org/spreadsheetml/2006/main" count="68" uniqueCount="50">
  <si>
    <t xml:space="preserve">D.P.G.F.
Aménagements pour la mise en accessibilité de la Maison Centrale d’Arles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</si>
  <si>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</si>
  <si>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</si>
  <si>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</si>
  <si>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</si>
  <si>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</si>
  <si>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</si>
  <si>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</si>
  <si>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</si>
  <si>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</si>
  <si>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</si>
  <si>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</si>
  <si>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</si>
  <si>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</si>
  <si>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</si>
  <si>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</si>
  <si>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</si>
  <si>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</si>
  <si>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</si>
  <si>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</si>
  <si>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</si>
  <si>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podotactile (intérieur) :</t>
    </r>
  </si>
  <si>
    <t xml:space="preserve">Localisation : en partie haute des escaliers </t>
  </si>
  <si>
    <t>ml</t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</si>
  <si>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et contrastés (intérieur) :</t>
    </r>
  </si>
  <si>
    <t>Localisation : à chaque marche des escaliers</t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</si>
  <si>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(intérieur) :</t>
    </r>
  </si>
  <si>
    <t xml:space="preserve">Localisation : premières et dernières marches des escaliers </t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</si>
  <si>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extérieur en inox (extérieur) :</t>
    </r>
  </si>
  <si>
    <t>Localisation : en partie haute des escaliers extérieurs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</si>
  <si>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(extérieur) :</t>
    </r>
  </si>
  <si>
    <t>Localisation : à chaque marche des escaliers extérieurs</t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</si>
  <si>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(extérieur) :</t>
    </r>
  </si>
  <si>
    <t>Localisation : premier et dernière marches des escaliers extérieurs</t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</si>
  <si>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au sol place de parking :</t>
    </r>
  </si>
  <si>
    <t>Localisation : place de parking PMR en extérieur (emplacement + Logo PMR)</t>
  </si>
  <si>
    <t>Nbre</t>
  </si>
  <si>
    <r>
      <t>8.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passage piéton :</t>
    </r>
  </si>
  <si>
    <r>
      <t xml:space="preserve">Localisation : </t>
    </r>
    <r>
      <rPr>
        <i/>
        <sz val="12"/>
        <color rgb="FF000000"/>
        <rFont val="Century Gothic"/>
        <family val="2"/>
      </rPr>
      <t>entre les places PMR et l’entrée</t>
    </r>
  </si>
  <si>
    <r>
      <t>9.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d’un panneau compris support :</t>
    </r>
  </si>
  <si>
    <t>Localisation : ensemble panneau « interdit de stationner sauf PMR » type B6d + panonceau « PMR » type M6h sur poteau avec bouchon.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</si>
  <si>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Place de parking PMR en extérieur (emplacement + Logo PMR)</t>
    </r>
  </si>
  <si>
    <r>
      <t>11.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2"/>
        <color rgb="FF000000"/>
        <rFont val="Century Gothic"/>
        <family val="2"/>
      </rPr>
      <t>Fourniture et pose de bande de guidage podo-tactile collé sur revetement :</t>
    </r>
  </si>
  <si>
    <t>Localisation : ensemble des bandes de guidages extérieurs</t>
  </si>
  <si>
    <t xml:space="preserve">MONTANT BASE H.T. </t>
  </si>
  <si>
    <t>T.V.A. 20 %</t>
  </si>
  <si>
    <t xml:space="preserve">MONTANT TOTAL T.T.C.  </t>
  </si>
  <si>
    <t>Lot 04 : signalétique</t>
  </si>
  <si>
    <r>
      <t>-</t>
    </r>
    <r>
      <rPr>
        <sz val="7"/>
        <rFont val="Times New Roman"/>
        <family val="1"/>
      </rPr>
      <t xml:space="preserve">          </t>
    </r>
    <r>
      <rPr>
        <i/>
        <sz val="12"/>
        <rFont val="Century Gothic"/>
        <family val="2"/>
      </rPr>
      <t>Bâtiments Hébergement A et B – 2 escaliers de 2 niveaux avec paliers intermédiaire</t>
    </r>
  </si>
  <si>
    <r>
      <t>-</t>
    </r>
    <r>
      <rPr>
        <sz val="7"/>
        <rFont val="Times New Roman"/>
        <family val="1"/>
      </rPr>
      <t xml:space="preserve">          </t>
    </r>
    <r>
      <rPr>
        <i/>
        <sz val="12"/>
        <rFont val="Century Gothic"/>
        <family val="2"/>
      </rPr>
      <t>2 Escaliers accès R+1 Administratif : 1 escalier 2 volées droites avec palier intermédiaire/ 1 escalier hélicoïdal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</si>
</sst>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4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7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17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vertical="center"/>
    </xf>
    <xf numFmtId="1" fontId="20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left" vertical="center" indent="4"/>
    </xf>
    <xf numFmtId="1" fontId="14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18" fillId="0" borderId="5" xfId="0" applyFont="1" applyBorder="1" applyAlignment="1">
      <alignment horizontal="left" vertical="center" wrapText="1" indent="4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26F04A06-2A6F-4CFF-BD51-8DAFF0D605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3768FD7-8734-4177-BB42-FE526FC09978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864FD31F-89F7-402C-A76F-DE6D7D3E67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6F74116A-2E64-4FF4-B8F9-453D043E40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FFCFA-F78A-4CF6-87B7-48F9063C261A}">
  <sheetPr>
    <pageSetUpPr fitToPage="1"/>
  </sheetPr>
  <dimension ref="B1:K76"/>
  <sheetViews>
    <sheetView showGridLines="0" tabSelected="1" topLeftCell="A5" zoomScale="90" zoomScaleNormal="90" workbookViewId="0">
      <selection activeCell="F37" sqref="F37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72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4" t="s">
        <v>0</v>
      </c>
      <c r="C1" s="75"/>
      <c r="D1" s="75"/>
      <c r="E1" s="75"/>
      <c r="F1" s="75"/>
      <c r="G1" s="1"/>
      <c r="H1" s="1"/>
      <c r="I1" s="1"/>
      <c r="J1" s="1"/>
    </row>
    <row r="2" spans="2:10" ht="26.45" customHeight="1" x14ac:dyDescent="0.25">
      <c r="B2" s="75"/>
      <c r="C2" s="75"/>
      <c r="D2" s="75"/>
      <c r="E2" s="75"/>
      <c r="F2" s="75"/>
      <c r="G2" s="1"/>
      <c r="H2" s="1"/>
      <c r="I2" s="1"/>
      <c r="J2" s="1"/>
    </row>
    <row r="3" spans="2:10" ht="26.45" customHeight="1" x14ac:dyDescent="0.25">
      <c r="B3" s="75"/>
      <c r="C3" s="75"/>
      <c r="D3" s="75"/>
      <c r="E3" s="75"/>
      <c r="F3" s="75"/>
      <c r="G3" s="1"/>
      <c r="H3" s="1"/>
      <c r="I3" s="1"/>
      <c r="J3" s="1"/>
    </row>
    <row r="4" spans="2:10" ht="134.44999999999999" customHeight="1" x14ac:dyDescent="0.25">
      <c r="B4" s="75"/>
      <c r="C4" s="75"/>
      <c r="D4" s="75"/>
      <c r="E4" s="75"/>
      <c r="F4" s="75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6" t="s">
        <v>47</v>
      </c>
      <c r="C7" s="76"/>
      <c r="D7" s="76"/>
      <c r="E7" s="76"/>
      <c r="F7" s="76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44585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22</v>
      </c>
      <c r="C31" s="48" t="s">
        <v>23</v>
      </c>
      <c r="D31" s="49">
        <v>15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4" t="s">
        <v>48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ht="30.75" x14ac:dyDescent="0.25">
      <c r="B33" s="73" t="s">
        <v>49</v>
      </c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25">
      <c r="B34" s="55"/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1" t="s">
        <v>24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2" t="s">
        <v>25</v>
      </c>
      <c r="C36" s="48" t="s">
        <v>23</v>
      </c>
      <c r="D36" s="49">
        <v>126</v>
      </c>
      <c r="E36" s="50"/>
      <c r="F36" s="53" t="str">
        <f t="shared" ref="F36" si="1">IF(E36="","",E36*D36)</f>
        <v/>
      </c>
      <c r="G36" s="46"/>
      <c r="H36" s="46"/>
      <c r="I36" s="46"/>
      <c r="J36" s="46"/>
    </row>
    <row r="37" spans="2:10" s="11" customFormat="1" x14ac:dyDescent="0.25">
      <c r="B37" s="54" t="s">
        <v>48</v>
      </c>
      <c r="C37" s="48"/>
      <c r="D37" s="49"/>
      <c r="E37" s="50"/>
      <c r="F37" s="50"/>
      <c r="G37" s="46"/>
      <c r="H37" s="46"/>
      <c r="I37" s="46"/>
      <c r="J37" s="46"/>
    </row>
    <row r="38" spans="2:10" s="11" customFormat="1" ht="30.75" x14ac:dyDescent="0.25">
      <c r="B38" s="73" t="s">
        <v>49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5"/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1" t="s">
        <v>26</v>
      </c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2" t="s">
        <v>27</v>
      </c>
      <c r="C41" s="48" t="s">
        <v>23</v>
      </c>
      <c r="D41" s="49">
        <v>25</v>
      </c>
      <c r="E41" s="50"/>
      <c r="F41" s="53" t="str">
        <f t="shared" ref="F41" si="2">IF(E41="","",E41*D41)</f>
        <v/>
      </c>
      <c r="G41" s="46"/>
      <c r="H41" s="46"/>
      <c r="I41" s="46"/>
      <c r="J41" s="46"/>
    </row>
    <row r="42" spans="2:10" s="11" customFormat="1" x14ac:dyDescent="0.25">
      <c r="B42" s="54" t="s">
        <v>48</v>
      </c>
      <c r="C42" s="48"/>
      <c r="D42" s="49"/>
      <c r="E42" s="50"/>
      <c r="F42" s="50"/>
      <c r="G42" s="46"/>
      <c r="H42" s="46"/>
      <c r="I42" s="46"/>
      <c r="J42" s="46"/>
    </row>
    <row r="43" spans="2:10" s="11" customFormat="1" ht="30.75" x14ac:dyDescent="0.25">
      <c r="B43" s="73" t="s">
        <v>49</v>
      </c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6"/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51" t="s">
        <v>28</v>
      </c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7" t="s">
        <v>29</v>
      </c>
      <c r="C46" s="48" t="s">
        <v>23</v>
      </c>
      <c r="D46" s="49">
        <v>3</v>
      </c>
      <c r="E46" s="50"/>
      <c r="F46" s="53" t="str">
        <f t="shared" ref="F46" si="3">IF(E46="","",E46*D46)</f>
        <v/>
      </c>
      <c r="G46" s="46"/>
      <c r="H46" s="46"/>
      <c r="I46" s="46"/>
      <c r="J46" s="46"/>
    </row>
    <row r="47" spans="2:10" s="11" customFormat="1" x14ac:dyDescent="0.25">
      <c r="B47" s="57"/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1" t="s">
        <v>30</v>
      </c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57" t="s">
        <v>31</v>
      </c>
      <c r="C49" s="48" t="s">
        <v>23</v>
      </c>
      <c r="D49" s="49">
        <v>10</v>
      </c>
      <c r="E49" s="50"/>
      <c r="F49" s="53" t="str">
        <f t="shared" ref="F49" si="4">IF(E49="","",E49*D49)</f>
        <v/>
      </c>
      <c r="G49" s="46"/>
      <c r="H49" s="46"/>
      <c r="I49" s="46"/>
      <c r="J49" s="46"/>
    </row>
    <row r="50" spans="2:10" s="11" customFormat="1" x14ac:dyDescent="0.25">
      <c r="B50" s="55"/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25">
      <c r="B51" s="51" t="s">
        <v>32</v>
      </c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7" t="s">
        <v>33</v>
      </c>
      <c r="C52" s="48" t="s">
        <v>23</v>
      </c>
      <c r="D52" s="49">
        <v>6</v>
      </c>
      <c r="E52" s="50"/>
      <c r="F52" s="53" t="str">
        <f t="shared" ref="F52" si="5">IF(E52="","",E52*D52)</f>
        <v/>
      </c>
      <c r="G52" s="46"/>
      <c r="H52" s="46"/>
      <c r="I52" s="46"/>
      <c r="J52" s="46"/>
    </row>
    <row r="53" spans="2:10" s="11" customFormat="1" x14ac:dyDescent="0.25">
      <c r="B53" s="56"/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51" t="s">
        <v>34</v>
      </c>
      <c r="C54" s="48"/>
      <c r="D54" s="49"/>
      <c r="E54" s="50"/>
      <c r="F54" s="50"/>
      <c r="G54" s="46"/>
      <c r="H54" s="46"/>
      <c r="I54" s="46"/>
      <c r="J54" s="46"/>
    </row>
    <row r="55" spans="2:10" s="11" customFormat="1" x14ac:dyDescent="0.25">
      <c r="B55" s="57" t="s">
        <v>35</v>
      </c>
      <c r="C55" s="48" t="s">
        <v>36</v>
      </c>
      <c r="D55" s="49">
        <v>2</v>
      </c>
      <c r="E55" s="50"/>
      <c r="F55" s="53" t="str">
        <f t="shared" ref="F55" si="6">IF(E55="","",E55*D55)</f>
        <v/>
      </c>
      <c r="G55" s="46"/>
      <c r="H55" s="46"/>
      <c r="I55" s="46"/>
      <c r="J55" s="46"/>
    </row>
    <row r="56" spans="2:10" s="11" customFormat="1" x14ac:dyDescent="0.25">
      <c r="B56" s="58"/>
      <c r="C56" s="48"/>
      <c r="D56" s="49"/>
      <c r="E56" s="50"/>
      <c r="F56" s="50"/>
      <c r="G56" s="46"/>
      <c r="H56" s="46"/>
      <c r="I56" s="46"/>
      <c r="J56" s="46"/>
    </row>
    <row r="57" spans="2:10" s="11" customFormat="1" x14ac:dyDescent="0.25">
      <c r="B57" s="51" t="s">
        <v>37</v>
      </c>
      <c r="C57" s="48"/>
      <c r="D57" s="49"/>
      <c r="E57" s="50"/>
      <c r="F57" s="50"/>
      <c r="G57" s="46"/>
      <c r="H57" s="46"/>
      <c r="I57" s="46"/>
      <c r="J57" s="46"/>
    </row>
    <row r="58" spans="2:10" s="11" customFormat="1" x14ac:dyDescent="0.25">
      <c r="B58" s="57" t="s">
        <v>38</v>
      </c>
      <c r="C58" s="48" t="s">
        <v>36</v>
      </c>
      <c r="D58" s="49">
        <v>1</v>
      </c>
      <c r="E58" s="50"/>
      <c r="F58" s="53" t="str">
        <f t="shared" ref="F58" si="7">IF(E58="","",E58*D58)</f>
        <v/>
      </c>
      <c r="G58" s="46"/>
      <c r="H58" s="46"/>
      <c r="I58" s="46"/>
      <c r="J58" s="46"/>
    </row>
    <row r="59" spans="2:10" s="11" customFormat="1" x14ac:dyDescent="0.25">
      <c r="B59" s="58"/>
      <c r="C59" s="48"/>
      <c r="D59" s="49"/>
      <c r="E59" s="50"/>
      <c r="F59" s="50"/>
      <c r="G59" s="46"/>
      <c r="H59" s="46"/>
      <c r="I59" s="46"/>
      <c r="J59" s="46"/>
    </row>
    <row r="60" spans="2:10" s="11" customFormat="1" x14ac:dyDescent="0.25">
      <c r="B60" s="51" t="s">
        <v>39</v>
      </c>
      <c r="C60" s="48"/>
      <c r="D60" s="49"/>
      <c r="E60" s="50"/>
      <c r="F60" s="50"/>
      <c r="G60" s="46"/>
      <c r="H60" s="46"/>
      <c r="I60" s="46"/>
      <c r="J60" s="46"/>
    </row>
    <row r="61" spans="2:10" s="11" customFormat="1" ht="30" x14ac:dyDescent="0.25">
      <c r="B61" s="58" t="s">
        <v>40</v>
      </c>
      <c r="C61" s="48"/>
      <c r="D61" s="49"/>
      <c r="E61" s="50"/>
      <c r="F61" s="50"/>
      <c r="G61" s="46"/>
      <c r="H61" s="46"/>
      <c r="I61" s="46"/>
      <c r="J61" s="46"/>
    </row>
    <row r="62" spans="2:10" s="11" customFormat="1" x14ac:dyDescent="0.25">
      <c r="B62" s="54" t="s">
        <v>41</v>
      </c>
      <c r="C62" s="48" t="s">
        <v>36</v>
      </c>
      <c r="D62" s="49">
        <v>2</v>
      </c>
      <c r="E62" s="50"/>
      <c r="F62" s="53" t="str">
        <f t="shared" ref="F62" si="8">IF(E62="","",E62*D62)</f>
        <v/>
      </c>
      <c r="G62" s="46"/>
      <c r="H62" s="46"/>
      <c r="I62" s="46"/>
      <c r="J62" s="46"/>
    </row>
    <row r="63" spans="2:10" s="11" customFormat="1" x14ac:dyDescent="0.25">
      <c r="B63" s="57"/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59"/>
      <c r="C64" s="48"/>
      <c r="D64" s="49"/>
      <c r="E64" s="50"/>
      <c r="F64" s="50"/>
      <c r="G64" s="46"/>
      <c r="H64" s="46"/>
      <c r="I64" s="46"/>
      <c r="J64" s="46"/>
    </row>
    <row r="65" spans="2:10" s="11" customFormat="1" x14ac:dyDescent="0.25">
      <c r="B65" s="51" t="s">
        <v>42</v>
      </c>
      <c r="C65" s="48"/>
      <c r="D65" s="49"/>
      <c r="E65" s="50"/>
      <c r="F65" s="50"/>
      <c r="G65" s="46"/>
      <c r="H65" s="46"/>
      <c r="I65" s="46"/>
      <c r="J65" s="46"/>
    </row>
    <row r="66" spans="2:10" s="11" customFormat="1" x14ac:dyDescent="0.25">
      <c r="B66" s="52" t="s">
        <v>43</v>
      </c>
      <c r="C66" s="48" t="s">
        <v>23</v>
      </c>
      <c r="D66" s="49">
        <v>370</v>
      </c>
      <c r="E66" s="50"/>
      <c r="F66" s="53" t="str">
        <f t="shared" ref="F66" si="9">IF(E66="","",E66*D66)</f>
        <v/>
      </c>
      <c r="G66" s="46"/>
      <c r="H66" s="46"/>
      <c r="I66" s="46"/>
      <c r="J66" s="46"/>
    </row>
    <row r="67" spans="2:10" s="11" customFormat="1" x14ac:dyDescent="0.25">
      <c r="B67" s="60"/>
      <c r="C67" s="48"/>
      <c r="D67" s="49"/>
      <c r="E67" s="50"/>
      <c r="F67" s="50"/>
      <c r="G67" s="46"/>
      <c r="H67" s="46"/>
      <c r="I67" s="46"/>
      <c r="J67" s="46"/>
    </row>
    <row r="68" spans="2:10" s="11" customFormat="1" x14ac:dyDescent="0.25">
      <c r="B68" s="54"/>
      <c r="C68" s="48"/>
      <c r="D68" s="49"/>
      <c r="E68" s="50"/>
      <c r="F68" s="50"/>
      <c r="G68" s="46"/>
      <c r="H68" s="46"/>
      <c r="I68" s="46"/>
      <c r="J68" s="46"/>
    </row>
    <row r="69" spans="2:10" s="11" customFormat="1" x14ac:dyDescent="0.25">
      <c r="B69" s="61"/>
      <c r="C69" s="48"/>
      <c r="D69" s="49"/>
      <c r="E69" s="50"/>
      <c r="F69" s="50"/>
      <c r="G69" s="46"/>
      <c r="H69" s="46"/>
      <c r="I69" s="46"/>
      <c r="J69" s="46"/>
    </row>
    <row r="70" spans="2:10" ht="24" x14ac:dyDescent="0.35">
      <c r="B70" s="62" t="s">
        <v>44</v>
      </c>
      <c r="C70" s="63"/>
      <c r="D70" s="49"/>
      <c r="E70" s="64"/>
      <c r="F70" s="64">
        <f>SUM(F28:F67)</f>
        <v>0</v>
      </c>
    </row>
    <row r="71" spans="2:10" ht="24" x14ac:dyDescent="0.35">
      <c r="B71" s="65"/>
      <c r="C71" s="63"/>
      <c r="D71" s="49"/>
      <c r="E71" s="64"/>
      <c r="F71" s="64"/>
    </row>
    <row r="72" spans="2:10" ht="22.5" x14ac:dyDescent="0.3">
      <c r="B72" s="66" t="s">
        <v>45</v>
      </c>
      <c r="C72" s="63"/>
      <c r="D72" s="67"/>
      <c r="E72" s="68"/>
      <c r="F72" s="68">
        <f>F70*0.2</f>
        <v>0</v>
      </c>
    </row>
    <row r="73" spans="2:10" ht="24" x14ac:dyDescent="0.35">
      <c r="B73" s="65"/>
      <c r="C73" s="63"/>
      <c r="D73" s="49"/>
      <c r="E73" s="64"/>
      <c r="F73" s="64"/>
    </row>
    <row r="74" spans="2:10" ht="24" x14ac:dyDescent="0.35">
      <c r="B74" s="62" t="s">
        <v>46</v>
      </c>
      <c r="C74" s="63"/>
      <c r="D74" s="49"/>
      <c r="E74" s="64"/>
      <c r="F74" s="64">
        <f>F70+F72</f>
        <v>0</v>
      </c>
    </row>
    <row r="75" spans="2:10" s="11" customFormat="1" x14ac:dyDescent="0.25">
      <c r="B75" s="61"/>
      <c r="C75" s="48"/>
      <c r="D75" s="49"/>
      <c r="E75" s="50"/>
      <c r="F75" s="50"/>
      <c r="G75" s="46"/>
      <c r="H75" s="46"/>
      <c r="I75" s="46"/>
      <c r="J75" s="46"/>
    </row>
    <row r="76" spans="2:10" x14ac:dyDescent="0.25">
      <c r="B76" s="69"/>
      <c r="C76" s="70"/>
      <c r="D76" s="70"/>
      <c r="E76" s="71"/>
      <c r="F76" s="71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05</vt:lpstr>
      <vt:lpstr>'DPGF Lot 05'!_Hlk93937924</vt:lpstr>
      <vt:lpstr>'DPGF 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2022-01-27T19:16:11Z</dcterms:created>
  <dcterms:modified xsi:type="dcterms:W3CDTF">2022-09-24T07:07:20Z</dcterms:modified>
</cp:coreProperties>
</file>