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SALON DE PROVENCE/DCE Salon de Provence/DCE/DPGF/"/>
    </mc:Choice>
  </mc:AlternateContent>
  <xr:revisionPtr revIDLastSave="0" documentId="8_{BF33708F-7225-42FC-8013-25F71730453A}" xr6:coauthVersionLast="47" xr6:coauthVersionMax="47" xr10:uidLastSave="{00000000-0000-0000-0000-000000000000}"/>
  <bookViews>
    <workbookView xWindow="-24120" yWindow="-120" windowWidth="24240" windowHeight="13020" xr2:uid="{AAAED549-CACD-497C-9109-EEEF7535D9FF}"/>
  </bookViews>
  <sheets>
    <sheet name="Lot 02" sheetId="1" r:id="rId1"/>
  </sheets>
  <definedNames>
    <definedName name="_Hlk14672825" localSheetId="0">'Lot 02'!#REF!</definedName>
    <definedName name="_Hlk19712734" localSheetId="0">'Lot 02'!#REF!</definedName>
    <definedName name="_Hlk499825001" localSheetId="0">'Lot 02'!#REF!</definedName>
    <definedName name="_Hlk510602782" localSheetId="0">'Lot 02'!#REF!</definedName>
    <definedName name="_Hlk510618594" localSheetId="0">'Lot 02'!#REF!</definedName>
    <definedName name="_Hlk535558076" localSheetId="0">'Lot 02'!#REF!</definedName>
    <definedName name="_Hlk61861729" localSheetId="0">'Lot 02'!#REF!</definedName>
    <definedName name="_Hlk61931250" localSheetId="0">'Lot 02'!#REF!</definedName>
    <definedName name="_Hlk61931265" localSheetId="0">'Lot 02'!#REF!</definedName>
    <definedName name="_Hlk61931404" localSheetId="0">'Lot 02'!#REF!</definedName>
    <definedName name="_Hlk67410372" localSheetId="0">'Lot 02'!#REF!</definedName>
    <definedName name="_Hlk72243445" localSheetId="0">'Lot 02'!#REF!</definedName>
    <definedName name="_Hlk84346916" localSheetId="0">'Lot 02'!#REF!</definedName>
    <definedName name="_Hlk84397309" localSheetId="0">'Lot 02'!#REF!</definedName>
    <definedName name="_Hlk87333268" localSheetId="0">'Lot 02'!$B$36</definedName>
    <definedName name="_Hlk87336713" localSheetId="0">'Lot 02'!$B$47</definedName>
    <definedName name="_Hlk9242055" localSheetId="0">'Lot 02'!#REF!</definedName>
    <definedName name="_Toc255396109" localSheetId="0">'Lot 02'!#REF!</definedName>
    <definedName name="_Toc259964120">#REF!</definedName>
    <definedName name="_Toc31173822" localSheetId="0">'Lot 02'!#REF!</definedName>
    <definedName name="_Toc31173823" localSheetId="0">'Lot 02'!#REF!</definedName>
    <definedName name="_Toc31173824" localSheetId="0">'Lot 02'!#REF!</definedName>
    <definedName name="_Toc31173826" localSheetId="0">'Lot 02'!#REF!</definedName>
    <definedName name="_Toc31173827" localSheetId="0">'Lot 02'!#REF!</definedName>
    <definedName name="_Toc31173829" localSheetId="0">'Lot 02'!#REF!</definedName>
    <definedName name="_Toc31173830" localSheetId="0">'Lot 02'!#REF!</definedName>
    <definedName name="_Toc31173831" localSheetId="0">'Lot 02'!#REF!</definedName>
    <definedName name="_Toc31173832" localSheetId="0">'Lot 02'!#REF!</definedName>
    <definedName name="_Toc31207850" localSheetId="0">'Lot 02'!#REF!</definedName>
    <definedName name="_Toc470256213">#REF!</definedName>
    <definedName name="OLE_LINK1" localSheetId="0">'Lot 02'!#REF!</definedName>
    <definedName name="OLE_LINK3" localSheetId="0">'Lot 02'!#REF!</definedName>
    <definedName name="_xlnm.Print_Area" localSheetId="0">'Lot 02'!$A$1:$F$58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F35" i="1"/>
  <c r="F32" i="1"/>
  <c r="F52" i="1" l="1"/>
  <c r="F54" i="1" s="1"/>
  <c r="F56" i="1" l="1"/>
</calcChain>
</file>

<file path=xl/sharedStrings.xml><?xml version="1.0" encoding="utf-8"?>
<sst xmlns="http://schemas.openxmlformats.org/spreadsheetml/2006/main" count="53" uniqueCount="43">
  <si>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</si>
  <si>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</si>
  <si>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</si>
  <si>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</si>
  <si>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</si>
  <si>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</si>
  <si>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</si>
  <si>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</si>
  <si>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</si>
  <si>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</si>
  <si>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</si>
  <si>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</si>
  <si>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</si>
  <si>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</si>
  <si>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</si>
  <si>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</si>
  <si>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</si>
  <si>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</si>
  <si>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</si>
  <si>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</si>
  <si>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Ens.</t>
  </si>
  <si>
    <t xml:space="preserve">Localisation : </t>
  </si>
  <si>
    <t>Nbre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</si>
  <si>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zone parloir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</si>
  <si>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zone Socio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</si>
  <si>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zone administratif n°1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</si>
  <si>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escalier zone administratif n°2</t>
    </r>
  </si>
  <si>
    <t>ml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</si>
  <si>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C niveau 00 :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</si>
  <si>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 niveau 00 :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</si>
  <si>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 : escalier intérieur</t>
    </r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</si>
  <si>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</si>
  <si>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</si>
  <si>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</si>
  <si>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Dépose d’éléments type garde-corps et mains courantes :</t>
    </r>
  </si>
  <si>
    <r>
      <t>2.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Rallongement de mains courantes existantes</t>
    </r>
  </si>
  <si>
    <r>
      <t>3.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Fourniture et pose de mains courantes thermolaquées :</t>
    </r>
  </si>
  <si>
    <t>Lot 02 : Métallerie</t>
  </si>
  <si>
    <t>Localisation : sans objet</t>
  </si>
  <si>
    <r>
      <rPr>
        <sz val="7"/>
        <rFont val="Times New Roman"/>
        <family val="1"/>
      </rPr>
      <t xml:space="preserve"> </t>
    </r>
    <r>
      <rPr>
        <i/>
        <sz val="12"/>
        <rFont val="Century Gothic"/>
        <family val="2"/>
      </rPr>
      <t>Bâtiment A détention : escalier 3 niveaux</t>
    </r>
  </si>
  <si>
    <r>
      <rPr>
        <sz val="7"/>
        <rFont val="Times New Roman"/>
        <family val="1"/>
      </rPr>
      <t xml:space="preserve"> </t>
    </r>
    <r>
      <rPr>
        <i/>
        <sz val="12"/>
        <rFont val="Century Gothic"/>
        <family val="2"/>
      </rPr>
      <t>Bâtiment B détention : escalier 4 niveaux</t>
    </r>
  </si>
  <si>
    <r>
      <rPr>
        <sz val="7"/>
        <rFont val="Times New Roman"/>
        <family val="1"/>
      </rPr>
      <t xml:space="preserve"> </t>
    </r>
    <r>
      <rPr>
        <i/>
        <sz val="12"/>
        <rFont val="Century Gothic"/>
        <family val="2"/>
      </rPr>
      <t>Bâtiment C détention : escalier 3 niveaux</t>
    </r>
  </si>
  <si>
    <r>
      <t xml:space="preserve">D.P.G.F. </t>
    </r>
    <r>
      <rPr>
        <b/>
        <u/>
        <sz val="28"/>
        <color rgb="FFFF0000"/>
        <rFont val="Century Gothic"/>
        <family val="2"/>
      </rPr>
      <t xml:space="preserve">INDICE A - ADDITIF
</t>
    </r>
    <r>
      <rPr>
        <b/>
        <u/>
        <sz val="28"/>
        <rFont val="Century Gothic"/>
        <family val="2"/>
      </rPr>
      <t xml:space="preserve">
Aménagements pour la mise en accessibilité du Centre de Détention de Salon de Provence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</si>
</sst>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5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2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i/>
      <sz val="12"/>
      <color rgb="FFFF0000"/>
      <name val="Century Gothic"/>
      <family val="2"/>
    </font>
    <font>
      <b/>
      <u/>
      <sz val="28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1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1" fillId="2" borderId="5" xfId="3" applyFont="1" applyFill="1" applyBorder="1"/>
    <xf numFmtId="1" fontId="22" fillId="2" borderId="5" xfId="3" applyNumberFormat="1" applyFont="1" applyFill="1" applyBorder="1" applyAlignment="1">
      <alignment horizontal="center"/>
    </xf>
    <xf numFmtId="165" fontId="21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  <xf numFmtId="1" fontId="23" fillId="0" borderId="5" xfId="0" applyFont="1" applyBorder="1" applyAlignment="1">
      <alignment vertic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42F8BCCF-48B7-4DD3-9B74-308147DCE2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F60E8B0-9E4F-4316-AC3A-8D9052238B2B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629004D3-00A2-4334-88F7-B51B53F8800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6D9F6BA4-1CDA-41D8-BF0F-8347859C47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EE90C7D2-E918-4C36-BAA4-3ED423DF3888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0AA6D0E6-C5E9-42FC-889A-9B74B9E6D03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594894E6-D7D2-4E01-A6F4-E5B87C201D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BA735-CC4B-48FB-B6BB-367D846AA4A8}">
  <sheetPr>
    <pageSetUpPr fitToPage="1"/>
  </sheetPr>
  <dimension ref="A1:N121"/>
  <sheetViews>
    <sheetView showGridLines="0" tabSelected="1" zoomScale="90" zoomScaleNormal="90" workbookViewId="0">
      <selection activeCell="B7" sqref="B7:F7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66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67" t="s">
        <v>42</v>
      </c>
      <c r="C1" s="68"/>
      <c r="D1" s="68"/>
      <c r="E1" s="68"/>
      <c r="F1" s="68"/>
      <c r="G1" s="1"/>
      <c r="H1" s="1"/>
      <c r="I1" s="1"/>
      <c r="J1" s="1"/>
    </row>
    <row r="2" spans="2:10" ht="26.45" customHeight="1" x14ac:dyDescent="0.25">
      <c r="B2" s="68"/>
      <c r="C2" s="68"/>
      <c r="D2" s="68"/>
      <c r="E2" s="68"/>
      <c r="F2" s="68"/>
      <c r="G2" s="1"/>
      <c r="H2" s="1"/>
      <c r="I2" s="1"/>
      <c r="J2" s="1"/>
    </row>
    <row r="3" spans="2:10" ht="26.45" customHeight="1" x14ac:dyDescent="0.25">
      <c r="B3" s="68"/>
      <c r="C3" s="68"/>
      <c r="D3" s="68"/>
      <c r="E3" s="68"/>
      <c r="F3" s="68"/>
      <c r="G3" s="1"/>
      <c r="H3" s="1"/>
      <c r="I3" s="1"/>
      <c r="J3" s="1"/>
    </row>
    <row r="4" spans="2:10" ht="134.44999999999999" customHeight="1" x14ac:dyDescent="0.25">
      <c r="B4" s="68"/>
      <c r="C4" s="68"/>
      <c r="D4" s="68"/>
      <c r="E4" s="68"/>
      <c r="F4" s="68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69" t="s">
        <v>37</v>
      </c>
      <c r="C7" s="69"/>
      <c r="D7" s="69"/>
      <c r="E7" s="69"/>
      <c r="F7" s="69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0</v>
      </c>
      <c r="F9" s="14">
        <v>44689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1</v>
      </c>
      <c r="C11" s="17" t="s">
        <v>2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3</v>
      </c>
      <c r="C13" s="22" t="s">
        <v>4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5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6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7</v>
      </c>
      <c r="C17" s="24"/>
      <c r="D17" s="26" t="s">
        <v>8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9</v>
      </c>
      <c r="C18" s="24"/>
      <c r="D18" s="26" t="s">
        <v>8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8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10</v>
      </c>
      <c r="C20" s="24"/>
      <c r="D20" s="26" t="s">
        <v>8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11</v>
      </c>
      <c r="C21" s="24"/>
      <c r="D21" s="26" t="s">
        <v>8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12</v>
      </c>
      <c r="C22" s="24"/>
      <c r="D22" s="26" t="s">
        <v>8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13</v>
      </c>
      <c r="C24" s="24"/>
      <c r="D24" s="26" t="s">
        <v>8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14</v>
      </c>
      <c r="C26" s="36" t="s">
        <v>15</v>
      </c>
      <c r="D26" s="37" t="s">
        <v>16</v>
      </c>
      <c r="E26" s="38" t="s">
        <v>17</v>
      </c>
      <c r="F26" s="38" t="s">
        <v>18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19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/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34</v>
      </c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70" t="s">
        <v>38</v>
      </c>
      <c r="C32" s="48" t="s">
        <v>20</v>
      </c>
      <c r="D32" s="49">
        <v>0</v>
      </c>
      <c r="E32" s="50"/>
      <c r="F32" s="54" t="str">
        <f t="shared" ref="F32" si="0">IF(E32="","",E32*D32)</f>
        <v/>
      </c>
      <c r="G32" s="46"/>
      <c r="H32" s="46"/>
      <c r="I32" s="46"/>
      <c r="J32" s="46"/>
    </row>
    <row r="33" spans="2:10" s="11" customFormat="1" x14ac:dyDescent="0.25">
      <c r="B33" s="52"/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25">
      <c r="B34" s="52" t="s">
        <v>35</v>
      </c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3" t="s">
        <v>21</v>
      </c>
      <c r="C35" s="48" t="s">
        <v>22</v>
      </c>
      <c r="D35" s="49">
        <v>38</v>
      </c>
      <c r="E35" s="50"/>
      <c r="F35" s="54" t="str">
        <f t="shared" ref="F35" si="1">IF(E35="","",E35*D35)</f>
        <v/>
      </c>
      <c r="G35" s="46"/>
      <c r="H35" s="46"/>
      <c r="I35" s="46"/>
      <c r="J35" s="46"/>
    </row>
    <row r="36" spans="2:10" s="11" customFormat="1" x14ac:dyDescent="0.25">
      <c r="B36" s="55" t="s">
        <v>23</v>
      </c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5" t="s">
        <v>24</v>
      </c>
      <c r="C37" s="48"/>
      <c r="D37" s="49"/>
      <c r="E37" s="50"/>
      <c r="F37" s="50"/>
      <c r="G37" s="46"/>
      <c r="H37" s="46"/>
      <c r="I37" s="46"/>
      <c r="J37" s="46"/>
    </row>
    <row r="38" spans="2:10" s="11" customFormat="1" x14ac:dyDescent="0.25">
      <c r="B38" s="55" t="s">
        <v>25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5" t="s">
        <v>26</v>
      </c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5" t="s">
        <v>39</v>
      </c>
      <c r="C40" s="48" t="s">
        <v>22</v>
      </c>
      <c r="D40" s="49">
        <v>12</v>
      </c>
      <c r="E40" s="50"/>
      <c r="F40" s="50"/>
      <c r="G40" s="46"/>
      <c r="H40" s="46"/>
      <c r="I40" s="46"/>
      <c r="J40" s="46"/>
    </row>
    <row r="41" spans="2:10" s="11" customFormat="1" x14ac:dyDescent="0.25">
      <c r="B41" s="55" t="s">
        <v>40</v>
      </c>
      <c r="C41" s="48" t="s">
        <v>22</v>
      </c>
      <c r="D41" s="49">
        <v>16</v>
      </c>
      <c r="E41" s="50"/>
      <c r="F41" s="50"/>
      <c r="G41" s="46"/>
      <c r="H41" s="46"/>
      <c r="I41" s="46"/>
      <c r="J41" s="46"/>
    </row>
    <row r="42" spans="2:10" s="11" customFormat="1" x14ac:dyDescent="0.25">
      <c r="B42" s="55" t="s">
        <v>41</v>
      </c>
      <c r="C42" s="48" t="s">
        <v>22</v>
      </c>
      <c r="D42" s="49">
        <v>12</v>
      </c>
      <c r="E42" s="50"/>
      <c r="F42" s="50"/>
      <c r="G42" s="46"/>
      <c r="H42" s="46"/>
      <c r="I42" s="46"/>
      <c r="J42" s="46"/>
    </row>
    <row r="43" spans="2:10" s="11" customFormat="1" x14ac:dyDescent="0.25">
      <c r="B43" s="55"/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2" t="s">
        <v>36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53" t="s">
        <v>21</v>
      </c>
      <c r="C45" s="48" t="s">
        <v>27</v>
      </c>
      <c r="D45" s="49">
        <v>10</v>
      </c>
      <c r="E45" s="50"/>
      <c r="F45" s="54" t="str">
        <f t="shared" ref="F45" si="2">IF(E45="","",E45*D45)</f>
        <v/>
      </c>
      <c r="G45" s="46"/>
      <c r="H45" s="46"/>
      <c r="I45" s="46"/>
      <c r="J45" s="46"/>
    </row>
    <row r="46" spans="2:10" s="11" customFormat="1" x14ac:dyDescent="0.25">
      <c r="B46" s="55" t="s">
        <v>28</v>
      </c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55" t="s">
        <v>29</v>
      </c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5" t="s">
        <v>30</v>
      </c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55"/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25">
      <c r="B50" s="55"/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25">
      <c r="B51" s="52"/>
      <c r="C51" s="48"/>
      <c r="D51" s="49"/>
      <c r="E51" s="50"/>
      <c r="F51" s="50"/>
      <c r="G51" s="46"/>
      <c r="H51" s="46"/>
      <c r="I51" s="46"/>
      <c r="J51" s="46"/>
    </row>
    <row r="52" spans="2:10" ht="24" x14ac:dyDescent="0.35">
      <c r="B52" s="56" t="s">
        <v>31</v>
      </c>
      <c r="C52" s="57"/>
      <c r="D52" s="49"/>
      <c r="E52" s="58"/>
      <c r="F52" s="58">
        <f>SUM(F30:F47)</f>
        <v>0</v>
      </c>
    </row>
    <row r="53" spans="2:10" ht="24" x14ac:dyDescent="0.35">
      <c r="B53" s="59"/>
      <c r="C53" s="57"/>
      <c r="D53" s="49"/>
      <c r="E53" s="58"/>
      <c r="F53" s="58"/>
    </row>
    <row r="54" spans="2:10" ht="22.5" x14ac:dyDescent="0.3">
      <c r="B54" s="60" t="s">
        <v>32</v>
      </c>
      <c r="C54" s="57"/>
      <c r="D54" s="61"/>
      <c r="E54" s="62"/>
      <c r="F54" s="62">
        <f>F52*0.2</f>
        <v>0</v>
      </c>
    </row>
    <row r="55" spans="2:10" ht="24" x14ac:dyDescent="0.35">
      <c r="B55" s="59"/>
      <c r="C55" s="57"/>
      <c r="D55" s="49"/>
      <c r="E55" s="58"/>
      <c r="F55" s="58"/>
    </row>
    <row r="56" spans="2:10" ht="24" x14ac:dyDescent="0.35">
      <c r="B56" s="56" t="s">
        <v>33</v>
      </c>
      <c r="C56" s="57"/>
      <c r="D56" s="49"/>
      <c r="E56" s="58"/>
      <c r="F56" s="58">
        <f>F52+F54</f>
        <v>0</v>
      </c>
    </row>
    <row r="57" spans="2:10" s="11" customFormat="1" x14ac:dyDescent="0.25">
      <c r="B57" s="52"/>
      <c r="C57" s="48"/>
      <c r="D57" s="49"/>
      <c r="E57" s="50"/>
      <c r="F57" s="50"/>
      <c r="G57" s="46"/>
      <c r="H57" s="46"/>
      <c r="I57" s="46"/>
      <c r="J57" s="46"/>
    </row>
    <row r="58" spans="2:10" x14ac:dyDescent="0.25">
      <c r="B58" s="63"/>
      <c r="C58" s="64"/>
      <c r="D58" s="64"/>
      <c r="E58" s="65"/>
      <c r="F58" s="65"/>
    </row>
    <row r="59" spans="2:10" x14ac:dyDescent="0.25">
      <c r="E59" s="6"/>
    </row>
    <row r="60" spans="2:10" x14ac:dyDescent="0.25">
      <c r="E60" s="6"/>
    </row>
    <row r="61" spans="2:10" x14ac:dyDescent="0.25">
      <c r="E61" s="6"/>
    </row>
    <row r="62" spans="2:10" x14ac:dyDescent="0.25">
      <c r="E62" s="6"/>
    </row>
    <row r="63" spans="2:10" x14ac:dyDescent="0.25">
      <c r="E63" s="6"/>
    </row>
    <row r="64" spans="2:10" x14ac:dyDescent="0.25">
      <c r="E64" s="6"/>
    </row>
    <row r="65" spans="1:14" x14ac:dyDescent="0.25">
      <c r="E65" s="6"/>
    </row>
    <row r="66" spans="1:14" x14ac:dyDescent="0.25">
      <c r="E66" s="6"/>
    </row>
    <row r="67" spans="1:14" x14ac:dyDescent="0.25">
      <c r="E67" s="6"/>
    </row>
    <row r="68" spans="1:14" x14ac:dyDescent="0.25">
      <c r="E68" s="6"/>
    </row>
    <row r="69" spans="1:14" x14ac:dyDescent="0.25">
      <c r="E69" s="6"/>
    </row>
    <row r="70" spans="1:14" x14ac:dyDescent="0.25">
      <c r="E70" s="6"/>
    </row>
    <row r="71" spans="1:14" x14ac:dyDescent="0.25">
      <c r="E71" s="6"/>
    </row>
    <row r="72" spans="1:14" s="6" customFormat="1" x14ac:dyDescent="0.25">
      <c r="A72" s="2"/>
      <c r="B72" s="2"/>
      <c r="C72" s="3"/>
      <c r="D72" s="66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66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66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66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66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66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66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66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66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66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66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66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66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66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66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66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66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66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66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66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66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66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66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66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66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66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66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66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66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66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66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66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66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66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66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66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66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66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66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66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66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66"/>
      <c r="G113" s="2"/>
      <c r="H113" s="2"/>
      <c r="I113" s="2"/>
      <c r="J113" s="2"/>
      <c r="K113" s="2"/>
      <c r="L113" s="2"/>
      <c r="M113" s="2"/>
      <c r="N113" s="2"/>
    </row>
    <row r="114" spans="1:14" s="6" customFormat="1" x14ac:dyDescent="0.25">
      <c r="A114" s="2"/>
      <c r="B114" s="2"/>
      <c r="C114" s="3"/>
      <c r="D114" s="66"/>
      <c r="G114" s="2"/>
      <c r="H114" s="2"/>
      <c r="I114" s="2"/>
      <c r="J114" s="2"/>
      <c r="K114" s="2"/>
      <c r="L114" s="2"/>
      <c r="M114" s="2"/>
      <c r="N114" s="2"/>
    </row>
    <row r="115" spans="1:14" s="6" customFormat="1" x14ac:dyDescent="0.25">
      <c r="A115" s="2"/>
      <c r="B115" s="2"/>
      <c r="C115" s="3"/>
      <c r="D115" s="66"/>
      <c r="G115" s="2"/>
      <c r="H115" s="2"/>
      <c r="I115" s="2"/>
      <c r="J115" s="2"/>
      <c r="K115" s="2"/>
      <c r="L115" s="2"/>
      <c r="M115" s="2"/>
      <c r="N115" s="2"/>
    </row>
    <row r="116" spans="1:14" s="6" customFormat="1" x14ac:dyDescent="0.25">
      <c r="A116" s="2"/>
      <c r="B116" s="2"/>
      <c r="C116" s="3"/>
      <c r="D116" s="66"/>
      <c r="G116" s="2"/>
      <c r="H116" s="2"/>
      <c r="I116" s="2"/>
      <c r="J116" s="2"/>
      <c r="K116" s="2"/>
      <c r="L116" s="2"/>
      <c r="M116" s="2"/>
      <c r="N116" s="2"/>
    </row>
    <row r="117" spans="1:14" s="6" customFormat="1" x14ac:dyDescent="0.25">
      <c r="A117" s="2"/>
      <c r="B117" s="2"/>
      <c r="C117" s="3"/>
      <c r="D117" s="66"/>
      <c r="G117" s="2"/>
      <c r="H117" s="2"/>
      <c r="I117" s="2"/>
      <c r="J117" s="2"/>
      <c r="K117" s="2"/>
      <c r="L117" s="2"/>
      <c r="M117" s="2"/>
      <c r="N117" s="2"/>
    </row>
    <row r="118" spans="1:14" s="6" customFormat="1" x14ac:dyDescent="0.25">
      <c r="A118" s="2"/>
      <c r="B118" s="2"/>
      <c r="C118" s="3"/>
      <c r="D118" s="66"/>
      <c r="G118" s="2"/>
      <c r="H118" s="2"/>
      <c r="I118" s="2"/>
      <c r="J118" s="2"/>
      <c r="K118" s="2"/>
      <c r="L118" s="2"/>
      <c r="M118" s="2"/>
      <c r="N118" s="2"/>
    </row>
    <row r="119" spans="1:14" s="6" customFormat="1" x14ac:dyDescent="0.25">
      <c r="A119" s="2"/>
      <c r="B119" s="2"/>
      <c r="C119" s="3"/>
      <c r="D119" s="66"/>
      <c r="G119" s="2"/>
      <c r="H119" s="2"/>
      <c r="I119" s="2"/>
      <c r="J119" s="2"/>
      <c r="K119" s="2"/>
      <c r="L119" s="2"/>
      <c r="M119" s="2"/>
      <c r="N119" s="2"/>
    </row>
    <row r="120" spans="1:14" s="6" customFormat="1" x14ac:dyDescent="0.25">
      <c r="A120" s="2"/>
      <c r="B120" s="2"/>
      <c r="C120" s="3"/>
      <c r="D120" s="66"/>
      <c r="G120" s="2"/>
      <c r="H120" s="2"/>
      <c r="I120" s="2"/>
      <c r="J120" s="2"/>
      <c r="K120" s="2"/>
      <c r="L120" s="2"/>
      <c r="M120" s="2"/>
      <c r="N120" s="2"/>
    </row>
    <row r="121" spans="1:14" s="6" customFormat="1" x14ac:dyDescent="0.25">
      <c r="A121" s="2"/>
      <c r="B121" s="2"/>
      <c r="C121" s="3"/>
      <c r="D121" s="66"/>
      <c r="G121" s="2"/>
      <c r="H121" s="2"/>
      <c r="I121" s="2"/>
      <c r="J121" s="2"/>
      <c r="K121" s="2"/>
      <c r="L121" s="2"/>
      <c r="M121" s="2"/>
      <c r="N121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02</vt:lpstr>
      <vt:lpstr>'Lot 02'!_Hlk87333268</vt:lpstr>
      <vt:lpstr>'Lot 02'!_Hlk87336713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2021-11-10T06:05:56Z</dcterms:created>
  <dcterms:modified xsi:type="dcterms:W3CDTF">2022-06-22T15:00:03Z</dcterms:modified>
</cp:coreProperties>
</file>