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Mobilier" sheetId="1" r:id="rId1"/>
  </sheets>
  <definedNames>
    <definedName name="_xlnm._FilterDatabase" localSheetId="0" hidden="1">Mobilier!$B$2:$BA$54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7" i="1" l="1"/>
  <c r="I57" i="1" l="1"/>
  <c r="N19" i="1" l="1"/>
  <c r="J19" i="1"/>
  <c r="H24" i="1" l="1"/>
</calcChain>
</file>

<file path=xl/comments1.xml><?xml version="1.0" encoding="utf-8"?>
<comments xmlns="http://schemas.openxmlformats.org/spreadsheetml/2006/main">
  <authors>
    <author>Auteur</author>
  </authors>
  <commentList>
    <comment ref="AS2" authorId="0" shapeId="0">
      <text>
        <r>
          <rPr>
            <sz val="9"/>
            <color indexed="81"/>
            <rFont val="Tahoma"/>
            <family val="2"/>
          </rPr>
          <t>Fourniture à charge GSBdD-EVX mais pose à charge SID</t>
        </r>
      </text>
    </comment>
    <comment ref="AL3" authorId="0" shapeId="0">
      <text>
        <r>
          <rPr>
            <sz val="9"/>
            <color indexed="81"/>
            <rFont val="Tahoma"/>
            <charset val="1"/>
          </rPr>
          <t>Nombre à charge GSBdD-EVX</t>
        </r>
      </text>
    </comment>
    <comment ref="AT3" authorId="0" shapeId="0">
      <text>
        <r>
          <rPr>
            <sz val="9"/>
            <color indexed="81"/>
            <rFont val="Tahoma"/>
            <charset val="1"/>
          </rPr>
          <t>Nombre et type à charge du BMR</t>
        </r>
      </text>
    </comment>
    <comment ref="AU3" authorId="0" shapeId="0">
      <text>
        <r>
          <rPr>
            <sz val="9"/>
            <color indexed="81"/>
            <rFont val="Tahoma"/>
            <charset val="1"/>
          </rPr>
          <t>Conception à charge BMR</t>
        </r>
      </text>
    </comment>
    <comment ref="AT4" authorId="0" shapeId="0">
      <text>
        <r>
          <rPr>
            <sz val="9"/>
            <color indexed="81"/>
            <rFont val="Tahoma"/>
            <charset val="1"/>
          </rPr>
          <t>Nombre et type à charge du BMR</t>
        </r>
      </text>
    </comment>
    <comment ref="AU4" authorId="0" shapeId="0">
      <text>
        <r>
          <rPr>
            <sz val="9"/>
            <color indexed="81"/>
            <rFont val="Tahoma"/>
            <charset val="1"/>
          </rPr>
          <t>Conception à charge BMR</t>
        </r>
      </text>
    </comment>
    <comment ref="AD5" authorId="0" shapeId="0">
      <text>
        <r>
          <rPr>
            <b/>
            <sz val="9"/>
            <color indexed="81"/>
            <rFont val="Tahoma"/>
            <charset val="1"/>
          </rPr>
          <t>Auteur:</t>
        </r>
        <r>
          <rPr>
            <sz val="9"/>
            <color indexed="81"/>
            <rFont val="Tahoma"/>
            <charset val="1"/>
          </rPr>
          <t xml:space="preserve">
Dont 1 pour le vidéoprojecteur</t>
        </r>
      </text>
    </comment>
    <comment ref="AT5" authorId="0" shapeId="0">
      <text>
        <r>
          <rPr>
            <sz val="9"/>
            <color indexed="81"/>
            <rFont val="Tahoma"/>
            <family val="2"/>
          </rPr>
          <t>Nombre et type à charge du BMR</t>
        </r>
      </text>
    </comment>
    <comment ref="AU5" authorId="0" shapeId="0">
      <text>
        <r>
          <rPr>
            <sz val="9"/>
            <color indexed="81"/>
            <rFont val="Tahoma"/>
            <family val="2"/>
          </rPr>
          <t>Conception à charge BMR</t>
        </r>
      </text>
    </comment>
    <comment ref="AT6" authorId="0" shapeId="0">
      <text>
        <r>
          <rPr>
            <sz val="9"/>
            <color indexed="81"/>
            <rFont val="Tahoma"/>
            <family val="2"/>
          </rPr>
          <t>Nombre et type à charge du BMR</t>
        </r>
      </text>
    </comment>
    <comment ref="AU6" authorId="0" shapeId="0">
      <text>
        <r>
          <rPr>
            <sz val="9"/>
            <color indexed="81"/>
            <rFont val="Tahoma"/>
            <family val="2"/>
          </rPr>
          <t>Conception à charge BMR</t>
        </r>
      </text>
    </comment>
    <comment ref="AT7" authorId="0" shapeId="0">
      <text>
        <r>
          <rPr>
            <sz val="9"/>
            <color indexed="81"/>
            <rFont val="Tahoma"/>
            <family val="2"/>
          </rPr>
          <t>Nombre et type à charge du BMR</t>
        </r>
      </text>
    </comment>
    <comment ref="AU7" authorId="0" shapeId="0">
      <text>
        <r>
          <rPr>
            <sz val="9"/>
            <color indexed="81"/>
            <rFont val="Tahoma"/>
            <family val="2"/>
          </rPr>
          <t>Conception à charge BMR</t>
        </r>
      </text>
    </comment>
    <comment ref="AT8" authorId="0" shapeId="0">
      <text>
        <r>
          <rPr>
            <sz val="9"/>
            <color indexed="81"/>
            <rFont val="Tahoma"/>
            <family val="2"/>
          </rPr>
          <t>Nombre et type à charge du BMR</t>
        </r>
      </text>
    </comment>
    <comment ref="AU8" authorId="0" shapeId="0">
      <text>
        <r>
          <rPr>
            <sz val="9"/>
            <color indexed="81"/>
            <rFont val="Tahoma"/>
            <family val="2"/>
          </rPr>
          <t>Conception à charge BMR</t>
        </r>
      </text>
    </comment>
    <comment ref="AT9" authorId="0" shapeId="0">
      <text>
        <r>
          <rPr>
            <sz val="9"/>
            <color indexed="81"/>
            <rFont val="Tahoma"/>
            <charset val="1"/>
          </rPr>
          <t>Nombre et type à charge du BMR</t>
        </r>
      </text>
    </comment>
    <comment ref="AU9" authorId="0" shapeId="0">
      <text>
        <r>
          <rPr>
            <sz val="9"/>
            <color indexed="81"/>
            <rFont val="Tahoma"/>
            <charset val="1"/>
          </rPr>
          <t>Conception à charge BMR</t>
        </r>
      </text>
    </comment>
    <comment ref="AT10" authorId="0" shapeId="0">
      <text>
        <r>
          <rPr>
            <sz val="9"/>
            <color indexed="81"/>
            <rFont val="Tahoma"/>
            <charset val="1"/>
          </rPr>
          <t>Nombre et type à charge du BMR</t>
        </r>
      </text>
    </comment>
    <comment ref="AU10" authorId="0" shapeId="0">
      <text>
        <r>
          <rPr>
            <sz val="9"/>
            <color indexed="81"/>
            <rFont val="Tahoma"/>
            <charset val="1"/>
          </rPr>
          <t>Conception à charge BMR</t>
        </r>
      </text>
    </comment>
    <comment ref="AD11" authorId="0" shapeId="0">
      <text>
        <r>
          <rPr>
            <b/>
            <sz val="9"/>
            <color indexed="81"/>
            <rFont val="Tahoma"/>
            <charset val="1"/>
          </rPr>
          <t>Auteur:</t>
        </r>
        <r>
          <rPr>
            <sz val="9"/>
            <color indexed="81"/>
            <rFont val="Tahoma"/>
            <charset val="1"/>
          </rPr>
          <t xml:space="preserve">
Pour le vidéoprojecteur</t>
        </r>
      </text>
    </comment>
    <comment ref="AT11" authorId="0" shapeId="0">
      <text>
        <r>
          <rPr>
            <sz val="9"/>
            <color indexed="81"/>
            <rFont val="Tahoma"/>
            <charset val="1"/>
          </rPr>
          <t>Nombre et type à charge du BMR</t>
        </r>
      </text>
    </comment>
    <comment ref="AU11" authorId="0" shapeId="0">
      <text>
        <r>
          <rPr>
            <sz val="9"/>
            <color indexed="81"/>
            <rFont val="Tahoma"/>
            <charset val="1"/>
          </rPr>
          <t>Conception à charge BMR</t>
        </r>
      </text>
    </comment>
    <comment ref="AT12" authorId="0" shapeId="0">
      <text>
        <r>
          <rPr>
            <sz val="9"/>
            <color indexed="81"/>
            <rFont val="Tahoma"/>
            <charset val="1"/>
          </rPr>
          <t>Nombre et type à charge du BMR</t>
        </r>
      </text>
    </comment>
    <comment ref="AU12" authorId="0" shapeId="0">
      <text>
        <r>
          <rPr>
            <sz val="9"/>
            <color indexed="81"/>
            <rFont val="Tahoma"/>
            <charset val="1"/>
          </rPr>
          <t>Conception à charge BMR</t>
        </r>
      </text>
    </comment>
    <comment ref="AT13" authorId="0" shapeId="0">
      <text>
        <r>
          <rPr>
            <sz val="9"/>
            <color indexed="81"/>
            <rFont val="Tahoma"/>
            <charset val="1"/>
          </rPr>
          <t>Nombre et type à charge du BMR</t>
        </r>
      </text>
    </comment>
    <comment ref="AU13" authorId="0" shapeId="0">
      <text>
        <r>
          <rPr>
            <sz val="9"/>
            <color indexed="81"/>
            <rFont val="Tahoma"/>
            <charset val="1"/>
          </rPr>
          <t>Conception à charge BMR</t>
        </r>
      </text>
    </comment>
    <comment ref="AT14" authorId="0" shapeId="0">
      <text>
        <r>
          <rPr>
            <sz val="9"/>
            <color indexed="81"/>
            <rFont val="Tahoma"/>
            <family val="2"/>
          </rPr>
          <t>Nombre et type à charge du BMR</t>
        </r>
      </text>
    </comment>
    <comment ref="AU14" authorId="0" shapeId="0">
      <text>
        <r>
          <rPr>
            <sz val="9"/>
            <color indexed="81"/>
            <rFont val="Tahoma"/>
            <family val="2"/>
          </rPr>
          <t>Conception à charge BMR</t>
        </r>
      </text>
    </comment>
    <comment ref="AD15" authorId="0" shapeId="0">
      <text>
        <r>
          <rPr>
            <b/>
            <sz val="9"/>
            <color indexed="81"/>
            <rFont val="Tahoma"/>
            <charset val="1"/>
          </rPr>
          <t>Auteur:</t>
        </r>
        <r>
          <rPr>
            <sz val="9"/>
            <color indexed="81"/>
            <rFont val="Tahoma"/>
            <charset val="1"/>
          </rPr>
          <t xml:space="preserve">
Pour le vidéoprojecteur</t>
        </r>
      </text>
    </comment>
    <comment ref="AT15" authorId="0" shapeId="0">
      <text>
        <r>
          <rPr>
            <sz val="9"/>
            <color indexed="81"/>
            <rFont val="Tahoma"/>
            <family val="2"/>
          </rPr>
          <t>Nombre et type à charge du BMR</t>
        </r>
      </text>
    </comment>
    <comment ref="AU15" authorId="0" shapeId="0">
      <text>
        <r>
          <rPr>
            <sz val="9"/>
            <color indexed="81"/>
            <rFont val="Tahoma"/>
            <family val="2"/>
          </rPr>
          <t>Conception à charge BMR</t>
        </r>
      </text>
    </comment>
    <comment ref="AT16" authorId="0" shapeId="0">
      <text>
        <r>
          <rPr>
            <sz val="9"/>
            <color indexed="81"/>
            <rFont val="Tahoma"/>
            <family val="2"/>
          </rPr>
          <t>Nombre et type à charge du BMR</t>
        </r>
      </text>
    </comment>
    <comment ref="AU16" authorId="0" shapeId="0">
      <text>
        <r>
          <rPr>
            <sz val="9"/>
            <color indexed="81"/>
            <rFont val="Tahoma"/>
            <family val="2"/>
          </rPr>
          <t>Conception à charge BMR</t>
        </r>
      </text>
    </comment>
    <comment ref="AT17" authorId="0" shapeId="0">
      <text>
        <r>
          <rPr>
            <sz val="9"/>
            <color indexed="81"/>
            <rFont val="Tahoma"/>
            <family val="2"/>
          </rPr>
          <t>Nombre et type à charge du BMR</t>
        </r>
      </text>
    </comment>
    <comment ref="AU17" authorId="0" shapeId="0">
      <text>
        <r>
          <rPr>
            <sz val="9"/>
            <color indexed="81"/>
            <rFont val="Tahoma"/>
            <family val="2"/>
          </rPr>
          <t>Conception à charge BMR</t>
        </r>
      </text>
    </comment>
    <comment ref="AT18" authorId="0" shapeId="0">
      <text>
        <r>
          <rPr>
            <sz val="9"/>
            <color indexed="81"/>
            <rFont val="Tahoma"/>
            <family val="2"/>
          </rPr>
          <t>Nombre et type à charge du BMR</t>
        </r>
      </text>
    </comment>
    <comment ref="AU18" authorId="0" shapeId="0">
      <text>
        <r>
          <rPr>
            <sz val="9"/>
            <color indexed="81"/>
            <rFont val="Tahoma"/>
            <family val="2"/>
          </rPr>
          <t>Conception à charge BMR</t>
        </r>
      </text>
    </comment>
    <comment ref="AT19" authorId="0" shapeId="0">
      <text>
        <r>
          <rPr>
            <sz val="9"/>
            <color indexed="81"/>
            <rFont val="Tahoma"/>
            <family val="2"/>
          </rPr>
          <t>Nombre et type à charge du BMR</t>
        </r>
      </text>
    </comment>
    <comment ref="AU19" authorId="0" shapeId="0">
      <text>
        <r>
          <rPr>
            <sz val="9"/>
            <color indexed="81"/>
            <rFont val="Tahoma"/>
            <family val="2"/>
          </rPr>
          <t>Conception à charge BMR</t>
        </r>
      </text>
    </comment>
    <comment ref="AO20" authorId="0" shapeId="0">
      <text>
        <r>
          <rPr>
            <sz val="9"/>
            <color indexed="81"/>
            <rFont val="Tahoma"/>
            <family val="2"/>
          </rPr>
          <t>Nombre à charge GSBdD-EVX</t>
        </r>
      </text>
    </comment>
    <comment ref="AT20" authorId="0" shapeId="0">
      <text>
        <r>
          <rPr>
            <sz val="9"/>
            <color indexed="81"/>
            <rFont val="Tahoma"/>
            <family val="2"/>
          </rPr>
          <t>Nombre et type à charge du BMR</t>
        </r>
      </text>
    </comment>
    <comment ref="AU20" authorId="0" shapeId="0">
      <text>
        <r>
          <rPr>
            <sz val="9"/>
            <color indexed="81"/>
            <rFont val="Tahoma"/>
            <family val="2"/>
          </rPr>
          <t>Conception à charge BMR</t>
        </r>
      </text>
    </comment>
    <comment ref="AX20" authorId="0" shapeId="0">
      <text>
        <r>
          <rPr>
            <sz val="9"/>
            <color indexed="81"/>
            <rFont val="Tahoma"/>
            <family val="2"/>
          </rPr>
          <t>Nombre à charge SID</t>
        </r>
      </text>
    </comment>
    <comment ref="AT21" authorId="0" shapeId="0">
      <text>
        <r>
          <rPr>
            <sz val="9"/>
            <color indexed="81"/>
            <rFont val="Tahoma"/>
            <charset val="1"/>
          </rPr>
          <t>Nombre et type à charge du BMR</t>
        </r>
      </text>
    </comment>
    <comment ref="AU21" authorId="0" shapeId="0">
      <text>
        <r>
          <rPr>
            <sz val="9"/>
            <color indexed="81"/>
            <rFont val="Tahoma"/>
            <charset val="1"/>
          </rPr>
          <t>Conception à charge BMR</t>
        </r>
      </text>
    </comment>
    <comment ref="AT22" authorId="0" shapeId="0">
      <text>
        <r>
          <rPr>
            <sz val="9"/>
            <color indexed="81"/>
            <rFont val="Tahoma"/>
            <charset val="1"/>
          </rPr>
          <t>Nombre et type à charge du BMR</t>
        </r>
      </text>
    </comment>
    <comment ref="AU22" authorId="0" shapeId="0">
      <text>
        <r>
          <rPr>
            <sz val="9"/>
            <color indexed="81"/>
            <rFont val="Tahoma"/>
            <charset val="1"/>
          </rPr>
          <t>Conception à charge BMR</t>
        </r>
      </text>
    </comment>
    <comment ref="AX22" authorId="0" shapeId="0">
      <text>
        <r>
          <rPr>
            <sz val="9"/>
            <color indexed="81"/>
            <rFont val="Tahoma"/>
            <charset val="1"/>
          </rPr>
          <t>Nombre à charge SID</t>
        </r>
      </text>
    </comment>
    <comment ref="AT23" authorId="0" shapeId="0">
      <text>
        <r>
          <rPr>
            <sz val="9"/>
            <color indexed="81"/>
            <rFont val="Tahoma"/>
            <charset val="1"/>
          </rPr>
          <t>Nombre et type à charge du BMR</t>
        </r>
      </text>
    </comment>
    <comment ref="AU23" authorId="0" shapeId="0">
      <text>
        <r>
          <rPr>
            <sz val="9"/>
            <color indexed="81"/>
            <rFont val="Tahoma"/>
            <charset val="1"/>
          </rPr>
          <t>Conception à charge BMR</t>
        </r>
      </text>
    </comment>
    <comment ref="AT24" authorId="0" shapeId="0">
      <text>
        <r>
          <rPr>
            <sz val="9"/>
            <color indexed="81"/>
            <rFont val="Tahoma"/>
            <charset val="1"/>
          </rPr>
          <t>Nombre et type à charge du BMR</t>
        </r>
      </text>
    </comment>
    <comment ref="AU24" authorId="0" shapeId="0">
      <text>
        <r>
          <rPr>
            <sz val="9"/>
            <color indexed="81"/>
            <rFont val="Tahoma"/>
            <charset val="1"/>
          </rPr>
          <t>Conception à charge BMR</t>
        </r>
      </text>
    </comment>
    <comment ref="AX24" authorId="0" shapeId="0">
      <text>
        <r>
          <rPr>
            <sz val="9"/>
            <color indexed="81"/>
            <rFont val="Tahoma"/>
            <charset val="1"/>
          </rPr>
          <t>Nombre à charge SID</t>
        </r>
      </text>
    </comment>
    <comment ref="AT25" authorId="0" shapeId="0">
      <text>
        <r>
          <rPr>
            <sz val="9"/>
            <color indexed="81"/>
            <rFont val="Tahoma"/>
            <charset val="1"/>
          </rPr>
          <t>Nombre et type à charge du BMR</t>
        </r>
      </text>
    </comment>
    <comment ref="AU25" authorId="0" shapeId="0">
      <text>
        <r>
          <rPr>
            <sz val="9"/>
            <color indexed="81"/>
            <rFont val="Tahoma"/>
            <charset val="1"/>
          </rPr>
          <t>Conception à charge BMR</t>
        </r>
      </text>
    </comment>
    <comment ref="AT26" authorId="0" shapeId="0">
      <text>
        <r>
          <rPr>
            <sz val="9"/>
            <color indexed="81"/>
            <rFont val="Tahoma"/>
            <charset val="1"/>
          </rPr>
          <t>Nombre et type à charge du BMR</t>
        </r>
      </text>
    </comment>
    <comment ref="AU26" authorId="0" shapeId="0">
      <text>
        <r>
          <rPr>
            <sz val="9"/>
            <color indexed="81"/>
            <rFont val="Tahoma"/>
            <charset val="1"/>
          </rPr>
          <t>Conception à charge BMR</t>
        </r>
      </text>
    </comment>
    <comment ref="AT27" authorId="0" shapeId="0">
      <text>
        <r>
          <rPr>
            <sz val="9"/>
            <color indexed="81"/>
            <rFont val="Tahoma"/>
            <family val="2"/>
          </rPr>
          <t>Nombre et type à charge du BMR</t>
        </r>
      </text>
    </comment>
    <comment ref="AU27" authorId="0" shapeId="0">
      <text>
        <r>
          <rPr>
            <sz val="9"/>
            <color indexed="81"/>
            <rFont val="Tahoma"/>
            <family val="2"/>
          </rPr>
          <t>Conception à charge BMR</t>
        </r>
      </text>
    </comment>
    <comment ref="AO28" authorId="0" shapeId="0">
      <text>
        <r>
          <rPr>
            <sz val="9"/>
            <color indexed="81"/>
            <rFont val="Tahoma"/>
            <charset val="1"/>
          </rPr>
          <t>Nombre à charge GSBdD-EVX</t>
        </r>
      </text>
    </comment>
    <comment ref="AQ28" authorId="0" shapeId="0">
      <text>
        <r>
          <rPr>
            <sz val="9"/>
            <color indexed="81"/>
            <rFont val="Tahoma"/>
            <charset val="1"/>
          </rPr>
          <t>Nombre à charge GSBdD-EVX</t>
        </r>
      </text>
    </comment>
    <comment ref="AT28" authorId="0" shapeId="0">
      <text>
        <r>
          <rPr>
            <sz val="9"/>
            <color indexed="81"/>
            <rFont val="Tahoma"/>
            <charset val="1"/>
          </rPr>
          <t>Nombre et type à charge du BMR</t>
        </r>
      </text>
    </comment>
    <comment ref="AU28" authorId="0" shapeId="0">
      <text>
        <r>
          <rPr>
            <sz val="9"/>
            <color indexed="81"/>
            <rFont val="Tahoma"/>
            <charset val="1"/>
          </rPr>
          <t>Conception à charge BMR</t>
        </r>
      </text>
    </comment>
    <comment ref="AX28" authorId="0" shapeId="0">
      <text>
        <r>
          <rPr>
            <sz val="9"/>
            <color indexed="81"/>
            <rFont val="Tahoma"/>
            <charset val="1"/>
          </rPr>
          <t>Nombre à charge SID</t>
        </r>
      </text>
    </comment>
    <comment ref="AT29" authorId="0" shapeId="0">
      <text>
        <r>
          <rPr>
            <sz val="9"/>
            <color indexed="81"/>
            <rFont val="Tahoma"/>
            <charset val="1"/>
          </rPr>
          <t>Nombre et type à charge du BMR</t>
        </r>
      </text>
    </comment>
    <comment ref="AU29" authorId="0" shapeId="0">
      <text>
        <r>
          <rPr>
            <sz val="9"/>
            <color indexed="81"/>
            <rFont val="Tahoma"/>
            <charset val="1"/>
          </rPr>
          <t>Conception à charge BMR</t>
        </r>
      </text>
    </comment>
    <comment ref="AT30" authorId="0" shapeId="0">
      <text>
        <r>
          <rPr>
            <sz val="9"/>
            <color indexed="81"/>
            <rFont val="Tahoma"/>
            <charset val="1"/>
          </rPr>
          <t>Nombre et type à charge du BMR</t>
        </r>
      </text>
    </comment>
    <comment ref="AU30" authorId="0" shapeId="0">
      <text>
        <r>
          <rPr>
            <sz val="9"/>
            <color indexed="81"/>
            <rFont val="Tahoma"/>
            <charset val="1"/>
          </rPr>
          <t>Conception à charge BMR</t>
        </r>
      </text>
    </comment>
    <comment ref="AL31" authorId="0" shapeId="0">
      <text>
        <r>
          <rPr>
            <sz val="9"/>
            <color indexed="81"/>
            <rFont val="Tahoma"/>
            <charset val="1"/>
          </rPr>
          <t>Nombre à charge GSBdD-EVX</t>
        </r>
      </text>
    </comment>
    <comment ref="AT31" authorId="0" shapeId="0">
      <text>
        <r>
          <rPr>
            <sz val="9"/>
            <color indexed="81"/>
            <rFont val="Tahoma"/>
            <charset val="1"/>
          </rPr>
          <t>Nombre et type à charge du BMR</t>
        </r>
      </text>
    </comment>
    <comment ref="AU31" authorId="0" shapeId="0">
      <text>
        <r>
          <rPr>
            <sz val="9"/>
            <color indexed="81"/>
            <rFont val="Tahoma"/>
            <charset val="1"/>
          </rPr>
          <t>Conception à charge BMR</t>
        </r>
      </text>
    </comment>
    <comment ref="AT32" authorId="0" shapeId="0">
      <text>
        <r>
          <rPr>
            <sz val="9"/>
            <color indexed="81"/>
            <rFont val="Tahoma"/>
            <charset val="1"/>
          </rPr>
          <t>Nombre et type à charge du BMR</t>
        </r>
      </text>
    </comment>
    <comment ref="AU32" authorId="0" shapeId="0">
      <text>
        <r>
          <rPr>
            <sz val="9"/>
            <color indexed="81"/>
            <rFont val="Tahoma"/>
            <charset val="1"/>
          </rPr>
          <t>Conception à charge BMR</t>
        </r>
      </text>
    </comment>
    <comment ref="AT33" authorId="0" shapeId="0">
      <text>
        <r>
          <rPr>
            <sz val="9"/>
            <color indexed="81"/>
            <rFont val="Tahoma"/>
            <family val="2"/>
          </rPr>
          <t>Nombre et type à charge du BMR</t>
        </r>
      </text>
    </comment>
    <comment ref="AU33" authorId="0" shapeId="0">
      <text>
        <r>
          <rPr>
            <sz val="9"/>
            <color indexed="81"/>
            <rFont val="Tahoma"/>
            <family val="2"/>
          </rPr>
          <t>Conception à charge BMR</t>
        </r>
      </text>
    </comment>
    <comment ref="AT34" authorId="0" shapeId="0">
      <text>
        <r>
          <rPr>
            <sz val="9"/>
            <color indexed="81"/>
            <rFont val="Tahoma"/>
            <family val="2"/>
          </rPr>
          <t>Nombre et type à charge du BMR</t>
        </r>
      </text>
    </comment>
    <comment ref="AU34" authorId="0" shapeId="0">
      <text>
        <r>
          <rPr>
            <sz val="9"/>
            <color indexed="81"/>
            <rFont val="Tahoma"/>
            <family val="2"/>
          </rPr>
          <t>Conception à charge BMR</t>
        </r>
      </text>
    </comment>
    <comment ref="AT35" authorId="0" shapeId="0">
      <text>
        <r>
          <rPr>
            <sz val="9"/>
            <color indexed="81"/>
            <rFont val="Tahoma"/>
            <family val="2"/>
          </rPr>
          <t>Nombre et type à charge du BMR</t>
        </r>
      </text>
    </comment>
    <comment ref="AU35" authorId="0" shapeId="0">
      <text>
        <r>
          <rPr>
            <sz val="9"/>
            <color indexed="81"/>
            <rFont val="Tahoma"/>
            <family val="2"/>
          </rPr>
          <t>Conception à charge BMR</t>
        </r>
      </text>
    </comment>
    <comment ref="AT36" authorId="0" shapeId="0">
      <text>
        <r>
          <rPr>
            <sz val="9"/>
            <color indexed="81"/>
            <rFont val="Tahoma"/>
            <family val="2"/>
          </rPr>
          <t>Nombre et type à charge du BMR</t>
        </r>
      </text>
    </comment>
    <comment ref="AU36" authorId="0" shapeId="0">
      <text>
        <r>
          <rPr>
            <sz val="9"/>
            <color indexed="81"/>
            <rFont val="Tahoma"/>
            <family val="2"/>
          </rPr>
          <t>Conception à charge BMR</t>
        </r>
      </text>
    </comment>
    <comment ref="AT37" authorId="0" shapeId="0">
      <text>
        <r>
          <rPr>
            <sz val="9"/>
            <color indexed="81"/>
            <rFont val="Tahoma"/>
            <family val="2"/>
          </rPr>
          <t>Nombre et type à charge du BMR</t>
        </r>
      </text>
    </comment>
    <comment ref="AU37" authorId="0" shapeId="0">
      <text>
        <r>
          <rPr>
            <sz val="9"/>
            <color indexed="81"/>
            <rFont val="Tahoma"/>
            <family val="2"/>
          </rPr>
          <t>Conception à charge BMR</t>
        </r>
      </text>
    </comment>
    <comment ref="AT38" authorId="0" shapeId="0">
      <text>
        <r>
          <rPr>
            <sz val="9"/>
            <color indexed="81"/>
            <rFont val="Tahoma"/>
            <family val="2"/>
          </rPr>
          <t>Nombre et type à charge du BMR</t>
        </r>
      </text>
    </comment>
    <comment ref="AU38" authorId="0" shapeId="0">
      <text>
        <r>
          <rPr>
            <sz val="9"/>
            <color indexed="81"/>
            <rFont val="Tahoma"/>
            <family val="2"/>
          </rPr>
          <t>Conception à charge BMR</t>
        </r>
      </text>
    </comment>
    <comment ref="AT39" authorId="0" shapeId="0">
      <text>
        <r>
          <rPr>
            <sz val="9"/>
            <color indexed="81"/>
            <rFont val="Tahoma"/>
            <family val="2"/>
          </rPr>
          <t>Nombre et type à charge du BMR</t>
        </r>
      </text>
    </comment>
    <comment ref="AU39" authorId="0" shapeId="0">
      <text>
        <r>
          <rPr>
            <sz val="9"/>
            <color indexed="81"/>
            <rFont val="Tahoma"/>
            <family val="2"/>
          </rPr>
          <t>Conception à charge BMR</t>
        </r>
      </text>
    </comment>
    <comment ref="AT40" authorId="0" shapeId="0">
      <text>
        <r>
          <rPr>
            <sz val="9"/>
            <color indexed="81"/>
            <rFont val="Tahoma"/>
            <family val="2"/>
          </rPr>
          <t>Nombre et type à charge du BMR</t>
        </r>
      </text>
    </comment>
    <comment ref="AU40" authorId="0" shapeId="0">
      <text>
        <r>
          <rPr>
            <sz val="9"/>
            <color indexed="81"/>
            <rFont val="Tahoma"/>
            <family val="2"/>
          </rPr>
          <t>Conception à charge BMR</t>
        </r>
      </text>
    </comment>
    <comment ref="AT41" authorId="0" shapeId="0">
      <text>
        <r>
          <rPr>
            <sz val="9"/>
            <color indexed="81"/>
            <rFont val="Tahoma"/>
            <family val="2"/>
          </rPr>
          <t>Nombre et type à charge du BMR</t>
        </r>
      </text>
    </comment>
    <comment ref="AU41" authorId="0" shapeId="0">
      <text>
        <r>
          <rPr>
            <sz val="9"/>
            <color indexed="81"/>
            <rFont val="Tahoma"/>
            <family val="2"/>
          </rPr>
          <t>Conception à charge BMR</t>
        </r>
      </text>
    </comment>
    <comment ref="AT42" authorId="0" shapeId="0">
      <text>
        <r>
          <rPr>
            <sz val="9"/>
            <color indexed="81"/>
            <rFont val="Tahoma"/>
            <family val="2"/>
          </rPr>
          <t>Nombre et type à charge du BMR</t>
        </r>
      </text>
    </comment>
    <comment ref="AU42" authorId="0" shapeId="0">
      <text>
        <r>
          <rPr>
            <sz val="9"/>
            <color indexed="81"/>
            <rFont val="Tahoma"/>
            <family val="2"/>
          </rPr>
          <t>Conception à charge BMR</t>
        </r>
      </text>
    </comment>
    <comment ref="AT43" authorId="0" shapeId="0">
      <text>
        <r>
          <rPr>
            <sz val="9"/>
            <color indexed="81"/>
            <rFont val="Tahoma"/>
            <family val="2"/>
          </rPr>
          <t>Nombre et type à charge du BMR</t>
        </r>
      </text>
    </comment>
    <comment ref="AU43" authorId="0" shapeId="0">
      <text>
        <r>
          <rPr>
            <sz val="9"/>
            <color indexed="81"/>
            <rFont val="Tahoma"/>
            <family val="2"/>
          </rPr>
          <t>Conception à charge BMR</t>
        </r>
      </text>
    </comment>
    <comment ref="AT44" authorId="0" shapeId="0">
      <text>
        <r>
          <rPr>
            <sz val="9"/>
            <color indexed="81"/>
            <rFont val="Tahoma"/>
            <family val="2"/>
          </rPr>
          <t>Nombre et type à charge du BMR</t>
        </r>
      </text>
    </comment>
    <comment ref="AU44" authorId="0" shapeId="0">
      <text>
        <r>
          <rPr>
            <sz val="9"/>
            <color indexed="81"/>
            <rFont val="Tahoma"/>
            <family val="2"/>
          </rPr>
          <t>Conception à charge BMR</t>
        </r>
      </text>
    </comment>
    <comment ref="AO45" authorId="0" shapeId="0">
      <text>
        <r>
          <rPr>
            <sz val="9"/>
            <color indexed="81"/>
            <rFont val="Tahoma"/>
            <family val="2"/>
          </rPr>
          <t>Nombre à charge GSBdD-EVX</t>
        </r>
      </text>
    </comment>
    <comment ref="AQ45" authorId="0" shapeId="0">
      <text>
        <r>
          <rPr>
            <sz val="9"/>
            <color indexed="81"/>
            <rFont val="Tahoma"/>
            <family val="2"/>
          </rPr>
          <t>Nombre à charge GSBdD-EVX</t>
        </r>
      </text>
    </comment>
    <comment ref="AT45" authorId="0" shapeId="0">
      <text>
        <r>
          <rPr>
            <sz val="9"/>
            <color indexed="81"/>
            <rFont val="Tahoma"/>
            <family val="2"/>
          </rPr>
          <t>Nombre et type à charge du BMR</t>
        </r>
      </text>
    </comment>
    <comment ref="AU45" authorId="0" shapeId="0">
      <text>
        <r>
          <rPr>
            <sz val="9"/>
            <color indexed="81"/>
            <rFont val="Tahoma"/>
            <family val="2"/>
          </rPr>
          <t>Conception à charge BMR</t>
        </r>
      </text>
    </comment>
    <comment ref="AX45" authorId="0" shapeId="0">
      <text>
        <r>
          <rPr>
            <sz val="9"/>
            <color indexed="81"/>
            <rFont val="Tahoma"/>
            <family val="2"/>
          </rPr>
          <t>Nombre à charge SID</t>
        </r>
      </text>
    </comment>
    <comment ref="AO46" authorId="0" shapeId="0">
      <text>
        <r>
          <rPr>
            <sz val="9"/>
            <color indexed="81"/>
            <rFont val="Tahoma"/>
            <family val="2"/>
          </rPr>
          <t>Nombre à charge GSBdD-EVX</t>
        </r>
      </text>
    </comment>
    <comment ref="AQ46" authorId="0" shapeId="0">
      <text>
        <r>
          <rPr>
            <sz val="9"/>
            <color indexed="81"/>
            <rFont val="Tahoma"/>
            <family val="2"/>
          </rPr>
          <t>Nombre à charge GSBdD-EVX</t>
        </r>
      </text>
    </comment>
    <comment ref="AT46" authorId="0" shapeId="0">
      <text>
        <r>
          <rPr>
            <sz val="9"/>
            <color indexed="81"/>
            <rFont val="Tahoma"/>
            <family val="2"/>
          </rPr>
          <t>Nombre et type à charge du BMR</t>
        </r>
      </text>
    </comment>
    <comment ref="AU46" authorId="0" shapeId="0">
      <text>
        <r>
          <rPr>
            <sz val="9"/>
            <color indexed="81"/>
            <rFont val="Tahoma"/>
            <family val="2"/>
          </rPr>
          <t>Conception à charge BMR</t>
        </r>
      </text>
    </comment>
    <comment ref="AX46" authorId="0" shapeId="0">
      <text>
        <r>
          <rPr>
            <sz val="9"/>
            <color indexed="81"/>
            <rFont val="Tahoma"/>
            <family val="2"/>
          </rPr>
          <t>Nombre à charge SID</t>
        </r>
      </text>
    </comment>
    <comment ref="AU47" authorId="0" shapeId="0">
      <text>
        <r>
          <rPr>
            <sz val="9"/>
            <color indexed="81"/>
            <rFont val="Tahoma"/>
            <charset val="1"/>
          </rPr>
          <t>Conception à charge BMR</t>
        </r>
      </text>
    </comment>
    <comment ref="AT48" authorId="0" shapeId="0">
      <text>
        <r>
          <rPr>
            <sz val="9"/>
            <color indexed="81"/>
            <rFont val="Tahoma"/>
            <family val="2"/>
          </rPr>
          <t>Nombre et type à charge du BMR</t>
        </r>
      </text>
    </comment>
    <comment ref="AU48" authorId="0" shapeId="0">
      <text>
        <r>
          <rPr>
            <sz val="9"/>
            <color indexed="81"/>
            <rFont val="Tahoma"/>
            <family val="2"/>
          </rPr>
          <t>Conception à charge BMR</t>
        </r>
      </text>
    </comment>
    <comment ref="AT49" authorId="0" shapeId="0">
      <text>
        <r>
          <rPr>
            <sz val="9"/>
            <color indexed="81"/>
            <rFont val="Tahoma"/>
            <family val="2"/>
          </rPr>
          <t>Nombre et type à charge du BMR</t>
        </r>
      </text>
    </comment>
    <comment ref="AU49" authorId="0" shapeId="0">
      <text>
        <r>
          <rPr>
            <sz val="9"/>
            <color indexed="81"/>
            <rFont val="Tahoma"/>
            <family val="2"/>
          </rPr>
          <t>Conception à charge BMR</t>
        </r>
      </text>
    </comment>
    <comment ref="AT50" authorId="0" shapeId="0">
      <text>
        <r>
          <rPr>
            <sz val="9"/>
            <color indexed="81"/>
            <rFont val="Tahoma"/>
            <family val="2"/>
          </rPr>
          <t>Nombre et type à charge du BMR</t>
        </r>
      </text>
    </comment>
    <comment ref="AU50" authorId="0" shapeId="0">
      <text>
        <r>
          <rPr>
            <sz val="9"/>
            <color indexed="81"/>
            <rFont val="Tahoma"/>
            <family val="2"/>
          </rPr>
          <t>Conception à charge BMR</t>
        </r>
      </text>
    </comment>
    <comment ref="AD51" authorId="0" shapeId="0">
      <text>
        <r>
          <rPr>
            <b/>
            <sz val="9"/>
            <color indexed="81"/>
            <rFont val="Tahoma"/>
            <charset val="1"/>
          </rPr>
          <t>Auteur:</t>
        </r>
        <r>
          <rPr>
            <sz val="9"/>
            <color indexed="81"/>
            <rFont val="Tahoma"/>
            <charset val="1"/>
          </rPr>
          <t xml:space="preserve">
Dont 1 pour le vidéoprojecteur</t>
        </r>
      </text>
    </comment>
    <comment ref="AT51" authorId="0" shapeId="0">
      <text>
        <r>
          <rPr>
            <sz val="9"/>
            <color indexed="81"/>
            <rFont val="Tahoma"/>
            <family val="2"/>
          </rPr>
          <t>Nombre et type à charge du BMR</t>
        </r>
      </text>
    </comment>
    <comment ref="AU51" authorId="0" shapeId="0">
      <text>
        <r>
          <rPr>
            <sz val="9"/>
            <color indexed="81"/>
            <rFont val="Tahoma"/>
            <family val="2"/>
          </rPr>
          <t>Conception à charge BMR</t>
        </r>
      </text>
    </comment>
    <comment ref="AT52" authorId="0" shapeId="0">
      <text>
        <r>
          <rPr>
            <sz val="9"/>
            <color indexed="81"/>
            <rFont val="Tahoma"/>
            <family val="2"/>
          </rPr>
          <t>Nombre et type à charge du BMR</t>
        </r>
      </text>
    </comment>
    <comment ref="AU52" authorId="0" shapeId="0">
      <text>
        <r>
          <rPr>
            <sz val="9"/>
            <color indexed="81"/>
            <rFont val="Tahoma"/>
            <family val="2"/>
          </rPr>
          <t>Conception à charge BMR</t>
        </r>
      </text>
    </comment>
    <comment ref="AT53" authorId="0" shapeId="0">
      <text>
        <r>
          <rPr>
            <sz val="9"/>
            <color indexed="81"/>
            <rFont val="Tahoma"/>
            <family val="2"/>
          </rPr>
          <t>Nombre et type à charge du BMR</t>
        </r>
      </text>
    </comment>
    <comment ref="AU53" authorId="0" shapeId="0">
      <text>
        <r>
          <rPr>
            <sz val="9"/>
            <color indexed="81"/>
            <rFont val="Tahoma"/>
            <family val="2"/>
          </rPr>
          <t>Conception à charge BMR</t>
        </r>
      </text>
    </comment>
    <comment ref="AT54" authorId="0" shapeId="0">
      <text>
        <r>
          <rPr>
            <sz val="9"/>
            <color indexed="81"/>
            <rFont val="Tahoma"/>
            <family val="2"/>
          </rPr>
          <t>Nombre et type à charge du BMR</t>
        </r>
      </text>
    </comment>
    <comment ref="AU54" authorId="0" shapeId="0">
      <text>
        <r>
          <rPr>
            <sz val="9"/>
            <color indexed="81"/>
            <rFont val="Tahoma"/>
            <family val="2"/>
          </rPr>
          <t>Conception à charge BMR</t>
        </r>
      </text>
    </comment>
  </commentList>
</comments>
</file>

<file path=xl/sharedStrings.xml><?xml version="1.0" encoding="utf-8"?>
<sst xmlns="http://schemas.openxmlformats.org/spreadsheetml/2006/main" count="397" uniqueCount="193">
  <si>
    <t>Composante</t>
  </si>
  <si>
    <t>Type de local</t>
  </si>
  <si>
    <t>Intradef</t>
  </si>
  <si>
    <t>Intraced</t>
  </si>
  <si>
    <t>Fr-OPS</t>
  </si>
  <si>
    <t>MUSE</t>
  </si>
  <si>
    <t>Téléphone</t>
  </si>
  <si>
    <t>TEOREM</t>
  </si>
  <si>
    <t>Observation</t>
  </si>
  <si>
    <t>Circulations</t>
  </si>
  <si>
    <t>Bureau</t>
  </si>
  <si>
    <t>RDC</t>
  </si>
  <si>
    <t>Circulation RDC</t>
  </si>
  <si>
    <t>Circulation R+1</t>
  </si>
  <si>
    <t>Salle de réunion</t>
  </si>
  <si>
    <t>Local stockage</t>
  </si>
  <si>
    <t>Locaux communs</t>
  </si>
  <si>
    <t>Nombre de personnes max</t>
  </si>
  <si>
    <t>Nombre de permanents</t>
  </si>
  <si>
    <t>Salle de briefing</t>
  </si>
  <si>
    <t>Impression documents DR</t>
  </si>
  <si>
    <t>Salle de cohésion</t>
  </si>
  <si>
    <t>Bureau SIC</t>
  </si>
  <si>
    <t>BMN</t>
  </si>
  <si>
    <t>ISPT ou 1 poste Internet</t>
  </si>
  <si>
    <t>ISPT ou 1 poste Internet pour BMN</t>
  </si>
  <si>
    <t>1 poste Internet</t>
  </si>
  <si>
    <t>3 postes Internet</t>
  </si>
  <si>
    <t>2 postes Internet</t>
  </si>
  <si>
    <t>Sanitaires</t>
  </si>
  <si>
    <t>Vestiaires Hommes</t>
  </si>
  <si>
    <t>Total</t>
  </si>
  <si>
    <t>Vestiaires Femmes</t>
  </si>
  <si>
    <t>Local DIRISI</t>
  </si>
  <si>
    <t>Local SECPRO</t>
  </si>
  <si>
    <t>Ligne téléphonique extérieur</t>
  </si>
  <si>
    <t>ligne internet</t>
  </si>
  <si>
    <t>Pas de poste Internet</t>
  </si>
  <si>
    <t>WC Femmes</t>
  </si>
  <si>
    <t>WC Hommes</t>
  </si>
  <si>
    <t>Sous-station</t>
  </si>
  <si>
    <t>R+1</t>
  </si>
  <si>
    <t>Niveau</t>
  </si>
  <si>
    <t>Numéro G2D</t>
  </si>
  <si>
    <t>00.001</t>
  </si>
  <si>
    <t>00.002</t>
  </si>
  <si>
    <t>Escalier</t>
  </si>
  <si>
    <t>00.003</t>
  </si>
  <si>
    <t>00.004</t>
  </si>
  <si>
    <t>00.005</t>
  </si>
  <si>
    <t>Désignation G2D</t>
  </si>
  <si>
    <t>00.006</t>
  </si>
  <si>
    <t>00.007</t>
  </si>
  <si>
    <t>EETC C-130J</t>
  </si>
  <si>
    <t>Chef EETC C-130J</t>
  </si>
  <si>
    <t>00.008</t>
  </si>
  <si>
    <t>00.009</t>
  </si>
  <si>
    <t>00.010</t>
  </si>
  <si>
    <t>00.011</t>
  </si>
  <si>
    <t>ESCADRE</t>
  </si>
  <si>
    <t>00.012</t>
  </si>
  <si>
    <t>Bureau TRGE</t>
  </si>
  <si>
    <t>Bureau n°1</t>
  </si>
  <si>
    <t>Bureau n°2</t>
  </si>
  <si>
    <t>Bureau n°3</t>
  </si>
  <si>
    <t>00.013</t>
  </si>
  <si>
    <t>Bureau Planification OPS</t>
  </si>
  <si>
    <t>Local Impression</t>
  </si>
  <si>
    <t>Bureau Renseignement</t>
  </si>
  <si>
    <t>00.014</t>
  </si>
  <si>
    <t>Pièce réservée</t>
  </si>
  <si>
    <t>00.015</t>
  </si>
  <si>
    <t>Commandant ESCADRE</t>
  </si>
  <si>
    <t>00.016</t>
  </si>
  <si>
    <t>Commandant en second ESCADRE</t>
  </si>
  <si>
    <t>00.017</t>
  </si>
  <si>
    <t>Secrétariat</t>
  </si>
  <si>
    <t>00.018</t>
  </si>
  <si>
    <t>00.019</t>
  </si>
  <si>
    <t>Douches Hommes</t>
  </si>
  <si>
    <t>00.020</t>
  </si>
  <si>
    <t>70 casiers double</t>
  </si>
  <si>
    <t>00.021</t>
  </si>
  <si>
    <t>12 casiers double</t>
  </si>
  <si>
    <t>00.022</t>
  </si>
  <si>
    <t>Locaux techniques</t>
  </si>
  <si>
    <t>00.023</t>
  </si>
  <si>
    <t>00.026</t>
  </si>
  <si>
    <t>Local technique</t>
  </si>
  <si>
    <t>00.024</t>
  </si>
  <si>
    <t>Archives et stockage</t>
  </si>
  <si>
    <t>00.025</t>
  </si>
  <si>
    <t>Vestiaires</t>
  </si>
  <si>
    <t>00.027</t>
  </si>
  <si>
    <t>01.001</t>
  </si>
  <si>
    <t>01.002</t>
  </si>
  <si>
    <t>01.003</t>
  </si>
  <si>
    <t>Section REF TEC - PROC MGM</t>
  </si>
  <si>
    <t>01.004</t>
  </si>
  <si>
    <t>01.005</t>
  </si>
  <si>
    <t>Bloc Support</t>
  </si>
  <si>
    <t>Bloc Gros porteurs / BAS C-130H</t>
  </si>
  <si>
    <t>01.006</t>
  </si>
  <si>
    <t>Bloc TBM DHC-6</t>
  </si>
  <si>
    <t>01.007</t>
  </si>
  <si>
    <t>Bloc CASA</t>
  </si>
  <si>
    <t>01.008</t>
  </si>
  <si>
    <t>01.009</t>
  </si>
  <si>
    <t>01.010</t>
  </si>
  <si>
    <t>Chef EDN</t>
  </si>
  <si>
    <t>01.011</t>
  </si>
  <si>
    <t>01.012</t>
  </si>
  <si>
    <t>01.013</t>
  </si>
  <si>
    <t>01.014</t>
  </si>
  <si>
    <t>Chef Production</t>
  </si>
  <si>
    <t>01.015</t>
  </si>
  <si>
    <t>01.016</t>
  </si>
  <si>
    <t>01.017</t>
  </si>
  <si>
    <t>Local commun</t>
  </si>
  <si>
    <t>01.018</t>
  </si>
  <si>
    <t>Archives</t>
  </si>
  <si>
    <t>01.019</t>
  </si>
  <si>
    <t>Salle NAV</t>
  </si>
  <si>
    <t>01.020</t>
  </si>
  <si>
    <t>01.021</t>
  </si>
  <si>
    <t>Commandant en second BMN</t>
  </si>
  <si>
    <t>01.022</t>
  </si>
  <si>
    <t>01.023</t>
  </si>
  <si>
    <t>Commandant d'unité BMN</t>
  </si>
  <si>
    <t>Locaux vestiaires &amp; Sanitaires</t>
  </si>
  <si>
    <t>Cellule BGC / SAQ</t>
  </si>
  <si>
    <t>Chef de section Flotte Entretien</t>
  </si>
  <si>
    <t>Chef de section Gestion REV TEC</t>
  </si>
  <si>
    <t>ISC niveau Secret-SF et SI niveau Secret (Intraced &amp; TEOREM)</t>
  </si>
  <si>
    <t>SI niveau Secret (Intraced)</t>
  </si>
  <si>
    <t>ISC niveau Secret-SF et SI niveau Secret (Fr-OPS)</t>
  </si>
  <si>
    <t>Ligne internet allemande via fibre optique (présente au 315 et 318)</t>
  </si>
  <si>
    <t>Tableau blanc 150 x 100 cm (lxh)
GSBdD-EVX</t>
  </si>
  <si>
    <t>Tableau blanc 240 x 150 cm (lxh)
GSBdD-EVX</t>
  </si>
  <si>
    <t>Bancs doubles
GSBdD-EVX</t>
  </si>
  <si>
    <t>Bancs simples
GSBdD-EVX</t>
  </si>
  <si>
    <t>Miroirs
SID</t>
  </si>
  <si>
    <t>Armoire forte 195 x 120 x 50 cm (hxlxpr)
GSBdD-EVX</t>
  </si>
  <si>
    <t>Armoire forte 100 x 65 x 50 cm (hxlxpr)
GSBdD-EVX</t>
  </si>
  <si>
    <t>Coffre-fort 100 x 65 x 55 cm (hxlxpr)
GSBdD-EVX</t>
  </si>
  <si>
    <t>Vestiaires pompier 2 cases
GSBdD-EVX</t>
  </si>
  <si>
    <t>Armoire rideau 120x43x198 cm (lxprxh)
GSBdD-EVX</t>
  </si>
  <si>
    <r>
      <t>Table de réunion 120 cm (</t>
    </r>
    <r>
      <rPr>
        <sz val="11"/>
        <color theme="1"/>
        <rFont val="Calibri"/>
        <family val="2"/>
      </rPr>
      <t>Ø</t>
    </r>
    <r>
      <rPr>
        <sz val="11"/>
        <color theme="1"/>
        <rFont val="Calibri"/>
        <family val="2"/>
        <scheme val="minor"/>
      </rPr>
      <t>) + 4 chaises
GSBdD-EVX</t>
    </r>
  </si>
  <si>
    <t>Table de réunion 120x80 cm (Lxl) + chaises
GSBdD-EVX</t>
  </si>
  <si>
    <t>Pupitre
GSBdD-EVX</t>
  </si>
  <si>
    <t>Local ménage</t>
  </si>
  <si>
    <t>Autre</t>
  </si>
  <si>
    <t>Armoire utilitaire 45x42x195 cm (lxprxh)
GSBdD-EVX</t>
  </si>
  <si>
    <t>Chariot 100x54x115 cm (prxlxh)
GSBdD-EVX</t>
  </si>
  <si>
    <t>Essuies-mains
GSBdD-EVX</t>
  </si>
  <si>
    <t>Distributeurs de papier hygiénique
GSBdD-EVX</t>
  </si>
  <si>
    <t>Distributeur de savon
GSBdD-EVX</t>
  </si>
  <si>
    <t>Sèche-mains électriques
SID</t>
  </si>
  <si>
    <t>Sèche-cheveux muraux
SID</t>
  </si>
  <si>
    <t>Bureau 180x80 cm (lxpr) + caisson + chaise + lampe
GSBdD-EVX</t>
  </si>
  <si>
    <t>Porte-manteaux
GSBdD-EVX</t>
  </si>
  <si>
    <t>Support mural et TV 22"
GSBdD-EVX</t>
  </si>
  <si>
    <t>Support mural et TV 42"
GSBdD-EVX</t>
  </si>
  <si>
    <t>Vidéoprojecteur mural
GSBdD-EVX</t>
  </si>
  <si>
    <t>Défibrillateur
GSBdD-EVX</t>
  </si>
  <si>
    <t>Stores
GSBdD-EVX</t>
  </si>
  <si>
    <t>Armoires à clés
GSBdD-EVX</t>
  </si>
  <si>
    <t>Extincteurs
GSBdD-EVX</t>
  </si>
  <si>
    <t>Plans d'intervention/d'évacuation
SID</t>
  </si>
  <si>
    <t>X</t>
  </si>
  <si>
    <t>Armoire vestiaire 30x50x198 cm (lxprxh)
GSBdD-EVX</t>
  </si>
  <si>
    <t>Armoires &amp; Etagères
GSBdD-EVX et/ou réutilisation</t>
  </si>
  <si>
    <t>14 armoires 120x210x43 cm (lxhxpr) 
2 étagères doubles 205x200x70 cm (lxhxpr)
1 étagère triple de 312x200x60 cm (lxhxpr)
1 étagère septuple de 740x200x60 cm (lxhxpr)
2 armoires 120x195x49 cm (lxhxpr)
Attention : Etagères accessibles des 2 côtés.</t>
  </si>
  <si>
    <t>Chaises
GSBdD-EVX</t>
  </si>
  <si>
    <t>3 tables + 15 chaises</t>
  </si>
  <si>
    <t>Oui</t>
  </si>
  <si>
    <t>ISC niveau Secret-SF et SI niveau Secret (Intraced &amp; TEOREM) ; 2 Postes Secret-SF dont station Forge + 1 poste SAIM =&gt; 3 prises secret SF dont 1 spécifique "axe image"</t>
  </si>
  <si>
    <t>1  armoire basse 150x40x100</t>
  </si>
  <si>
    <t>1 mur d'étagères (volume gros cartons déménagement)</t>
  </si>
  <si>
    <t>1 mur d'armoires et 1 mur d'étagères (volume gros cartons déménagement)</t>
  </si>
  <si>
    <t>oui</t>
  </si>
  <si>
    <t>2 poste Internet</t>
  </si>
  <si>
    <t xml:space="preserve">Fenêtres opacitfiées (Secret) </t>
  </si>
  <si>
    <t>Déchiquetteuse DR</t>
  </si>
  <si>
    <t>Fenêtres opacitfiées + Déchiquetteuse Secret + Table traçante A1</t>
  </si>
  <si>
    <t>Section EDN 01</t>
  </si>
  <si>
    <t>Section EDN 02</t>
  </si>
  <si>
    <t>Douches Femmes</t>
  </si>
  <si>
    <t>Pas d’ISC. L'armoire forte contiendra du matériel onéreux.</t>
  </si>
  <si>
    <t>Surface (m²)</t>
  </si>
  <si>
    <t>00.028</t>
  </si>
  <si>
    <t>01.024</t>
  </si>
  <si>
    <t>Total (m²)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</si>
</sst>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9"/>
      <color indexed="81"/>
      <name val="Tahoma"/>
      <charset val="1"/>
    </font>
    <font>
      <sz val="9"/>
      <color indexed="81"/>
      <name val="Tahoma"/>
      <family val="2"/>
    </font>
    <font>
      <b/>
      <sz val="9"/>
      <color indexed="81"/>
      <name val="Tahoma"/>
      <charset val="1"/>
    </font>
  </fonts>
  <fills count="10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DCE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ED9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/>
    <xf numFmtId="0" fontId="0" fillId="0" borderId="1" xfId="0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49" fontId="0" fillId="5" borderId="1" xfId="0" applyNumberFormat="1" applyFill="1" applyBorder="1" applyAlignment="1">
      <alignment horizontal="center" vertical="center"/>
    </xf>
    <xf numFmtId="49" fontId="0" fillId="3" borderId="1" xfId="0" applyNumberForma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0" fillId="5" borderId="1" xfId="0" applyNumberForma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49" fontId="0" fillId="6" borderId="1" xfId="0" applyNumberFormat="1" applyFill="1" applyBorder="1" applyAlignment="1">
      <alignment horizontal="center" vertical="center"/>
    </xf>
    <xf numFmtId="0" fontId="0" fillId="7" borderId="1" xfId="0" applyFill="1" applyBorder="1" applyAlignment="1">
      <alignment horizontal="center" vertical="center"/>
    </xf>
    <xf numFmtId="49" fontId="0" fillId="7" borderId="1" xfId="0" applyNumberFormat="1" applyFill="1" applyBorder="1" applyAlignment="1">
      <alignment horizontal="center" vertical="center"/>
    </xf>
    <xf numFmtId="49" fontId="0" fillId="4" borderId="1" xfId="0" applyNumberFormat="1" applyFill="1" applyBorder="1" applyAlignment="1">
      <alignment horizontal="center" vertical="center"/>
    </xf>
    <xf numFmtId="0" fontId="0" fillId="8" borderId="1" xfId="0" applyFill="1" applyBorder="1" applyAlignment="1">
      <alignment horizontal="center" vertical="center"/>
    </xf>
    <xf numFmtId="49" fontId="0" fillId="8" borderId="1" xfId="0" applyNumberForma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49" fontId="0" fillId="9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1" xfId="0" quotePrefix="1" applyFont="1" applyBorder="1" applyAlignment="1">
      <alignment horizontal="center" vertical="center"/>
    </xf>
    <xf numFmtId="2" fontId="0" fillId="3" borderId="1" xfId="0" applyNumberFormat="1" applyFill="1" applyBorder="1" applyAlignment="1">
      <alignment horizontal="center" vertical="center"/>
    </xf>
    <xf numFmtId="2" fontId="0" fillId="7" borderId="1" xfId="0" applyNumberFormat="1" applyFill="1" applyBorder="1" applyAlignment="1">
      <alignment horizontal="center" vertical="center"/>
    </xf>
    <xf numFmtId="2" fontId="0" fillId="9" borderId="1" xfId="0" applyNumberForma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2" fontId="0" fillId="6" borderId="1" xfId="0" applyNumberFormat="1" applyFill="1" applyBorder="1" applyAlignment="1">
      <alignment horizontal="center" vertical="center"/>
    </xf>
    <xf numFmtId="2" fontId="0" fillId="4" borderId="1" xfId="0" applyNumberFormat="1" applyFill="1" applyBorder="1" applyAlignment="1">
      <alignment horizontal="center" vertical="center"/>
    </xf>
    <xf numFmtId="2" fontId="0" fillId="8" borderId="1" xfId="0" applyNumberFormat="1" applyFill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DED9FF"/>
      <color rgb="FFE4C9FF"/>
      <color rgb="FFB8ADFD"/>
      <color rgb="FFFFCDC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2:BD62"/>
  <sheetViews>
    <sheetView showGridLines="0" tabSelected="1" topLeftCell="B1" zoomScale="60" zoomScaleNormal="60" workbookViewId="0">
      <pane xSplit="6" ySplit="2" topLeftCell="H3" activePane="bottomRight" state="frozen"/>
      <selection activeCell="B1" sqref="B1"/>
      <selection pane="topRight" activeCell="G1" sqref="G1"/>
      <selection pane="bottomLeft" activeCell="B3" sqref="B3"/>
      <selection pane="bottomRight" activeCell="D23" sqref="D23"/>
    </sheetView>
  </sheetViews>
  <sheetFormatPr baseColWidth="10" defaultColWidth="9.140625" defaultRowHeight="15" x14ac:dyDescent="0.25"/>
  <cols>
    <col min="2" max="2" width="32.28515625" customWidth="1"/>
    <col min="3" max="3" width="26.5703125" style="9" customWidth="1"/>
    <col min="4" max="4" width="31.140625" style="9" customWidth="1"/>
    <col min="5" max="5" width="40.85546875" bestFit="1" customWidth="1"/>
    <col min="6" max="6" width="20.42578125" style="9" customWidth="1"/>
    <col min="7" max="7" width="19" customWidth="1"/>
    <col min="8" max="8" width="27.42578125" customWidth="1"/>
    <col min="9" max="9" width="24.5703125" style="6" bestFit="1" customWidth="1"/>
    <col min="10" max="10" width="9.140625" customWidth="1"/>
    <col min="11" max="11" width="9.28515625" customWidth="1"/>
    <col min="12" max="12" width="7.28515625" customWidth="1"/>
    <col min="13" max="13" width="6.5703125" customWidth="1"/>
    <col min="14" max="14" width="11.7109375" customWidth="1"/>
    <col min="15" max="15" width="10.7109375" customWidth="1"/>
    <col min="16" max="16" width="14.5703125" style="9" customWidth="1"/>
    <col min="17" max="17" width="35.28515625" style="9" customWidth="1"/>
    <col min="18" max="18" width="30.140625" style="9" customWidth="1"/>
    <col min="19" max="19" width="51.5703125" bestFit="1" customWidth="1"/>
    <col min="20" max="20" width="38.42578125" style="9" bestFit="1" customWidth="1"/>
    <col min="21" max="21" width="40.7109375" style="9" bestFit="1" customWidth="1"/>
    <col min="22" max="22" width="31.28515625" style="9" bestFit="1" customWidth="1"/>
    <col min="23" max="23" width="43" style="9" bestFit="1" customWidth="1"/>
    <col min="24" max="24" width="11.7109375" style="9" bestFit="1" customWidth="1"/>
    <col min="25" max="25" width="40.5703125" style="9" bestFit="1" customWidth="1"/>
    <col min="26" max="26" width="16.5703125" style="9" bestFit="1" customWidth="1"/>
    <col min="27" max="27" width="28.5703125" style="9" customWidth="1"/>
    <col min="28" max="28" width="27.28515625" style="9" customWidth="1"/>
    <col min="29" max="30" width="32.7109375" style="9" bestFit="1" customWidth="1"/>
    <col min="31" max="31" width="23.42578125" style="9" bestFit="1" customWidth="1"/>
    <col min="32" max="33" width="22.28515625" style="9" customWidth="1"/>
    <col min="34" max="34" width="28.7109375" style="9" bestFit="1" customWidth="1"/>
    <col min="35" max="35" width="34.5703125" style="9" bestFit="1" customWidth="1"/>
    <col min="36" max="36" width="37.7109375" style="9" bestFit="1" customWidth="1"/>
    <col min="37" max="37" width="38.7109375" style="9" bestFit="1" customWidth="1"/>
    <col min="38" max="38" width="14.5703125" style="9" bestFit="1" customWidth="1"/>
    <col min="39" max="39" width="39.85546875" style="9" bestFit="1" customWidth="1"/>
    <col min="40" max="40" width="30.5703125" style="9" bestFit="1" customWidth="1"/>
    <col min="41" max="41" width="30.5703125" style="9" customWidth="1"/>
    <col min="42" max="42" width="36.28515625" style="9" bestFit="1" customWidth="1"/>
    <col min="43" max="43" width="36.28515625" style="9" customWidth="1"/>
    <col min="44" max="44" width="11.7109375" style="9" bestFit="1" customWidth="1"/>
    <col min="45" max="45" width="16.28515625" style="9" bestFit="1" customWidth="1"/>
    <col min="46" max="46" width="16.28515625" style="9" customWidth="1"/>
    <col min="47" max="47" width="35" style="9" bestFit="1" customWidth="1"/>
    <col min="48" max="48" width="25.7109375" style="9" bestFit="1" customWidth="1"/>
    <col min="49" max="49" width="23.42578125" style="9" bestFit="1" customWidth="1"/>
    <col min="50" max="50" width="22.28515625" style="9" customWidth="1"/>
    <col min="51" max="51" width="67.7109375" style="9" customWidth="1"/>
    <col min="52" max="52" width="66" style="9" customWidth="1"/>
    <col min="53" max="53" width="79.140625" style="9" customWidth="1"/>
  </cols>
  <sheetData>
    <row r="2" spans="2:56" ht="39.75" customHeight="1" x14ac:dyDescent="0.25">
      <c r="B2" s="3" t="s">
        <v>0</v>
      </c>
      <c r="C2" s="3" t="s">
        <v>42</v>
      </c>
      <c r="D2" s="3" t="s">
        <v>43</v>
      </c>
      <c r="E2" s="3" t="s">
        <v>50</v>
      </c>
      <c r="F2" s="3" t="s">
        <v>189</v>
      </c>
      <c r="G2" s="3" t="s">
        <v>1</v>
      </c>
      <c r="H2" s="3" t="s">
        <v>17</v>
      </c>
      <c r="I2" s="3" t="s">
        <v>18</v>
      </c>
      <c r="J2" s="3" t="s">
        <v>2</v>
      </c>
      <c r="K2" s="3" t="s">
        <v>3</v>
      </c>
      <c r="L2" s="3" t="s">
        <v>4</v>
      </c>
      <c r="M2" s="3" t="s">
        <v>5</v>
      </c>
      <c r="N2" s="3" t="s">
        <v>6</v>
      </c>
      <c r="O2" s="3" t="s">
        <v>7</v>
      </c>
      <c r="P2" s="13" t="s">
        <v>36</v>
      </c>
      <c r="Q2" s="35" t="s">
        <v>136</v>
      </c>
      <c r="R2" s="13" t="s">
        <v>35</v>
      </c>
      <c r="S2" s="34" t="s">
        <v>159</v>
      </c>
      <c r="T2" s="34" t="s">
        <v>146</v>
      </c>
      <c r="U2" s="34" t="s">
        <v>170</v>
      </c>
      <c r="V2" s="34" t="s">
        <v>173</v>
      </c>
      <c r="W2" s="34" t="s">
        <v>148</v>
      </c>
      <c r="X2" s="34" t="s">
        <v>149</v>
      </c>
      <c r="Y2" s="34" t="s">
        <v>147</v>
      </c>
      <c r="Z2" s="34" t="s">
        <v>160</v>
      </c>
      <c r="AA2" s="34" t="s">
        <v>161</v>
      </c>
      <c r="AB2" s="34" t="s">
        <v>162</v>
      </c>
      <c r="AC2" s="34" t="s">
        <v>137</v>
      </c>
      <c r="AD2" s="34" t="s">
        <v>138</v>
      </c>
      <c r="AE2" s="34" t="s">
        <v>163</v>
      </c>
      <c r="AF2" s="34" t="s">
        <v>139</v>
      </c>
      <c r="AG2" s="34" t="s">
        <v>140</v>
      </c>
      <c r="AH2" s="34" t="s">
        <v>145</v>
      </c>
      <c r="AI2" s="34" t="s">
        <v>144</v>
      </c>
      <c r="AJ2" s="34" t="s">
        <v>143</v>
      </c>
      <c r="AK2" s="34" t="s">
        <v>142</v>
      </c>
      <c r="AL2" s="34" t="s">
        <v>164</v>
      </c>
      <c r="AM2" s="34" t="s">
        <v>152</v>
      </c>
      <c r="AN2" s="34" t="s">
        <v>153</v>
      </c>
      <c r="AO2" s="34" t="s">
        <v>154</v>
      </c>
      <c r="AP2" s="34" t="s">
        <v>155</v>
      </c>
      <c r="AQ2" s="34" t="s">
        <v>156</v>
      </c>
      <c r="AR2" s="34" t="s">
        <v>165</v>
      </c>
      <c r="AS2" s="34" t="s">
        <v>166</v>
      </c>
      <c r="AT2" s="34" t="s">
        <v>167</v>
      </c>
      <c r="AU2" s="34" t="s">
        <v>168</v>
      </c>
      <c r="AV2" s="34" t="s">
        <v>157</v>
      </c>
      <c r="AW2" s="34" t="s">
        <v>158</v>
      </c>
      <c r="AX2" s="34" t="s">
        <v>141</v>
      </c>
      <c r="AY2" s="34" t="s">
        <v>171</v>
      </c>
      <c r="AZ2" s="3" t="s">
        <v>151</v>
      </c>
      <c r="BA2" s="3" t="s">
        <v>8</v>
      </c>
      <c r="BB2" s="1"/>
      <c r="BC2" s="1"/>
      <c r="BD2" s="1"/>
    </row>
    <row r="3" spans="2:56" ht="24.95" customHeight="1" x14ac:dyDescent="0.25">
      <c r="B3" s="20" t="s">
        <v>9</v>
      </c>
      <c r="C3" s="20" t="s">
        <v>11</v>
      </c>
      <c r="D3" s="21" t="s">
        <v>44</v>
      </c>
      <c r="E3" s="2" t="s">
        <v>12</v>
      </c>
      <c r="F3" s="40">
        <v>146.33000000000001</v>
      </c>
      <c r="G3" s="2" t="s">
        <v>9</v>
      </c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5"/>
      <c r="AB3" s="5"/>
      <c r="AC3" s="5"/>
      <c r="AD3" s="5"/>
      <c r="AE3" s="4"/>
      <c r="AF3" s="4"/>
      <c r="AG3" s="4"/>
      <c r="AH3" s="4"/>
      <c r="AI3" s="4"/>
      <c r="AJ3" s="4"/>
      <c r="AK3" s="4"/>
      <c r="AL3" s="5" t="s">
        <v>169</v>
      </c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1"/>
      <c r="BC3" s="1"/>
      <c r="BD3" s="1"/>
    </row>
    <row r="4" spans="2:56" s="9" customFormat="1" ht="24.95" customHeight="1" x14ac:dyDescent="0.25">
      <c r="B4" s="20" t="s">
        <v>9</v>
      </c>
      <c r="C4" s="20" t="s">
        <v>11</v>
      </c>
      <c r="D4" s="21" t="s">
        <v>45</v>
      </c>
      <c r="E4" s="10" t="s">
        <v>46</v>
      </c>
      <c r="F4" s="40">
        <v>7.75</v>
      </c>
      <c r="G4" s="10" t="s">
        <v>9</v>
      </c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1"/>
      <c r="BC4" s="1"/>
      <c r="BD4" s="1"/>
    </row>
    <row r="5" spans="2:56" s="9" customFormat="1" ht="24.95" customHeight="1" x14ac:dyDescent="0.25">
      <c r="B5" s="25" t="s">
        <v>59</v>
      </c>
      <c r="C5" s="25" t="s">
        <v>11</v>
      </c>
      <c r="D5" s="26" t="s">
        <v>47</v>
      </c>
      <c r="E5" s="25" t="s">
        <v>19</v>
      </c>
      <c r="F5" s="41">
        <v>50.37</v>
      </c>
      <c r="G5" s="10" t="s">
        <v>14</v>
      </c>
      <c r="H5" s="19">
        <v>25</v>
      </c>
      <c r="I5" s="10">
        <v>0</v>
      </c>
      <c r="J5" s="8">
        <v>1</v>
      </c>
      <c r="K5" s="8">
        <v>1</v>
      </c>
      <c r="L5" s="4"/>
      <c r="M5" s="4"/>
      <c r="N5" s="8">
        <v>1</v>
      </c>
      <c r="O5" s="4"/>
      <c r="P5" s="4"/>
      <c r="Q5" s="4"/>
      <c r="R5" s="4"/>
      <c r="S5" s="5">
        <v>1</v>
      </c>
      <c r="T5" s="4"/>
      <c r="U5" s="4"/>
      <c r="V5" s="5">
        <v>30</v>
      </c>
      <c r="W5" s="4"/>
      <c r="X5" s="5">
        <v>1</v>
      </c>
      <c r="Y5" s="4"/>
      <c r="Z5" s="4"/>
      <c r="AA5" s="4"/>
      <c r="AB5" s="4"/>
      <c r="AC5" s="4"/>
      <c r="AD5" s="5">
        <v>2</v>
      </c>
      <c r="AE5" s="5">
        <v>1</v>
      </c>
      <c r="AF5" s="4"/>
      <c r="AG5" s="4"/>
      <c r="AH5" s="4"/>
      <c r="AI5" s="4"/>
      <c r="AJ5" s="4"/>
      <c r="AK5" s="4"/>
      <c r="AL5" s="4"/>
      <c r="AM5" s="4"/>
      <c r="AN5" s="4"/>
      <c r="AO5" s="4"/>
      <c r="AP5" s="4"/>
      <c r="AQ5" s="4"/>
      <c r="AR5" s="5" t="s">
        <v>175</v>
      </c>
      <c r="AS5" s="4"/>
      <c r="AT5" s="4"/>
      <c r="AU5" s="4"/>
      <c r="AV5" s="4"/>
      <c r="AW5" s="4"/>
      <c r="AX5" s="4"/>
      <c r="AY5" s="4"/>
      <c r="AZ5" s="5" t="s">
        <v>182</v>
      </c>
      <c r="BA5" s="12" t="s">
        <v>134</v>
      </c>
      <c r="BB5" s="1"/>
      <c r="BC5" s="1"/>
      <c r="BD5" s="1"/>
    </row>
    <row r="6" spans="2:56" s="9" customFormat="1" ht="24.95" customHeight="1" x14ac:dyDescent="0.25">
      <c r="B6" s="32" t="s">
        <v>16</v>
      </c>
      <c r="C6" s="32" t="s">
        <v>11</v>
      </c>
      <c r="D6" s="33" t="s">
        <v>48</v>
      </c>
      <c r="E6" s="32" t="s">
        <v>67</v>
      </c>
      <c r="F6" s="39">
        <v>11.05</v>
      </c>
      <c r="G6" s="7" t="s">
        <v>118</v>
      </c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5">
        <v>1</v>
      </c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/>
      <c r="AJ6" s="4"/>
      <c r="AK6" s="4"/>
      <c r="AL6" s="4"/>
      <c r="AM6" s="4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  <c r="AZ6" s="5" t="s">
        <v>183</v>
      </c>
      <c r="BA6" s="12" t="s">
        <v>20</v>
      </c>
      <c r="BB6" s="1"/>
      <c r="BC6" s="1"/>
      <c r="BD6" s="1"/>
    </row>
    <row r="7" spans="2:56" s="9" customFormat="1" ht="30" x14ac:dyDescent="0.25">
      <c r="B7" s="25" t="s">
        <v>59</v>
      </c>
      <c r="C7" s="25" t="s">
        <v>11</v>
      </c>
      <c r="D7" s="26" t="s">
        <v>49</v>
      </c>
      <c r="E7" s="25" t="s">
        <v>68</v>
      </c>
      <c r="F7" s="41">
        <v>42.34</v>
      </c>
      <c r="G7" s="7" t="s">
        <v>10</v>
      </c>
      <c r="H7" s="10">
        <v>4</v>
      </c>
      <c r="I7" s="10">
        <v>4</v>
      </c>
      <c r="J7" s="8">
        <v>4</v>
      </c>
      <c r="K7" s="8">
        <v>4</v>
      </c>
      <c r="L7" s="4"/>
      <c r="M7" s="4"/>
      <c r="N7" s="8">
        <v>4</v>
      </c>
      <c r="O7" s="8">
        <v>4</v>
      </c>
      <c r="P7" s="4"/>
      <c r="Q7" s="4"/>
      <c r="R7" s="4"/>
      <c r="S7" s="5">
        <v>7</v>
      </c>
      <c r="T7" s="5">
        <v>1</v>
      </c>
      <c r="U7" s="4"/>
      <c r="V7" s="5">
        <v>3</v>
      </c>
      <c r="W7" s="4"/>
      <c r="X7" s="4"/>
      <c r="Y7" s="4"/>
      <c r="Z7" s="5">
        <v>4</v>
      </c>
      <c r="AA7" s="4"/>
      <c r="AB7" s="4"/>
      <c r="AC7" s="5">
        <v>2</v>
      </c>
      <c r="AD7" s="4"/>
      <c r="AE7" s="4"/>
      <c r="AF7" s="4"/>
      <c r="AG7" s="4"/>
      <c r="AH7" s="4"/>
      <c r="AI7" s="4"/>
      <c r="AJ7" s="4"/>
      <c r="AK7" s="5">
        <v>3</v>
      </c>
      <c r="AL7" s="4"/>
      <c r="AM7" s="4"/>
      <c r="AN7" s="4"/>
      <c r="AO7" s="4"/>
      <c r="AP7" s="4"/>
      <c r="AQ7" s="4"/>
      <c r="AR7" s="5" t="s">
        <v>175</v>
      </c>
      <c r="AS7" s="4"/>
      <c r="AT7" s="4"/>
      <c r="AU7" s="4"/>
      <c r="AV7" s="4"/>
      <c r="AW7" s="4"/>
      <c r="AX7" s="4"/>
      <c r="AY7" s="4"/>
      <c r="AZ7" s="5" t="s">
        <v>184</v>
      </c>
      <c r="BA7" s="12" t="s">
        <v>176</v>
      </c>
      <c r="BB7" s="1"/>
      <c r="BC7" s="1"/>
      <c r="BD7" s="1"/>
    </row>
    <row r="8" spans="2:56" s="9" customFormat="1" ht="24.95" customHeight="1" x14ac:dyDescent="0.25">
      <c r="B8" s="32" t="s">
        <v>16</v>
      </c>
      <c r="C8" s="32" t="s">
        <v>11</v>
      </c>
      <c r="D8" s="33" t="s">
        <v>51</v>
      </c>
      <c r="E8" s="32" t="s">
        <v>22</v>
      </c>
      <c r="F8" s="39">
        <v>20.11</v>
      </c>
      <c r="G8" s="7" t="s">
        <v>10</v>
      </c>
      <c r="H8" s="10">
        <v>2</v>
      </c>
      <c r="I8" s="10">
        <v>2</v>
      </c>
      <c r="J8" s="8">
        <v>2</v>
      </c>
      <c r="K8" s="4"/>
      <c r="L8" s="4"/>
      <c r="M8" s="4"/>
      <c r="N8" s="8">
        <v>2</v>
      </c>
      <c r="O8" s="4"/>
      <c r="P8" s="4"/>
      <c r="Q8" s="4"/>
      <c r="R8" s="4"/>
      <c r="S8" s="5">
        <v>2</v>
      </c>
      <c r="T8" s="5">
        <v>1</v>
      </c>
      <c r="U8" s="4"/>
      <c r="V8" s="5">
        <v>2</v>
      </c>
      <c r="W8" s="4"/>
      <c r="X8" s="4"/>
      <c r="Y8" s="4"/>
      <c r="Z8" s="5">
        <v>1</v>
      </c>
      <c r="AA8" s="4"/>
      <c r="AB8" s="4"/>
      <c r="AC8" s="4"/>
      <c r="AD8" s="4"/>
      <c r="AE8" s="4"/>
      <c r="AF8" s="4"/>
      <c r="AG8" s="4"/>
      <c r="AH8" s="4"/>
      <c r="AI8" s="4"/>
      <c r="AJ8" s="4"/>
      <c r="AK8" s="4"/>
      <c r="AL8" s="4"/>
      <c r="AM8" s="4"/>
      <c r="AN8" s="4"/>
      <c r="AO8" s="4"/>
      <c r="AP8" s="4"/>
      <c r="AQ8" s="4"/>
      <c r="AR8" s="5" t="s">
        <v>175</v>
      </c>
      <c r="AS8" s="4"/>
      <c r="AT8" s="4"/>
      <c r="AU8" s="4"/>
      <c r="AV8" s="4"/>
      <c r="AW8" s="4"/>
      <c r="AX8" s="4"/>
      <c r="AY8" s="4"/>
      <c r="AZ8" s="4"/>
      <c r="BA8" s="4"/>
      <c r="BB8" s="1"/>
      <c r="BC8" s="1"/>
      <c r="BD8" s="1"/>
    </row>
    <row r="9" spans="2:56" s="9" customFormat="1" ht="24.95" customHeight="1" x14ac:dyDescent="0.25">
      <c r="B9" s="11" t="s">
        <v>53</v>
      </c>
      <c r="C9" s="11" t="s">
        <v>11</v>
      </c>
      <c r="D9" s="29" t="s">
        <v>52</v>
      </c>
      <c r="E9" s="11" t="s">
        <v>54</v>
      </c>
      <c r="F9" s="42">
        <v>11.42</v>
      </c>
      <c r="G9" s="10" t="s">
        <v>10</v>
      </c>
      <c r="H9" s="10">
        <v>1</v>
      </c>
      <c r="I9" s="10">
        <v>1</v>
      </c>
      <c r="J9" s="14">
        <v>1</v>
      </c>
      <c r="K9" s="4"/>
      <c r="L9" s="4"/>
      <c r="M9" s="4"/>
      <c r="N9" s="14">
        <v>1</v>
      </c>
      <c r="O9" s="4"/>
      <c r="P9" s="16"/>
      <c r="Q9" s="4"/>
      <c r="R9" s="14">
        <v>1</v>
      </c>
      <c r="S9" s="5">
        <v>1</v>
      </c>
      <c r="T9" s="5">
        <v>1</v>
      </c>
      <c r="U9" s="5">
        <v>1</v>
      </c>
      <c r="V9" s="5">
        <v>1</v>
      </c>
      <c r="W9" s="4"/>
      <c r="X9" s="4"/>
      <c r="Y9" s="4"/>
      <c r="Z9" s="5">
        <v>1</v>
      </c>
      <c r="AA9" s="4"/>
      <c r="AB9" s="4"/>
      <c r="AC9" s="5">
        <v>1</v>
      </c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5" t="s">
        <v>175</v>
      </c>
      <c r="AS9" s="4"/>
      <c r="AT9" s="4"/>
      <c r="AU9" s="4"/>
      <c r="AV9" s="4"/>
      <c r="AW9" s="4"/>
      <c r="AX9" s="4"/>
      <c r="AY9" s="4"/>
      <c r="AZ9" s="4"/>
      <c r="BA9" s="4"/>
      <c r="BB9" s="1"/>
      <c r="BC9" s="1"/>
      <c r="BD9" s="1"/>
    </row>
    <row r="10" spans="2:56" s="9" customFormat="1" ht="24.95" customHeight="1" x14ac:dyDescent="0.25">
      <c r="B10" s="11" t="s">
        <v>53</v>
      </c>
      <c r="C10" s="11" t="s">
        <v>11</v>
      </c>
      <c r="D10" s="29" t="s">
        <v>55</v>
      </c>
      <c r="E10" s="11" t="s">
        <v>62</v>
      </c>
      <c r="F10" s="42">
        <v>50.98</v>
      </c>
      <c r="G10" s="10" t="s">
        <v>10</v>
      </c>
      <c r="H10" s="5">
        <v>6</v>
      </c>
      <c r="I10" s="5">
        <v>6</v>
      </c>
      <c r="J10" s="14">
        <v>6</v>
      </c>
      <c r="K10" s="4"/>
      <c r="L10" s="4"/>
      <c r="M10" s="4"/>
      <c r="N10" s="14">
        <v>3</v>
      </c>
      <c r="O10" s="4"/>
      <c r="P10" s="16"/>
      <c r="Q10" s="14">
        <v>2</v>
      </c>
      <c r="R10" s="16"/>
      <c r="S10" s="5">
        <v>6</v>
      </c>
      <c r="T10" s="5">
        <v>2</v>
      </c>
      <c r="U10" s="4"/>
      <c r="V10" s="4"/>
      <c r="W10" s="4"/>
      <c r="X10" s="4"/>
      <c r="Y10" s="4"/>
      <c r="Z10" s="5">
        <v>1</v>
      </c>
      <c r="AA10" s="4"/>
      <c r="AB10" s="4"/>
      <c r="AC10" s="4"/>
      <c r="AD10" s="5">
        <v>1</v>
      </c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5" t="s">
        <v>175</v>
      </c>
      <c r="AS10" s="4"/>
      <c r="AT10" s="4"/>
      <c r="AU10" s="4"/>
      <c r="AV10" s="4"/>
      <c r="AW10" s="4"/>
      <c r="AX10" s="4"/>
      <c r="AY10" s="4"/>
      <c r="AZ10" s="4"/>
      <c r="BA10" s="16"/>
      <c r="BB10" s="1"/>
      <c r="BC10" s="1"/>
      <c r="BD10" s="1"/>
    </row>
    <row r="11" spans="2:56" s="9" customFormat="1" ht="24.95" customHeight="1" x14ac:dyDescent="0.25">
      <c r="B11" s="32" t="s">
        <v>16</v>
      </c>
      <c r="C11" s="32" t="s">
        <v>11</v>
      </c>
      <c r="D11" s="33" t="s">
        <v>56</v>
      </c>
      <c r="E11" s="32" t="s">
        <v>14</v>
      </c>
      <c r="F11" s="39">
        <v>31.13</v>
      </c>
      <c r="G11" s="10" t="s">
        <v>14</v>
      </c>
      <c r="H11" s="5">
        <v>15</v>
      </c>
      <c r="I11" s="10">
        <v>0</v>
      </c>
      <c r="J11" s="23">
        <v>1</v>
      </c>
      <c r="K11" s="16"/>
      <c r="L11" s="16"/>
      <c r="M11" s="16"/>
      <c r="N11" s="23">
        <v>1</v>
      </c>
      <c r="O11" s="4"/>
      <c r="P11" s="14">
        <v>1</v>
      </c>
      <c r="Q11" s="16"/>
      <c r="R11" s="16"/>
      <c r="S11" s="5">
        <v>2</v>
      </c>
      <c r="T11" s="4"/>
      <c r="U11" s="4"/>
      <c r="V11" s="4"/>
      <c r="W11" s="5" t="s">
        <v>174</v>
      </c>
      <c r="X11" s="5">
        <v>0</v>
      </c>
      <c r="Y11" s="4"/>
      <c r="Z11" s="5">
        <v>1</v>
      </c>
      <c r="AA11" s="4"/>
      <c r="AB11" s="4"/>
      <c r="AC11" s="4"/>
      <c r="AD11" s="5">
        <v>1</v>
      </c>
      <c r="AE11" s="5">
        <v>1</v>
      </c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5" t="s">
        <v>175</v>
      </c>
      <c r="AS11" s="4"/>
      <c r="AT11" s="4"/>
      <c r="AU11" s="4"/>
      <c r="AV11" s="4"/>
      <c r="AW11" s="4"/>
      <c r="AX11" s="4"/>
      <c r="AY11" s="4"/>
      <c r="AZ11" s="4"/>
      <c r="BA11" s="16"/>
      <c r="BB11" s="1"/>
      <c r="BC11" s="1"/>
      <c r="BD11" s="1"/>
    </row>
    <row r="12" spans="2:56" s="9" customFormat="1" ht="24.95" customHeight="1" x14ac:dyDescent="0.25">
      <c r="B12" s="11" t="s">
        <v>53</v>
      </c>
      <c r="C12" s="11" t="s">
        <v>11</v>
      </c>
      <c r="D12" s="29" t="s">
        <v>57</v>
      </c>
      <c r="E12" s="11" t="s">
        <v>63</v>
      </c>
      <c r="F12" s="42">
        <v>20.16</v>
      </c>
      <c r="G12" s="10" t="s">
        <v>10</v>
      </c>
      <c r="H12" s="10">
        <v>2</v>
      </c>
      <c r="I12" s="5">
        <v>2</v>
      </c>
      <c r="J12" s="14">
        <v>2</v>
      </c>
      <c r="K12" s="4"/>
      <c r="L12" s="4"/>
      <c r="M12" s="4"/>
      <c r="N12" s="14">
        <v>1</v>
      </c>
      <c r="O12" s="4"/>
      <c r="P12" s="16"/>
      <c r="Q12" s="14">
        <v>1</v>
      </c>
      <c r="R12" s="16"/>
      <c r="S12" s="5">
        <v>2</v>
      </c>
      <c r="T12" s="5">
        <v>1</v>
      </c>
      <c r="U12" s="5">
        <v>2</v>
      </c>
      <c r="V12" s="5">
        <v>1</v>
      </c>
      <c r="W12" s="4"/>
      <c r="X12" s="4"/>
      <c r="Y12" s="4"/>
      <c r="Z12" s="5">
        <v>1</v>
      </c>
      <c r="AA12" s="4"/>
      <c r="AB12" s="4"/>
      <c r="AC12" s="5">
        <v>1</v>
      </c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5" t="s">
        <v>175</v>
      </c>
      <c r="AS12" s="4"/>
      <c r="AT12" s="4"/>
      <c r="AU12" s="4"/>
      <c r="AV12" s="4"/>
      <c r="AW12" s="4"/>
      <c r="AX12" s="4"/>
      <c r="AY12" s="4"/>
      <c r="AZ12" s="4"/>
      <c r="BA12" s="16"/>
      <c r="BB12" s="1"/>
      <c r="BC12" s="1"/>
      <c r="BD12" s="1"/>
    </row>
    <row r="13" spans="2:56" s="9" customFormat="1" ht="24.95" customHeight="1" x14ac:dyDescent="0.25">
      <c r="B13" s="11" t="s">
        <v>53</v>
      </c>
      <c r="C13" s="11" t="s">
        <v>11</v>
      </c>
      <c r="D13" s="29" t="s">
        <v>58</v>
      </c>
      <c r="E13" s="11" t="s">
        <v>64</v>
      </c>
      <c r="F13" s="42">
        <v>40.07</v>
      </c>
      <c r="G13" s="10" t="s">
        <v>10</v>
      </c>
      <c r="H13" s="10">
        <v>5</v>
      </c>
      <c r="I13" s="10">
        <v>5</v>
      </c>
      <c r="J13" s="14">
        <v>5</v>
      </c>
      <c r="K13" s="4"/>
      <c r="L13" s="4"/>
      <c r="M13" s="4"/>
      <c r="N13" s="14">
        <v>3</v>
      </c>
      <c r="O13" s="4"/>
      <c r="P13" s="16"/>
      <c r="Q13" s="14">
        <v>2</v>
      </c>
      <c r="R13" s="16"/>
      <c r="S13" s="5">
        <v>5</v>
      </c>
      <c r="T13" s="5">
        <v>2</v>
      </c>
      <c r="U13" s="4"/>
      <c r="V13" s="4"/>
      <c r="W13" s="4"/>
      <c r="X13" s="4"/>
      <c r="Y13" s="4"/>
      <c r="Z13" s="5">
        <v>1</v>
      </c>
      <c r="AA13" s="4"/>
      <c r="AB13" s="4"/>
      <c r="AC13" s="4"/>
      <c r="AD13" s="5">
        <v>1</v>
      </c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5" t="s">
        <v>175</v>
      </c>
      <c r="AS13" s="4"/>
      <c r="AT13" s="4"/>
      <c r="AU13" s="4"/>
      <c r="AV13" s="4"/>
      <c r="AW13" s="4"/>
      <c r="AX13" s="4"/>
      <c r="AY13" s="4"/>
      <c r="AZ13" s="4"/>
      <c r="BA13" s="16"/>
      <c r="BB13" s="1"/>
      <c r="BC13" s="1"/>
      <c r="BD13" s="1"/>
    </row>
    <row r="14" spans="2:56" s="9" customFormat="1" ht="24.95" customHeight="1" x14ac:dyDescent="0.25">
      <c r="B14" s="25" t="s">
        <v>59</v>
      </c>
      <c r="C14" s="25" t="s">
        <v>11</v>
      </c>
      <c r="D14" s="26" t="s">
        <v>60</v>
      </c>
      <c r="E14" s="25" t="s">
        <v>61</v>
      </c>
      <c r="F14" s="41">
        <v>40.04</v>
      </c>
      <c r="G14" s="7" t="s">
        <v>10</v>
      </c>
      <c r="H14" s="2">
        <v>4</v>
      </c>
      <c r="I14" s="7">
        <v>4</v>
      </c>
      <c r="J14" s="8">
        <v>4</v>
      </c>
      <c r="K14" s="4"/>
      <c r="L14" s="4"/>
      <c r="M14" s="4"/>
      <c r="N14" s="8">
        <v>4</v>
      </c>
      <c r="O14" s="4"/>
      <c r="P14" s="4"/>
      <c r="Q14" s="4"/>
      <c r="R14" s="4"/>
      <c r="S14" s="5">
        <v>4</v>
      </c>
      <c r="T14" s="5">
        <v>4</v>
      </c>
      <c r="U14" s="4"/>
      <c r="V14" s="4"/>
      <c r="W14" s="4"/>
      <c r="X14" s="4"/>
      <c r="Y14" s="5">
        <v>1</v>
      </c>
      <c r="Z14" s="5">
        <v>4</v>
      </c>
      <c r="AA14" s="4"/>
      <c r="AB14" s="4"/>
      <c r="AC14" s="5">
        <v>4</v>
      </c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5" t="s">
        <v>175</v>
      </c>
      <c r="AS14" s="4"/>
      <c r="AT14" s="4"/>
      <c r="AU14" s="4"/>
      <c r="AV14" s="4"/>
      <c r="AW14" s="4"/>
      <c r="AX14" s="4"/>
      <c r="AY14" s="4"/>
      <c r="AZ14" s="4"/>
      <c r="BA14" s="4"/>
      <c r="BB14" s="1"/>
      <c r="BC14" s="1"/>
      <c r="BD14" s="1"/>
    </row>
    <row r="15" spans="2:56" s="9" customFormat="1" ht="24.95" customHeight="1" x14ac:dyDescent="0.25">
      <c r="B15" s="25" t="s">
        <v>59</v>
      </c>
      <c r="C15" s="25" t="s">
        <v>11</v>
      </c>
      <c r="D15" s="26" t="s">
        <v>65</v>
      </c>
      <c r="E15" s="25" t="s">
        <v>66</v>
      </c>
      <c r="F15" s="41">
        <v>40.04</v>
      </c>
      <c r="G15" s="7" t="s">
        <v>10</v>
      </c>
      <c r="H15" s="2">
        <v>4</v>
      </c>
      <c r="I15" s="7">
        <v>4</v>
      </c>
      <c r="J15" s="8">
        <v>4</v>
      </c>
      <c r="K15" s="4"/>
      <c r="L15" s="4"/>
      <c r="M15" s="4"/>
      <c r="N15" s="8">
        <v>4</v>
      </c>
      <c r="O15" s="4"/>
      <c r="P15" s="4"/>
      <c r="Q15" s="4"/>
      <c r="R15" s="4"/>
      <c r="S15" s="5">
        <v>4</v>
      </c>
      <c r="T15" s="5">
        <v>4</v>
      </c>
      <c r="U15" s="4"/>
      <c r="V15" s="4"/>
      <c r="W15" s="4"/>
      <c r="X15" s="4"/>
      <c r="Y15" s="5">
        <v>1</v>
      </c>
      <c r="Z15" s="5">
        <v>4</v>
      </c>
      <c r="AA15" s="4"/>
      <c r="AB15" s="4"/>
      <c r="AC15" s="5">
        <v>4</v>
      </c>
      <c r="AD15" s="5">
        <v>1</v>
      </c>
      <c r="AE15" s="5">
        <v>1</v>
      </c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5" t="s">
        <v>175</v>
      </c>
      <c r="AS15" s="4"/>
      <c r="AT15" s="4"/>
      <c r="AU15" s="4"/>
      <c r="AV15" s="4"/>
      <c r="AW15" s="4"/>
      <c r="AX15" s="4"/>
      <c r="AY15" s="4"/>
      <c r="AZ15" s="4"/>
      <c r="BA15" s="4"/>
      <c r="BB15" s="1"/>
      <c r="BC15" s="1"/>
      <c r="BD15" s="1"/>
    </row>
    <row r="16" spans="2:56" s="9" customFormat="1" ht="24.95" customHeight="1" x14ac:dyDescent="0.25">
      <c r="B16" s="25" t="s">
        <v>59</v>
      </c>
      <c r="C16" s="25" t="s">
        <v>11</v>
      </c>
      <c r="D16" s="26" t="s">
        <v>69</v>
      </c>
      <c r="E16" s="25" t="s">
        <v>70</v>
      </c>
      <c r="F16" s="41">
        <v>12.06</v>
      </c>
      <c r="G16" s="7" t="s">
        <v>15</v>
      </c>
      <c r="H16" s="2">
        <v>1</v>
      </c>
      <c r="I16" s="7">
        <v>0</v>
      </c>
      <c r="J16" s="8"/>
      <c r="K16" s="4"/>
      <c r="L16" s="8">
        <v>1</v>
      </c>
      <c r="M16" s="8">
        <v>1</v>
      </c>
      <c r="N16" s="4"/>
      <c r="O16" s="4"/>
      <c r="P16" s="4"/>
      <c r="Q16" s="4"/>
      <c r="R16" s="4"/>
      <c r="S16" s="5">
        <v>1</v>
      </c>
      <c r="T16" s="4"/>
      <c r="U16" s="4"/>
      <c r="V16" s="5">
        <v>1</v>
      </c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5">
        <v>1</v>
      </c>
      <c r="AK16" s="4"/>
      <c r="AL16" s="4"/>
      <c r="AM16" s="4"/>
      <c r="AN16" s="4"/>
      <c r="AO16" s="4"/>
      <c r="AP16" s="4"/>
      <c r="AQ16" s="4"/>
      <c r="AR16" s="5" t="s">
        <v>175</v>
      </c>
      <c r="AS16" s="4"/>
      <c r="AT16" s="4"/>
      <c r="AU16" s="4"/>
      <c r="AV16" s="4"/>
      <c r="AW16" s="4"/>
      <c r="AX16" s="4"/>
      <c r="AY16" s="4"/>
      <c r="AZ16" s="5" t="s">
        <v>182</v>
      </c>
      <c r="BA16" s="5" t="s">
        <v>135</v>
      </c>
      <c r="BB16" s="1"/>
      <c r="BC16" s="1"/>
      <c r="BD16" s="1"/>
    </row>
    <row r="17" spans="2:56" s="9" customFormat="1" ht="24.95" customHeight="1" x14ac:dyDescent="0.25">
      <c r="B17" s="25" t="s">
        <v>59</v>
      </c>
      <c r="C17" s="25" t="s">
        <v>11</v>
      </c>
      <c r="D17" s="26" t="s">
        <v>71</v>
      </c>
      <c r="E17" s="25" t="s">
        <v>72</v>
      </c>
      <c r="F17" s="41">
        <v>12.4</v>
      </c>
      <c r="G17" s="2" t="s">
        <v>10</v>
      </c>
      <c r="H17" s="2">
        <v>1</v>
      </c>
      <c r="I17" s="7">
        <v>1</v>
      </c>
      <c r="J17" s="2">
        <v>1</v>
      </c>
      <c r="K17" s="2">
        <v>1</v>
      </c>
      <c r="L17" s="4"/>
      <c r="M17" s="4"/>
      <c r="N17" s="2">
        <v>1</v>
      </c>
      <c r="O17" s="2">
        <v>1</v>
      </c>
      <c r="P17" s="4"/>
      <c r="Q17" s="4"/>
      <c r="R17" s="4"/>
      <c r="S17" s="5">
        <v>1</v>
      </c>
      <c r="T17" s="5">
        <v>2</v>
      </c>
      <c r="U17" s="5">
        <v>2</v>
      </c>
      <c r="V17" s="5">
        <v>2</v>
      </c>
      <c r="W17" s="4"/>
      <c r="X17" s="4"/>
      <c r="Y17" s="4"/>
      <c r="Z17" s="5">
        <v>1</v>
      </c>
      <c r="AA17" s="4"/>
      <c r="AB17" s="4"/>
      <c r="AC17" s="5">
        <v>1</v>
      </c>
      <c r="AD17" s="4"/>
      <c r="AE17" s="4"/>
      <c r="AF17" s="4"/>
      <c r="AG17" s="4"/>
      <c r="AH17" s="4"/>
      <c r="AI17" s="4"/>
      <c r="AJ17" s="5">
        <v>1</v>
      </c>
      <c r="AK17" s="4"/>
      <c r="AL17" s="4"/>
      <c r="AM17" s="4"/>
      <c r="AN17" s="4"/>
      <c r="AO17" s="4"/>
      <c r="AP17" s="4"/>
      <c r="AQ17" s="4"/>
      <c r="AR17" s="5" t="s">
        <v>175</v>
      </c>
      <c r="AS17" s="4"/>
      <c r="AT17" s="4"/>
      <c r="AU17" s="4"/>
      <c r="AV17" s="4"/>
      <c r="AW17" s="4"/>
      <c r="AX17" s="4"/>
      <c r="AY17" s="4"/>
      <c r="AZ17" s="5" t="s">
        <v>182</v>
      </c>
      <c r="BA17" s="12" t="s">
        <v>133</v>
      </c>
      <c r="BB17" s="1"/>
      <c r="BC17" s="1"/>
      <c r="BD17" s="1"/>
    </row>
    <row r="18" spans="2:56" s="9" customFormat="1" ht="31.5" customHeight="1" x14ac:dyDescent="0.25">
      <c r="B18" s="25" t="s">
        <v>59</v>
      </c>
      <c r="C18" s="25" t="s">
        <v>11</v>
      </c>
      <c r="D18" s="26" t="s">
        <v>73</v>
      </c>
      <c r="E18" s="25" t="s">
        <v>74</v>
      </c>
      <c r="F18" s="41">
        <v>12.05</v>
      </c>
      <c r="G18" s="10" t="s">
        <v>10</v>
      </c>
      <c r="H18" s="8">
        <v>1</v>
      </c>
      <c r="I18" s="8">
        <v>1</v>
      </c>
      <c r="J18" s="10">
        <v>1</v>
      </c>
      <c r="K18" s="10">
        <v>1</v>
      </c>
      <c r="L18" s="4"/>
      <c r="M18" s="4"/>
      <c r="N18" s="10">
        <v>1</v>
      </c>
      <c r="O18" s="10">
        <v>1</v>
      </c>
      <c r="P18" s="4"/>
      <c r="Q18" s="4"/>
      <c r="R18" s="4"/>
      <c r="S18" s="5">
        <v>1</v>
      </c>
      <c r="T18" s="5">
        <v>2</v>
      </c>
      <c r="U18" s="5">
        <v>2</v>
      </c>
      <c r="V18" s="5">
        <v>2</v>
      </c>
      <c r="W18" s="4"/>
      <c r="X18" s="4"/>
      <c r="Y18" s="4"/>
      <c r="Z18" s="5">
        <v>1</v>
      </c>
      <c r="AA18" s="4"/>
      <c r="AB18" s="4"/>
      <c r="AC18" s="5">
        <v>1</v>
      </c>
      <c r="AD18" s="4"/>
      <c r="AE18" s="4"/>
      <c r="AF18" s="4"/>
      <c r="AG18" s="4"/>
      <c r="AH18" s="4"/>
      <c r="AI18" s="4"/>
      <c r="AJ18" s="5">
        <v>1</v>
      </c>
      <c r="AK18" s="4"/>
      <c r="AL18" s="4"/>
      <c r="AM18" s="4"/>
      <c r="AN18" s="4"/>
      <c r="AO18" s="4"/>
      <c r="AP18" s="4"/>
      <c r="AQ18" s="4"/>
      <c r="AR18" s="5" t="s">
        <v>175</v>
      </c>
      <c r="AS18" s="4"/>
      <c r="AT18" s="4"/>
      <c r="AU18" s="4"/>
      <c r="AV18" s="4"/>
      <c r="AW18" s="4"/>
      <c r="AX18" s="4"/>
      <c r="AY18" s="4"/>
      <c r="AZ18" s="5" t="s">
        <v>182</v>
      </c>
      <c r="BA18" s="12" t="s">
        <v>133</v>
      </c>
      <c r="BB18" s="1"/>
      <c r="BC18" s="1"/>
      <c r="BD18" s="1"/>
    </row>
    <row r="19" spans="2:56" s="9" customFormat="1" ht="24.95" customHeight="1" x14ac:dyDescent="0.25">
      <c r="B19" s="32" t="s">
        <v>16</v>
      </c>
      <c r="C19" s="32" t="s">
        <v>11</v>
      </c>
      <c r="D19" s="33" t="s">
        <v>75</v>
      </c>
      <c r="E19" s="32" t="s">
        <v>76</v>
      </c>
      <c r="F19" s="39">
        <v>30.02</v>
      </c>
      <c r="G19" s="10" t="s">
        <v>10</v>
      </c>
      <c r="H19" s="2">
        <v>3</v>
      </c>
      <c r="I19" s="7">
        <v>3</v>
      </c>
      <c r="J19" s="8">
        <f>1+2</f>
        <v>3</v>
      </c>
      <c r="K19" s="4"/>
      <c r="L19" s="4"/>
      <c r="M19" s="4"/>
      <c r="N19" s="8">
        <f>1+2</f>
        <v>3</v>
      </c>
      <c r="O19" s="4"/>
      <c r="P19" s="4"/>
      <c r="Q19" s="4"/>
      <c r="R19" s="4"/>
      <c r="S19" s="5">
        <v>3</v>
      </c>
      <c r="T19" s="5">
        <v>1</v>
      </c>
      <c r="U19" s="4"/>
      <c r="V19" s="5">
        <v>2</v>
      </c>
      <c r="W19" s="4"/>
      <c r="X19" s="4"/>
      <c r="Y19" s="4"/>
      <c r="Z19" s="5">
        <v>1</v>
      </c>
      <c r="AA19" s="4"/>
      <c r="AB19" s="4"/>
      <c r="AC19" s="5">
        <v>1</v>
      </c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5" t="s">
        <v>175</v>
      </c>
      <c r="AS19" s="5">
        <v>1</v>
      </c>
      <c r="AT19" s="4"/>
      <c r="AU19" s="4"/>
      <c r="AV19" s="4"/>
      <c r="AW19" s="4"/>
      <c r="AX19" s="4"/>
      <c r="AY19" s="4"/>
      <c r="AZ19" s="5" t="s">
        <v>177</v>
      </c>
      <c r="BA19" s="12" t="s">
        <v>25</v>
      </c>
      <c r="BB19" s="1"/>
      <c r="BC19" s="1"/>
      <c r="BD19" s="1"/>
    </row>
    <row r="20" spans="2:56" s="9" customFormat="1" ht="24.95" customHeight="1" x14ac:dyDescent="0.25">
      <c r="B20" s="30" t="s">
        <v>129</v>
      </c>
      <c r="C20" s="30" t="s">
        <v>11</v>
      </c>
      <c r="D20" s="31" t="s">
        <v>77</v>
      </c>
      <c r="E20" s="30" t="s">
        <v>38</v>
      </c>
      <c r="F20" s="43">
        <v>9.33</v>
      </c>
      <c r="G20" s="10" t="s">
        <v>29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5" t="s">
        <v>169</v>
      </c>
      <c r="AP20" s="5">
        <v>1</v>
      </c>
      <c r="AQ20" s="5">
        <v>2</v>
      </c>
      <c r="AR20" s="4"/>
      <c r="AS20" s="4"/>
      <c r="AT20" s="4"/>
      <c r="AU20" s="4"/>
      <c r="AV20" s="5">
        <v>1</v>
      </c>
      <c r="AW20" s="4"/>
      <c r="AX20" s="5" t="s">
        <v>169</v>
      </c>
      <c r="AY20" s="4"/>
      <c r="AZ20" s="4"/>
      <c r="BA20" s="18"/>
      <c r="BB20" s="1"/>
      <c r="BC20" s="1"/>
      <c r="BD20" s="1"/>
    </row>
    <row r="21" spans="2:56" s="9" customFormat="1" ht="24.95" customHeight="1" x14ac:dyDescent="0.25">
      <c r="B21" s="30" t="s">
        <v>129</v>
      </c>
      <c r="C21" s="30" t="s">
        <v>11</v>
      </c>
      <c r="D21" s="31" t="s">
        <v>78</v>
      </c>
      <c r="E21" s="30" t="s">
        <v>150</v>
      </c>
      <c r="F21" s="43">
        <v>2.79</v>
      </c>
      <c r="G21" s="10" t="s">
        <v>29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5">
        <v>1</v>
      </c>
      <c r="AN21" s="5">
        <v>1</v>
      </c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1"/>
      <c r="BC21" s="1"/>
      <c r="BD21" s="1"/>
    </row>
    <row r="22" spans="2:56" s="9" customFormat="1" ht="24.95" customHeight="1" x14ac:dyDescent="0.25">
      <c r="B22" s="30" t="s">
        <v>129</v>
      </c>
      <c r="C22" s="30" t="s">
        <v>11</v>
      </c>
      <c r="D22" s="31" t="s">
        <v>80</v>
      </c>
      <c r="E22" s="30" t="s">
        <v>30</v>
      </c>
      <c r="F22" s="43">
        <v>100.46</v>
      </c>
      <c r="G22" s="10" t="s">
        <v>92</v>
      </c>
      <c r="H22" s="24">
        <v>70</v>
      </c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5">
        <v>3</v>
      </c>
      <c r="AG22" s="4"/>
      <c r="AH22" s="5">
        <v>70</v>
      </c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5" t="s">
        <v>169</v>
      </c>
      <c r="AY22" s="4"/>
      <c r="AZ22" s="4"/>
      <c r="BA22" s="15" t="s">
        <v>81</v>
      </c>
      <c r="BB22" s="1"/>
      <c r="BC22" s="1"/>
      <c r="BD22" s="1"/>
    </row>
    <row r="23" spans="2:56" s="9" customFormat="1" ht="24.95" customHeight="1" x14ac:dyDescent="0.25">
      <c r="B23" s="30" t="s">
        <v>129</v>
      </c>
      <c r="C23" s="30" t="s">
        <v>11</v>
      </c>
      <c r="D23" s="31" t="s">
        <v>82</v>
      </c>
      <c r="E23" s="30" t="s">
        <v>79</v>
      </c>
      <c r="F23" s="43">
        <v>19.350000000000001</v>
      </c>
      <c r="G23" s="10" t="s">
        <v>29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18"/>
      <c r="BB23" s="1"/>
      <c r="BC23" s="1"/>
      <c r="BD23" s="1"/>
    </row>
    <row r="24" spans="2:56" s="9" customFormat="1" ht="24.95" customHeight="1" x14ac:dyDescent="0.25">
      <c r="B24" s="30" t="s">
        <v>129</v>
      </c>
      <c r="C24" s="30" t="s">
        <v>11</v>
      </c>
      <c r="D24" s="31" t="s">
        <v>84</v>
      </c>
      <c r="E24" s="30" t="s">
        <v>32</v>
      </c>
      <c r="F24" s="43">
        <v>35.47</v>
      </c>
      <c r="G24" s="10" t="s">
        <v>92</v>
      </c>
      <c r="H24" s="24">
        <f>I57*15/100</f>
        <v>12.15</v>
      </c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5">
        <v>7</v>
      </c>
      <c r="AH24" s="5">
        <v>12</v>
      </c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5" t="s">
        <v>169</v>
      </c>
      <c r="AY24" s="4"/>
      <c r="AZ24" s="4"/>
      <c r="BA24" s="15" t="s">
        <v>83</v>
      </c>
      <c r="BB24" s="1"/>
      <c r="BC24" s="1"/>
      <c r="BD24" s="1"/>
    </row>
    <row r="25" spans="2:56" s="9" customFormat="1" ht="24.95" customHeight="1" x14ac:dyDescent="0.25">
      <c r="B25" s="30" t="s">
        <v>129</v>
      </c>
      <c r="C25" s="30" t="s">
        <v>11</v>
      </c>
      <c r="D25" s="31" t="s">
        <v>86</v>
      </c>
      <c r="E25" s="30" t="s">
        <v>187</v>
      </c>
      <c r="F25" s="43">
        <v>12.02</v>
      </c>
      <c r="G25" s="10" t="s">
        <v>29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5">
        <v>1</v>
      </c>
      <c r="AX25" s="4"/>
      <c r="AY25" s="4"/>
      <c r="AZ25" s="4"/>
      <c r="BA25" s="4"/>
      <c r="BB25" s="1"/>
      <c r="BC25" s="1"/>
      <c r="BD25" s="1"/>
    </row>
    <row r="26" spans="2:56" s="9" customFormat="1" ht="24.95" customHeight="1" x14ac:dyDescent="0.25">
      <c r="B26" s="4" t="s">
        <v>85</v>
      </c>
      <c r="C26" s="4" t="s">
        <v>11</v>
      </c>
      <c r="D26" s="22" t="s">
        <v>89</v>
      </c>
      <c r="E26" s="4" t="s">
        <v>34</v>
      </c>
      <c r="F26" s="37">
        <v>12.1</v>
      </c>
      <c r="G26" s="10" t="s">
        <v>88</v>
      </c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1"/>
      <c r="BC26" s="1"/>
      <c r="BD26" s="1"/>
    </row>
    <row r="27" spans="2:56" s="9" customFormat="1" ht="24.95" customHeight="1" x14ac:dyDescent="0.25">
      <c r="B27" s="25" t="s">
        <v>59</v>
      </c>
      <c r="C27" s="25" t="s">
        <v>11</v>
      </c>
      <c r="D27" s="26" t="s">
        <v>91</v>
      </c>
      <c r="E27" s="25" t="s">
        <v>90</v>
      </c>
      <c r="F27" s="41">
        <v>15.31</v>
      </c>
      <c r="G27" s="7" t="s">
        <v>15</v>
      </c>
      <c r="H27" s="4"/>
      <c r="I27" s="7">
        <v>0</v>
      </c>
      <c r="J27" s="4"/>
      <c r="K27" s="4"/>
      <c r="L27" s="4"/>
      <c r="M27" s="4"/>
      <c r="N27" s="4"/>
      <c r="O27" s="4"/>
      <c r="P27" s="4"/>
      <c r="Q27" s="4"/>
      <c r="R27" s="4"/>
      <c r="S27" s="4"/>
      <c r="T27" s="5">
        <v>3</v>
      </c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5" t="s">
        <v>178</v>
      </c>
      <c r="AZ27" s="4"/>
      <c r="BA27" s="5" t="s">
        <v>179</v>
      </c>
      <c r="BB27" s="1"/>
      <c r="BC27" s="1"/>
      <c r="BD27" s="1"/>
    </row>
    <row r="28" spans="2:56" s="9" customFormat="1" ht="24.95" customHeight="1" x14ac:dyDescent="0.25">
      <c r="B28" s="30" t="s">
        <v>129</v>
      </c>
      <c r="C28" s="30" t="s">
        <v>11</v>
      </c>
      <c r="D28" s="31" t="s">
        <v>87</v>
      </c>
      <c r="E28" s="30" t="s">
        <v>39</v>
      </c>
      <c r="F28" s="43">
        <v>18.16</v>
      </c>
      <c r="G28" s="10" t="s">
        <v>29</v>
      </c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5" t="s">
        <v>169</v>
      </c>
      <c r="AP28" s="5">
        <v>2</v>
      </c>
      <c r="AQ28" s="5" t="s">
        <v>169</v>
      </c>
      <c r="AR28" s="4"/>
      <c r="AS28" s="4"/>
      <c r="AT28" s="4"/>
      <c r="AU28" s="4"/>
      <c r="AV28" s="5">
        <v>1</v>
      </c>
      <c r="AW28" s="4"/>
      <c r="AX28" s="5" t="s">
        <v>169</v>
      </c>
      <c r="AY28" s="4"/>
      <c r="AZ28" s="4"/>
      <c r="BA28" s="4"/>
      <c r="BB28" s="1"/>
      <c r="BC28" s="1"/>
      <c r="BD28" s="1"/>
    </row>
    <row r="29" spans="2:56" s="9" customFormat="1" ht="24.95" customHeight="1" x14ac:dyDescent="0.25">
      <c r="B29" s="4" t="s">
        <v>85</v>
      </c>
      <c r="C29" s="4" t="s">
        <v>11</v>
      </c>
      <c r="D29" s="22" t="s">
        <v>93</v>
      </c>
      <c r="E29" s="4" t="s">
        <v>40</v>
      </c>
      <c r="F29" s="37">
        <v>28.68</v>
      </c>
      <c r="G29" s="10" t="s">
        <v>88</v>
      </c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1"/>
      <c r="BC29" s="1"/>
      <c r="BD29" s="1"/>
    </row>
    <row r="30" spans="2:56" s="9" customFormat="1" ht="24.95" customHeight="1" x14ac:dyDescent="0.25">
      <c r="B30" s="4" t="s">
        <v>85</v>
      </c>
      <c r="C30" s="4" t="s">
        <v>11</v>
      </c>
      <c r="D30" s="22" t="s">
        <v>190</v>
      </c>
      <c r="E30" s="4" t="s">
        <v>33</v>
      </c>
      <c r="F30" s="37">
        <v>11.2</v>
      </c>
      <c r="G30" s="10" t="s">
        <v>88</v>
      </c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1"/>
      <c r="BC30" s="1"/>
      <c r="BD30" s="1"/>
    </row>
    <row r="31" spans="2:56" s="9" customFormat="1" ht="24.95" customHeight="1" x14ac:dyDescent="0.25">
      <c r="B31" s="20" t="s">
        <v>9</v>
      </c>
      <c r="C31" s="20" t="s">
        <v>41</v>
      </c>
      <c r="D31" s="21" t="s">
        <v>94</v>
      </c>
      <c r="E31" s="10" t="s">
        <v>13</v>
      </c>
      <c r="F31" s="40">
        <v>130.41</v>
      </c>
      <c r="G31" s="10" t="s">
        <v>9</v>
      </c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5" t="s">
        <v>169</v>
      </c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1"/>
      <c r="BC31" s="1"/>
      <c r="BD31" s="1"/>
    </row>
    <row r="32" spans="2:56" s="9" customFormat="1" ht="24.95" customHeight="1" x14ac:dyDescent="0.25">
      <c r="B32" s="20" t="s">
        <v>9</v>
      </c>
      <c r="C32" s="20" t="s">
        <v>41</v>
      </c>
      <c r="D32" s="21" t="s">
        <v>95</v>
      </c>
      <c r="E32" s="10" t="s">
        <v>46</v>
      </c>
      <c r="F32" s="40">
        <v>7.69</v>
      </c>
      <c r="G32" s="10" t="s">
        <v>9</v>
      </c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1"/>
      <c r="BC32" s="1"/>
      <c r="BD32" s="1"/>
    </row>
    <row r="33" spans="2:56" s="9" customFormat="1" ht="24.95" customHeight="1" x14ac:dyDescent="0.25">
      <c r="B33" s="27" t="s">
        <v>23</v>
      </c>
      <c r="C33" s="27" t="s">
        <v>41</v>
      </c>
      <c r="D33" s="28" t="s">
        <v>96</v>
      </c>
      <c r="E33" s="27" t="s">
        <v>97</v>
      </c>
      <c r="F33" s="38">
        <v>60.04</v>
      </c>
      <c r="G33" s="10" t="s">
        <v>10</v>
      </c>
      <c r="H33" s="10">
        <v>6</v>
      </c>
      <c r="I33" s="23">
        <v>6</v>
      </c>
      <c r="J33" s="23">
        <v>6</v>
      </c>
      <c r="K33" s="16"/>
      <c r="L33" s="16"/>
      <c r="M33" s="16"/>
      <c r="N33" s="23">
        <v>6</v>
      </c>
      <c r="O33" s="16"/>
      <c r="P33" s="23">
        <v>1</v>
      </c>
      <c r="Q33" s="16"/>
      <c r="R33" s="23">
        <v>6</v>
      </c>
      <c r="S33" s="23">
        <v>6</v>
      </c>
      <c r="T33" s="5">
        <v>1</v>
      </c>
      <c r="U33" s="4"/>
      <c r="V33" s="14">
        <v>1</v>
      </c>
      <c r="W33" s="16"/>
      <c r="X33" s="4"/>
      <c r="Y33" s="4"/>
      <c r="Z33" s="4"/>
      <c r="AA33" s="4"/>
      <c r="AB33" s="4"/>
      <c r="AC33" s="5">
        <v>1</v>
      </c>
      <c r="AD33" s="5">
        <v>1</v>
      </c>
      <c r="AE33" s="4"/>
      <c r="AF33" s="4"/>
      <c r="AG33" s="4"/>
      <c r="AH33" s="4"/>
      <c r="AI33" s="4"/>
      <c r="AJ33" s="4"/>
      <c r="AK33" s="4"/>
      <c r="AL33" s="4"/>
      <c r="AM33" s="4"/>
      <c r="AN33" s="4"/>
      <c r="AO33" s="4"/>
      <c r="AP33" s="4"/>
      <c r="AQ33" s="4"/>
      <c r="AR33" s="5" t="s">
        <v>180</v>
      </c>
      <c r="AS33" s="4"/>
      <c r="AT33" s="4"/>
      <c r="AU33" s="4"/>
      <c r="AV33" s="4"/>
      <c r="AW33" s="4"/>
      <c r="AX33" s="4"/>
      <c r="AY33" s="4"/>
      <c r="AZ33" s="4"/>
      <c r="BA33" s="12" t="s">
        <v>26</v>
      </c>
      <c r="BB33" s="1"/>
      <c r="BC33" s="1"/>
      <c r="BD33" s="1"/>
    </row>
    <row r="34" spans="2:56" s="9" customFormat="1" ht="24.95" customHeight="1" x14ac:dyDescent="0.25">
      <c r="B34" s="27" t="s">
        <v>23</v>
      </c>
      <c r="C34" s="27" t="s">
        <v>41</v>
      </c>
      <c r="D34" s="28" t="s">
        <v>98</v>
      </c>
      <c r="E34" s="27" t="s">
        <v>100</v>
      </c>
      <c r="F34" s="38">
        <v>60.11</v>
      </c>
      <c r="G34" s="10" t="s">
        <v>10</v>
      </c>
      <c r="H34" s="10">
        <v>6</v>
      </c>
      <c r="I34" s="14">
        <v>6</v>
      </c>
      <c r="J34" s="14">
        <v>6</v>
      </c>
      <c r="K34" s="16"/>
      <c r="L34" s="16"/>
      <c r="M34" s="16"/>
      <c r="N34" s="14">
        <v>6</v>
      </c>
      <c r="O34" s="16"/>
      <c r="P34" s="16"/>
      <c r="Q34" s="16"/>
      <c r="R34" s="14">
        <v>6</v>
      </c>
      <c r="S34" s="14">
        <v>6</v>
      </c>
      <c r="T34" s="14">
        <v>1</v>
      </c>
      <c r="U34" s="17"/>
      <c r="V34" s="14">
        <v>1</v>
      </c>
      <c r="W34" s="17"/>
      <c r="X34" s="17"/>
      <c r="Y34" s="17"/>
      <c r="Z34" s="17"/>
      <c r="AA34" s="17"/>
      <c r="AB34" s="17"/>
      <c r="AC34" s="14">
        <v>1</v>
      </c>
      <c r="AD34" s="17"/>
      <c r="AE34" s="17"/>
      <c r="AF34" s="17"/>
      <c r="AG34" s="17"/>
      <c r="AH34" s="17"/>
      <c r="AI34" s="17"/>
      <c r="AJ34" s="17"/>
      <c r="AK34" s="14">
        <v>1</v>
      </c>
      <c r="AL34" s="17"/>
      <c r="AM34" s="17"/>
      <c r="AN34" s="17"/>
      <c r="AO34" s="17"/>
      <c r="AP34" s="17"/>
      <c r="AQ34" s="17"/>
      <c r="AR34" s="5" t="s">
        <v>180</v>
      </c>
      <c r="AS34" s="4"/>
      <c r="AT34" s="4"/>
      <c r="AU34" s="4"/>
      <c r="AV34" s="17"/>
      <c r="AW34" s="17"/>
      <c r="AX34" s="17"/>
      <c r="AY34" s="17"/>
      <c r="AZ34" s="17"/>
      <c r="BA34" s="14" t="s">
        <v>188</v>
      </c>
      <c r="BB34" s="1"/>
      <c r="BC34" s="1"/>
      <c r="BD34" s="1"/>
    </row>
    <row r="35" spans="2:56" s="9" customFormat="1" ht="24.95" customHeight="1" x14ac:dyDescent="0.25">
      <c r="B35" s="27" t="s">
        <v>23</v>
      </c>
      <c r="C35" s="27" t="s">
        <v>41</v>
      </c>
      <c r="D35" s="28" t="s">
        <v>99</v>
      </c>
      <c r="E35" s="27" t="s">
        <v>101</v>
      </c>
      <c r="F35" s="38">
        <v>29.99</v>
      </c>
      <c r="G35" s="10" t="s">
        <v>10</v>
      </c>
      <c r="H35" s="10">
        <v>3</v>
      </c>
      <c r="I35" s="23">
        <v>3</v>
      </c>
      <c r="J35" s="23">
        <v>3</v>
      </c>
      <c r="K35" s="16"/>
      <c r="L35" s="16"/>
      <c r="M35" s="16"/>
      <c r="N35" s="23">
        <v>3</v>
      </c>
      <c r="O35" s="16"/>
      <c r="P35" s="23">
        <v>1</v>
      </c>
      <c r="Q35" s="16"/>
      <c r="R35" s="23">
        <v>3</v>
      </c>
      <c r="S35" s="23">
        <v>3</v>
      </c>
      <c r="T35" s="5">
        <v>1</v>
      </c>
      <c r="U35" s="4"/>
      <c r="V35" s="14">
        <v>1</v>
      </c>
      <c r="W35" s="16"/>
      <c r="X35" s="4"/>
      <c r="Y35" s="4"/>
      <c r="Z35" s="4"/>
      <c r="AA35" s="4"/>
      <c r="AB35" s="4"/>
      <c r="AC35" s="5">
        <v>1</v>
      </c>
      <c r="AD35" s="5">
        <v>1</v>
      </c>
      <c r="AE35" s="4"/>
      <c r="AF35" s="4"/>
      <c r="AG35" s="4"/>
      <c r="AH35" s="4"/>
      <c r="AI35" s="4"/>
      <c r="AJ35" s="4"/>
      <c r="AK35" s="4"/>
      <c r="AL35" s="4"/>
      <c r="AM35" s="4"/>
      <c r="AN35" s="4"/>
      <c r="AO35" s="4"/>
      <c r="AP35" s="4"/>
      <c r="AQ35" s="4"/>
      <c r="AR35" s="5" t="s">
        <v>180</v>
      </c>
      <c r="AS35" s="4"/>
      <c r="AT35" s="4"/>
      <c r="AU35" s="4"/>
      <c r="AV35" s="4"/>
      <c r="AW35" s="4"/>
      <c r="AX35" s="4"/>
      <c r="AY35" s="4"/>
      <c r="AZ35" s="4"/>
      <c r="BA35" s="12" t="s">
        <v>26</v>
      </c>
      <c r="BB35" s="1"/>
      <c r="BC35" s="1"/>
      <c r="BD35" s="1"/>
    </row>
    <row r="36" spans="2:56" s="9" customFormat="1" ht="24.95" customHeight="1" x14ac:dyDescent="0.25">
      <c r="B36" s="27" t="s">
        <v>23</v>
      </c>
      <c r="C36" s="27" t="s">
        <v>41</v>
      </c>
      <c r="D36" s="28" t="s">
        <v>102</v>
      </c>
      <c r="E36" s="27" t="s">
        <v>103</v>
      </c>
      <c r="F36" s="38">
        <v>40.880000000000003</v>
      </c>
      <c r="G36" s="10" t="s">
        <v>10</v>
      </c>
      <c r="H36" s="10">
        <v>4</v>
      </c>
      <c r="I36" s="23">
        <v>4</v>
      </c>
      <c r="J36" s="23">
        <v>4</v>
      </c>
      <c r="K36" s="16"/>
      <c r="L36" s="16"/>
      <c r="M36" s="16"/>
      <c r="N36" s="23">
        <v>4</v>
      </c>
      <c r="O36" s="16"/>
      <c r="P36" s="23">
        <v>2</v>
      </c>
      <c r="Q36" s="16"/>
      <c r="R36" s="23">
        <v>4</v>
      </c>
      <c r="S36" s="23">
        <v>4</v>
      </c>
      <c r="T36" s="5">
        <v>1</v>
      </c>
      <c r="U36" s="4"/>
      <c r="V36" s="14">
        <v>1</v>
      </c>
      <c r="W36" s="16"/>
      <c r="X36" s="4"/>
      <c r="Y36" s="4"/>
      <c r="Z36" s="4"/>
      <c r="AA36" s="4"/>
      <c r="AB36" s="4"/>
      <c r="AC36" s="5">
        <v>1</v>
      </c>
      <c r="AD36" s="5">
        <v>1</v>
      </c>
      <c r="AE36" s="4"/>
      <c r="AF36" s="4"/>
      <c r="AG36" s="4"/>
      <c r="AH36" s="4"/>
      <c r="AI36" s="4"/>
      <c r="AJ36" s="4"/>
      <c r="AK36" s="4"/>
      <c r="AL36" s="4"/>
      <c r="AM36" s="4"/>
      <c r="AN36" s="4"/>
      <c r="AO36" s="4"/>
      <c r="AP36" s="4"/>
      <c r="AQ36" s="4"/>
      <c r="AR36" s="5" t="s">
        <v>180</v>
      </c>
      <c r="AS36" s="4"/>
      <c r="AT36" s="4"/>
      <c r="AU36" s="4"/>
      <c r="AV36" s="4"/>
      <c r="AW36" s="4"/>
      <c r="AX36" s="4"/>
      <c r="AY36" s="4"/>
      <c r="AZ36" s="4"/>
      <c r="BA36" s="12" t="s">
        <v>28</v>
      </c>
      <c r="BB36" s="1"/>
      <c r="BC36" s="1"/>
      <c r="BD36" s="1"/>
    </row>
    <row r="37" spans="2:56" s="9" customFormat="1" ht="24.95" customHeight="1" x14ac:dyDescent="0.25">
      <c r="B37" s="27" t="s">
        <v>23</v>
      </c>
      <c r="C37" s="27" t="s">
        <v>41</v>
      </c>
      <c r="D37" s="28" t="s">
        <v>104</v>
      </c>
      <c r="E37" s="27" t="s">
        <v>105</v>
      </c>
      <c r="F37" s="38">
        <v>58.43</v>
      </c>
      <c r="G37" s="10" t="s">
        <v>10</v>
      </c>
      <c r="H37" s="10">
        <v>6</v>
      </c>
      <c r="I37" s="23">
        <v>6</v>
      </c>
      <c r="J37" s="23">
        <v>6</v>
      </c>
      <c r="K37" s="16"/>
      <c r="L37" s="16"/>
      <c r="M37" s="16"/>
      <c r="N37" s="23">
        <v>6</v>
      </c>
      <c r="O37" s="16"/>
      <c r="P37" s="23">
        <v>3</v>
      </c>
      <c r="Q37" s="16"/>
      <c r="R37" s="23">
        <v>6</v>
      </c>
      <c r="S37" s="23">
        <v>6</v>
      </c>
      <c r="T37" s="5">
        <v>1</v>
      </c>
      <c r="U37" s="4"/>
      <c r="V37" s="14">
        <v>1</v>
      </c>
      <c r="W37" s="16"/>
      <c r="X37" s="4"/>
      <c r="Y37" s="4"/>
      <c r="Z37" s="4"/>
      <c r="AA37" s="4"/>
      <c r="AB37" s="4"/>
      <c r="AC37" s="5">
        <v>1</v>
      </c>
      <c r="AD37" s="5">
        <v>1</v>
      </c>
      <c r="AE37" s="4"/>
      <c r="AF37" s="4"/>
      <c r="AG37" s="4"/>
      <c r="AH37" s="4"/>
      <c r="AI37" s="4"/>
      <c r="AJ37" s="4"/>
      <c r="AK37" s="4"/>
      <c r="AL37" s="4"/>
      <c r="AM37" s="4"/>
      <c r="AN37" s="4"/>
      <c r="AO37" s="4"/>
      <c r="AP37" s="4"/>
      <c r="AQ37" s="4"/>
      <c r="AR37" s="5" t="s">
        <v>180</v>
      </c>
      <c r="AS37" s="4"/>
      <c r="AT37" s="4"/>
      <c r="AU37" s="4"/>
      <c r="AV37" s="4"/>
      <c r="AW37" s="4"/>
      <c r="AX37" s="4"/>
      <c r="AY37" s="4"/>
      <c r="AZ37" s="4"/>
      <c r="BA37" s="12" t="s">
        <v>27</v>
      </c>
      <c r="BB37" s="1"/>
      <c r="BC37" s="1"/>
      <c r="BD37" s="1"/>
    </row>
    <row r="38" spans="2:56" s="9" customFormat="1" ht="24.95" customHeight="1" x14ac:dyDescent="0.25">
      <c r="B38" s="27" t="s">
        <v>23</v>
      </c>
      <c r="C38" s="27" t="s">
        <v>41</v>
      </c>
      <c r="D38" s="28" t="s">
        <v>106</v>
      </c>
      <c r="E38" s="27" t="s">
        <v>185</v>
      </c>
      <c r="F38" s="38">
        <v>69.989999999999995</v>
      </c>
      <c r="G38" s="10" t="s">
        <v>10</v>
      </c>
      <c r="H38" s="10">
        <v>7</v>
      </c>
      <c r="I38" s="23">
        <v>7</v>
      </c>
      <c r="J38" s="23">
        <v>7</v>
      </c>
      <c r="K38" s="16"/>
      <c r="L38" s="16"/>
      <c r="M38" s="16"/>
      <c r="N38" s="23">
        <v>7</v>
      </c>
      <c r="O38" s="16"/>
      <c r="P38" s="23">
        <v>0</v>
      </c>
      <c r="Q38" s="16"/>
      <c r="R38" s="23">
        <v>7</v>
      </c>
      <c r="S38" s="23">
        <v>7</v>
      </c>
      <c r="T38" s="5">
        <v>1</v>
      </c>
      <c r="U38" s="4"/>
      <c r="V38" s="14">
        <v>1</v>
      </c>
      <c r="W38" s="16"/>
      <c r="X38" s="4"/>
      <c r="Y38" s="4"/>
      <c r="Z38" s="4"/>
      <c r="AA38" s="4"/>
      <c r="AB38" s="4"/>
      <c r="AC38" s="5">
        <v>1</v>
      </c>
      <c r="AD38" s="5">
        <v>1</v>
      </c>
      <c r="AE38" s="4"/>
      <c r="AF38" s="4"/>
      <c r="AG38" s="4"/>
      <c r="AH38" s="4"/>
      <c r="AI38" s="4"/>
      <c r="AJ38" s="4"/>
      <c r="AK38" s="4"/>
      <c r="AL38" s="4"/>
      <c r="AM38" s="4"/>
      <c r="AN38" s="4"/>
      <c r="AO38" s="4"/>
      <c r="AP38" s="4"/>
      <c r="AQ38" s="4"/>
      <c r="AR38" s="5" t="s">
        <v>180</v>
      </c>
      <c r="AS38" s="4"/>
      <c r="AT38" s="4"/>
      <c r="AU38" s="4"/>
      <c r="AV38" s="4"/>
      <c r="AW38" s="4"/>
      <c r="AX38" s="4"/>
      <c r="AY38" s="4"/>
      <c r="AZ38" s="4"/>
      <c r="BA38" s="18"/>
      <c r="BB38" s="1"/>
      <c r="BC38" s="1"/>
      <c r="BD38" s="1"/>
    </row>
    <row r="39" spans="2:56" s="9" customFormat="1" ht="24.95" customHeight="1" x14ac:dyDescent="0.25">
      <c r="B39" s="27" t="s">
        <v>23</v>
      </c>
      <c r="C39" s="27" t="s">
        <v>41</v>
      </c>
      <c r="D39" s="28" t="s">
        <v>107</v>
      </c>
      <c r="E39" s="27" t="s">
        <v>109</v>
      </c>
      <c r="F39" s="38">
        <v>12.36</v>
      </c>
      <c r="G39" s="10" t="s">
        <v>10</v>
      </c>
      <c r="H39" s="10">
        <v>1</v>
      </c>
      <c r="I39" s="23">
        <v>1</v>
      </c>
      <c r="J39" s="23">
        <v>1</v>
      </c>
      <c r="K39" s="16"/>
      <c r="L39" s="16"/>
      <c r="M39" s="16"/>
      <c r="N39" s="23">
        <v>1</v>
      </c>
      <c r="O39" s="16"/>
      <c r="P39" s="23">
        <v>1</v>
      </c>
      <c r="Q39" s="16"/>
      <c r="R39" s="23">
        <v>1</v>
      </c>
      <c r="S39" s="23">
        <v>1</v>
      </c>
      <c r="T39" s="4"/>
      <c r="U39" s="4"/>
      <c r="V39" s="14">
        <v>1</v>
      </c>
      <c r="W39" s="16"/>
      <c r="X39" s="4"/>
      <c r="Y39" s="4"/>
      <c r="Z39" s="4"/>
      <c r="AA39" s="4"/>
      <c r="AB39" s="4"/>
      <c r="AC39" s="5">
        <v>1</v>
      </c>
      <c r="AD39" s="4"/>
      <c r="AE39" s="4"/>
      <c r="AF39" s="4"/>
      <c r="AG39" s="4"/>
      <c r="AH39" s="4"/>
      <c r="AI39" s="4"/>
      <c r="AJ39" s="4"/>
      <c r="AK39" s="4"/>
      <c r="AL39" s="4"/>
      <c r="AM39" s="4"/>
      <c r="AN39" s="4"/>
      <c r="AO39" s="4"/>
      <c r="AP39" s="4"/>
      <c r="AQ39" s="4"/>
      <c r="AR39" s="5" t="s">
        <v>180</v>
      </c>
      <c r="AS39" s="4"/>
      <c r="AT39" s="4"/>
      <c r="AU39" s="4"/>
      <c r="AV39" s="4"/>
      <c r="AW39" s="4"/>
      <c r="AX39" s="4"/>
      <c r="AY39" s="4"/>
      <c r="AZ39" s="4"/>
      <c r="BA39" s="12" t="s">
        <v>26</v>
      </c>
      <c r="BB39" s="1"/>
      <c r="BC39" s="1"/>
      <c r="BD39" s="1"/>
    </row>
    <row r="40" spans="2:56" s="9" customFormat="1" ht="24.95" customHeight="1" x14ac:dyDescent="0.25">
      <c r="B40" s="27" t="s">
        <v>23</v>
      </c>
      <c r="C40" s="27" t="s">
        <v>41</v>
      </c>
      <c r="D40" s="28" t="s">
        <v>108</v>
      </c>
      <c r="E40" s="27" t="s">
        <v>186</v>
      </c>
      <c r="F40" s="38">
        <v>58.82</v>
      </c>
      <c r="G40" s="10" t="s">
        <v>10</v>
      </c>
      <c r="H40" s="5">
        <v>6</v>
      </c>
      <c r="I40" s="14">
        <v>6</v>
      </c>
      <c r="J40" s="14">
        <v>6</v>
      </c>
      <c r="K40" s="16"/>
      <c r="L40" s="16"/>
      <c r="M40" s="16"/>
      <c r="N40" s="14">
        <v>6</v>
      </c>
      <c r="O40" s="16"/>
      <c r="P40" s="14">
        <v>2</v>
      </c>
      <c r="Q40" s="16"/>
      <c r="R40" s="14">
        <v>6</v>
      </c>
      <c r="S40" s="14">
        <v>6</v>
      </c>
      <c r="T40" s="5">
        <v>1</v>
      </c>
      <c r="U40" s="4"/>
      <c r="V40" s="14">
        <v>1</v>
      </c>
      <c r="W40" s="16"/>
      <c r="X40" s="4"/>
      <c r="Y40" s="4"/>
      <c r="Z40" s="4"/>
      <c r="AA40" s="4"/>
      <c r="AB40" s="4"/>
      <c r="AC40" s="5">
        <v>1</v>
      </c>
      <c r="AD40" s="4"/>
      <c r="AE40" s="4"/>
      <c r="AF40" s="4"/>
      <c r="AG40" s="4"/>
      <c r="AH40" s="4"/>
      <c r="AI40" s="4"/>
      <c r="AJ40" s="4"/>
      <c r="AK40" s="4"/>
      <c r="AL40" s="4"/>
      <c r="AM40" s="4"/>
      <c r="AN40" s="4"/>
      <c r="AO40" s="4"/>
      <c r="AP40" s="4"/>
      <c r="AQ40" s="4"/>
      <c r="AR40" s="5" t="s">
        <v>180</v>
      </c>
      <c r="AS40" s="4"/>
      <c r="AT40" s="4"/>
      <c r="AU40" s="4"/>
      <c r="AV40" s="4"/>
      <c r="AW40" s="4"/>
      <c r="AX40" s="4"/>
      <c r="AY40" s="4"/>
      <c r="AZ40" s="4"/>
      <c r="BA40" s="12" t="s">
        <v>181</v>
      </c>
      <c r="BB40" s="1"/>
      <c r="BC40" s="1"/>
      <c r="BD40" s="1"/>
    </row>
    <row r="41" spans="2:56" s="9" customFormat="1" ht="24.95" customHeight="1" x14ac:dyDescent="0.25">
      <c r="B41" s="27" t="s">
        <v>23</v>
      </c>
      <c r="C41" s="27" t="s">
        <v>41</v>
      </c>
      <c r="D41" s="28" t="s">
        <v>110</v>
      </c>
      <c r="E41" s="27" t="s">
        <v>130</v>
      </c>
      <c r="F41" s="38">
        <v>40.15</v>
      </c>
      <c r="G41" s="10" t="s">
        <v>10</v>
      </c>
      <c r="H41" s="10">
        <v>4</v>
      </c>
      <c r="I41" s="23">
        <v>4</v>
      </c>
      <c r="J41" s="23">
        <v>4</v>
      </c>
      <c r="K41" s="16"/>
      <c r="L41" s="16"/>
      <c r="M41" s="16"/>
      <c r="N41" s="23">
        <v>4</v>
      </c>
      <c r="O41" s="16"/>
      <c r="P41" s="16"/>
      <c r="Q41" s="16"/>
      <c r="R41" s="23">
        <v>4</v>
      </c>
      <c r="S41" s="23">
        <v>4</v>
      </c>
      <c r="T41" s="5">
        <v>1</v>
      </c>
      <c r="U41" s="4"/>
      <c r="V41" s="16"/>
      <c r="W41" s="16"/>
      <c r="X41" s="4"/>
      <c r="Y41" s="4"/>
      <c r="Z41" s="4"/>
      <c r="AA41" s="4"/>
      <c r="AB41" s="4"/>
      <c r="AC41" s="5">
        <v>1</v>
      </c>
      <c r="AD41" s="5">
        <v>1</v>
      </c>
      <c r="AE41" s="4"/>
      <c r="AF41" s="4"/>
      <c r="AG41" s="4"/>
      <c r="AH41" s="4"/>
      <c r="AI41" s="4"/>
      <c r="AJ41" s="4"/>
      <c r="AK41" s="4"/>
      <c r="AL41" s="4"/>
      <c r="AM41" s="4"/>
      <c r="AN41" s="4"/>
      <c r="AO41" s="4"/>
      <c r="AP41" s="4"/>
      <c r="AQ41" s="4"/>
      <c r="AR41" s="5" t="s">
        <v>180</v>
      </c>
      <c r="AS41" s="4"/>
      <c r="AT41" s="4"/>
      <c r="AU41" s="4"/>
      <c r="AV41" s="4"/>
      <c r="AW41" s="4"/>
      <c r="AX41" s="4"/>
      <c r="AY41" s="4"/>
      <c r="AZ41" s="4"/>
      <c r="BA41" s="15" t="s">
        <v>37</v>
      </c>
      <c r="BB41" s="1"/>
      <c r="BC41" s="1"/>
      <c r="BD41" s="1"/>
    </row>
    <row r="42" spans="2:56" s="9" customFormat="1" ht="24.95" customHeight="1" x14ac:dyDescent="0.25">
      <c r="B42" s="32" t="s">
        <v>16</v>
      </c>
      <c r="C42" s="32" t="s">
        <v>41</v>
      </c>
      <c r="D42" s="33" t="s">
        <v>111</v>
      </c>
      <c r="E42" s="32" t="s">
        <v>67</v>
      </c>
      <c r="F42" s="39">
        <v>9.7100000000000009</v>
      </c>
      <c r="G42" s="10" t="s">
        <v>118</v>
      </c>
      <c r="H42" s="4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5">
        <v>1</v>
      </c>
      <c r="U42" s="4"/>
      <c r="V42" s="16"/>
      <c r="W42" s="16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  <c r="AI42" s="4"/>
      <c r="AJ42" s="4"/>
      <c r="AK42" s="4"/>
      <c r="AL42" s="4"/>
      <c r="AM42" s="4"/>
      <c r="AN42" s="4"/>
      <c r="AO42" s="4"/>
      <c r="AP42" s="4"/>
      <c r="AQ42" s="4"/>
      <c r="AR42" s="4"/>
      <c r="AS42" s="4"/>
      <c r="AT42" s="4"/>
      <c r="AU42" s="4"/>
      <c r="AV42" s="4"/>
      <c r="AW42" s="4"/>
      <c r="AX42" s="4"/>
      <c r="AY42" s="4"/>
      <c r="AZ42" s="4"/>
      <c r="BA42" s="12" t="s">
        <v>20</v>
      </c>
      <c r="BB42" s="1"/>
      <c r="BC42" s="1"/>
      <c r="BD42" s="1"/>
    </row>
    <row r="43" spans="2:56" s="9" customFormat="1" ht="24.95" customHeight="1" x14ac:dyDescent="0.25">
      <c r="B43" s="27" t="s">
        <v>23</v>
      </c>
      <c r="C43" s="27" t="s">
        <v>41</v>
      </c>
      <c r="D43" s="28" t="s">
        <v>112</v>
      </c>
      <c r="E43" s="27" t="s">
        <v>131</v>
      </c>
      <c r="F43" s="38">
        <v>12.5</v>
      </c>
      <c r="G43" s="10" t="s">
        <v>10</v>
      </c>
      <c r="H43" s="10">
        <v>1</v>
      </c>
      <c r="I43" s="23">
        <v>1</v>
      </c>
      <c r="J43" s="23">
        <v>1</v>
      </c>
      <c r="K43" s="16"/>
      <c r="L43" s="16"/>
      <c r="M43" s="16"/>
      <c r="N43" s="23">
        <v>1</v>
      </c>
      <c r="O43" s="16"/>
      <c r="P43" s="23">
        <v>1</v>
      </c>
      <c r="Q43" s="16"/>
      <c r="R43" s="23">
        <v>1</v>
      </c>
      <c r="S43" s="23">
        <v>1</v>
      </c>
      <c r="T43" s="5">
        <v>1</v>
      </c>
      <c r="U43" s="4"/>
      <c r="V43" s="14">
        <v>1</v>
      </c>
      <c r="W43" s="16"/>
      <c r="X43" s="4"/>
      <c r="Y43" s="4"/>
      <c r="Z43" s="5">
        <v>1</v>
      </c>
      <c r="AA43" s="4"/>
      <c r="AB43" s="4"/>
      <c r="AC43" s="5">
        <v>2</v>
      </c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  <c r="AR43" s="5" t="s">
        <v>180</v>
      </c>
      <c r="AS43" s="4"/>
      <c r="AT43" s="4"/>
      <c r="AU43" s="4"/>
      <c r="AV43" s="4"/>
      <c r="AW43" s="4"/>
      <c r="AX43" s="4"/>
      <c r="AY43" s="4"/>
      <c r="AZ43" s="4"/>
      <c r="BA43" s="12" t="s">
        <v>26</v>
      </c>
      <c r="BB43" s="1"/>
      <c r="BC43" s="1"/>
      <c r="BD43" s="1"/>
    </row>
    <row r="44" spans="2:56" s="9" customFormat="1" ht="24.95" customHeight="1" x14ac:dyDescent="0.25">
      <c r="B44" s="27" t="s">
        <v>23</v>
      </c>
      <c r="C44" s="27" t="s">
        <v>41</v>
      </c>
      <c r="D44" s="28" t="s">
        <v>113</v>
      </c>
      <c r="E44" s="27" t="s">
        <v>114</v>
      </c>
      <c r="F44" s="38">
        <v>12.28</v>
      </c>
      <c r="G44" s="10" t="s">
        <v>10</v>
      </c>
      <c r="H44" s="10">
        <v>1</v>
      </c>
      <c r="I44" s="23">
        <v>1</v>
      </c>
      <c r="J44" s="23">
        <v>1</v>
      </c>
      <c r="K44" s="16"/>
      <c r="L44" s="16"/>
      <c r="M44" s="16"/>
      <c r="N44" s="23">
        <v>1</v>
      </c>
      <c r="O44" s="16"/>
      <c r="P44" s="23">
        <v>1</v>
      </c>
      <c r="Q44" s="16"/>
      <c r="R44" s="23">
        <v>1</v>
      </c>
      <c r="S44" s="23">
        <v>1</v>
      </c>
      <c r="T44" s="5">
        <v>1</v>
      </c>
      <c r="U44" s="4"/>
      <c r="V44" s="14">
        <v>1</v>
      </c>
      <c r="W44" s="16"/>
      <c r="X44" s="4"/>
      <c r="Y44" s="4"/>
      <c r="Z44" s="5">
        <v>1</v>
      </c>
      <c r="AA44" s="4"/>
      <c r="AB44" s="4"/>
      <c r="AC44" s="5">
        <v>2</v>
      </c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  <c r="AR44" s="5" t="s">
        <v>180</v>
      </c>
      <c r="AS44" s="4"/>
      <c r="AT44" s="4"/>
      <c r="AU44" s="4"/>
      <c r="AV44" s="4"/>
      <c r="AW44" s="4"/>
      <c r="AX44" s="4"/>
      <c r="AY44" s="4"/>
      <c r="AZ44" s="4"/>
      <c r="BA44" s="12" t="s">
        <v>24</v>
      </c>
      <c r="BB44" s="1"/>
      <c r="BC44" s="1"/>
      <c r="BD44" s="1"/>
    </row>
    <row r="45" spans="2:56" s="9" customFormat="1" ht="24.95" customHeight="1" x14ac:dyDescent="0.25">
      <c r="B45" s="30" t="s">
        <v>129</v>
      </c>
      <c r="C45" s="30" t="s">
        <v>41</v>
      </c>
      <c r="D45" s="31" t="s">
        <v>115</v>
      </c>
      <c r="E45" s="30" t="s">
        <v>38</v>
      </c>
      <c r="F45" s="43">
        <v>9.5299999999999994</v>
      </c>
      <c r="G45" s="10" t="s">
        <v>29</v>
      </c>
      <c r="H45" s="4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4"/>
      <c r="U45" s="4"/>
      <c r="V45" s="16"/>
      <c r="W45" s="16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5" t="s">
        <v>169</v>
      </c>
      <c r="AP45" s="5">
        <v>1</v>
      </c>
      <c r="AQ45" s="5" t="s">
        <v>169</v>
      </c>
      <c r="AR45" s="4"/>
      <c r="AS45" s="4"/>
      <c r="AT45" s="4"/>
      <c r="AU45" s="4"/>
      <c r="AV45" s="5">
        <v>1</v>
      </c>
      <c r="AW45" s="4"/>
      <c r="AX45" s="5" t="s">
        <v>169</v>
      </c>
      <c r="AY45" s="4"/>
      <c r="AZ45" s="4"/>
      <c r="BA45" s="18"/>
      <c r="BB45" s="1"/>
      <c r="BC45" s="1"/>
      <c r="BD45" s="1"/>
    </row>
    <row r="46" spans="2:56" s="9" customFormat="1" ht="24.95" customHeight="1" x14ac:dyDescent="0.25">
      <c r="B46" s="30" t="s">
        <v>129</v>
      </c>
      <c r="C46" s="30" t="s">
        <v>41</v>
      </c>
      <c r="D46" s="31" t="s">
        <v>116</v>
      </c>
      <c r="E46" s="30" t="s">
        <v>39</v>
      </c>
      <c r="F46" s="43">
        <v>18.05</v>
      </c>
      <c r="G46" s="10" t="s">
        <v>29</v>
      </c>
      <c r="H46" s="4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4"/>
      <c r="U46" s="4"/>
      <c r="V46" s="16"/>
      <c r="W46" s="16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5" t="s">
        <v>169</v>
      </c>
      <c r="AP46" s="5">
        <v>2</v>
      </c>
      <c r="AQ46" s="5" t="s">
        <v>169</v>
      </c>
      <c r="AR46" s="4"/>
      <c r="AS46" s="4"/>
      <c r="AT46" s="4"/>
      <c r="AU46" s="4"/>
      <c r="AV46" s="5">
        <v>1</v>
      </c>
      <c r="AW46" s="5"/>
      <c r="AX46" s="5" t="s">
        <v>169</v>
      </c>
      <c r="AY46" s="4"/>
      <c r="AZ46" s="4"/>
      <c r="BA46" s="18"/>
      <c r="BB46" s="1"/>
      <c r="BC46" s="1"/>
      <c r="BD46" s="1"/>
    </row>
    <row r="47" spans="2:56" s="9" customFormat="1" ht="24.95" customHeight="1" x14ac:dyDescent="0.25">
      <c r="B47" s="30" t="s">
        <v>129</v>
      </c>
      <c r="C47" s="30" t="s">
        <v>41</v>
      </c>
      <c r="D47" s="31" t="s">
        <v>117</v>
      </c>
      <c r="E47" s="30" t="s">
        <v>150</v>
      </c>
      <c r="F47" s="43">
        <v>2.68</v>
      </c>
      <c r="G47" s="10" t="s">
        <v>29</v>
      </c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  <c r="AI47" s="4"/>
      <c r="AJ47" s="4"/>
      <c r="AK47" s="4"/>
      <c r="AL47" s="4"/>
      <c r="AM47" s="5">
        <v>1</v>
      </c>
      <c r="AN47" s="5">
        <v>1</v>
      </c>
      <c r="AO47" s="4"/>
      <c r="AP47" s="4"/>
      <c r="AQ47" s="4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1"/>
      <c r="BC47" s="1"/>
      <c r="BD47" s="1"/>
    </row>
    <row r="48" spans="2:56" s="9" customFormat="1" ht="24.95" customHeight="1" x14ac:dyDescent="0.25">
      <c r="B48" s="32" t="s">
        <v>16</v>
      </c>
      <c r="C48" s="32" t="s">
        <v>41</v>
      </c>
      <c r="D48" s="33" t="s">
        <v>119</v>
      </c>
      <c r="E48" s="32" t="s">
        <v>21</v>
      </c>
      <c r="F48" s="39">
        <v>51.2</v>
      </c>
      <c r="G48" s="10" t="s">
        <v>14</v>
      </c>
      <c r="H48" s="19">
        <v>27</v>
      </c>
      <c r="I48" s="23">
        <v>0</v>
      </c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5">
        <v>1</v>
      </c>
      <c r="U48" s="4"/>
      <c r="V48" s="16"/>
      <c r="W48" s="16"/>
      <c r="X48" s="4"/>
      <c r="Y48" s="4"/>
      <c r="Z48" s="4"/>
      <c r="AA48" s="5">
        <v>1</v>
      </c>
      <c r="AB48" s="4"/>
      <c r="AC48" s="4"/>
      <c r="AD48" s="5">
        <v>1</v>
      </c>
      <c r="AE48" s="4"/>
      <c r="AF48" s="4"/>
      <c r="AG48" s="4"/>
      <c r="AH48" s="4"/>
      <c r="AI48" s="4"/>
      <c r="AJ48" s="4"/>
      <c r="AK48" s="4"/>
      <c r="AL48" s="4"/>
      <c r="AM48" s="4"/>
      <c r="AN48" s="4"/>
      <c r="AO48" s="4"/>
      <c r="AP48" s="4"/>
      <c r="AQ48" s="4"/>
      <c r="AR48" s="5" t="s">
        <v>180</v>
      </c>
      <c r="AS48" s="4"/>
      <c r="AT48" s="4"/>
      <c r="AU48" s="4"/>
      <c r="AV48" s="4"/>
      <c r="AW48" s="4"/>
      <c r="AX48" s="4"/>
      <c r="AY48" s="4"/>
      <c r="AZ48" s="4"/>
      <c r="BA48" s="18"/>
      <c r="BB48" s="1"/>
      <c r="BC48" s="1"/>
      <c r="BD48" s="1"/>
    </row>
    <row r="49" spans="2:56" s="9" customFormat="1" ht="90" x14ac:dyDescent="0.25">
      <c r="B49" s="27" t="s">
        <v>23</v>
      </c>
      <c r="C49" s="27" t="s">
        <v>41</v>
      </c>
      <c r="D49" s="28" t="s">
        <v>121</v>
      </c>
      <c r="E49" s="27" t="s">
        <v>120</v>
      </c>
      <c r="F49" s="38">
        <v>51.54</v>
      </c>
      <c r="G49" s="10" t="s">
        <v>15</v>
      </c>
      <c r="H49" s="10">
        <v>0</v>
      </c>
      <c r="I49" s="23">
        <v>0</v>
      </c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4"/>
      <c r="U49" s="4"/>
      <c r="V49" s="14">
        <v>1</v>
      </c>
      <c r="W49" s="14">
        <v>1</v>
      </c>
      <c r="X49" s="4"/>
      <c r="Y49" s="4"/>
      <c r="Z49" s="4"/>
      <c r="AA49" s="4"/>
      <c r="AB49" s="4"/>
      <c r="AC49" s="5">
        <v>1</v>
      </c>
      <c r="AD49" s="4"/>
      <c r="AE49" s="4"/>
      <c r="AF49" s="4"/>
      <c r="AG49" s="4"/>
      <c r="AH49" s="4"/>
      <c r="AI49" s="4"/>
      <c r="AJ49" s="4"/>
      <c r="AK49" s="4"/>
      <c r="AL49" s="4"/>
      <c r="AM49" s="4"/>
      <c r="AN49" s="4"/>
      <c r="AO49" s="4"/>
      <c r="AP49" s="4"/>
      <c r="AQ49" s="4"/>
      <c r="AR49" s="5" t="s">
        <v>180</v>
      </c>
      <c r="AS49" s="4"/>
      <c r="AT49" s="4"/>
      <c r="AU49" s="4"/>
      <c r="AV49" s="4"/>
      <c r="AW49" s="4"/>
      <c r="AX49" s="4"/>
      <c r="AY49" s="12" t="s">
        <v>172</v>
      </c>
      <c r="AZ49" s="4"/>
      <c r="BA49" s="18"/>
      <c r="BB49" s="1"/>
      <c r="BC49" s="1"/>
      <c r="BD49" s="1"/>
    </row>
    <row r="50" spans="2:56" s="9" customFormat="1" ht="24.95" customHeight="1" x14ac:dyDescent="0.25">
      <c r="B50" s="27" t="s">
        <v>23</v>
      </c>
      <c r="C50" s="27" t="s">
        <v>41</v>
      </c>
      <c r="D50" s="28" t="s">
        <v>123</v>
      </c>
      <c r="E50" s="27" t="s">
        <v>122</v>
      </c>
      <c r="F50" s="38">
        <v>30.36</v>
      </c>
      <c r="G50" s="10" t="s">
        <v>10</v>
      </c>
      <c r="H50" s="10">
        <v>3</v>
      </c>
      <c r="I50" s="23">
        <v>0</v>
      </c>
      <c r="J50" s="23">
        <v>3</v>
      </c>
      <c r="K50" s="16"/>
      <c r="L50" s="16"/>
      <c r="M50" s="16"/>
      <c r="N50" s="36">
        <v>1</v>
      </c>
      <c r="O50" s="16"/>
      <c r="P50" s="14">
        <v>3</v>
      </c>
      <c r="Q50" s="16"/>
      <c r="R50" s="14">
        <v>1</v>
      </c>
      <c r="S50" s="14">
        <v>2</v>
      </c>
      <c r="T50" s="5">
        <v>1</v>
      </c>
      <c r="U50" s="4"/>
      <c r="V50" s="16"/>
      <c r="W50" s="14">
        <v>2</v>
      </c>
      <c r="X50" s="4"/>
      <c r="Y50" s="4"/>
      <c r="Z50" s="4"/>
      <c r="AA50" s="4"/>
      <c r="AB50" s="4"/>
      <c r="AC50" s="5">
        <v>2</v>
      </c>
      <c r="AD50" s="4"/>
      <c r="AE50" s="4"/>
      <c r="AF50" s="4"/>
      <c r="AG50" s="4"/>
      <c r="AH50" s="4"/>
      <c r="AI50" s="4"/>
      <c r="AJ50" s="4"/>
      <c r="AK50" s="4"/>
      <c r="AL50" s="4"/>
      <c r="AM50" s="4"/>
      <c r="AN50" s="4"/>
      <c r="AO50" s="4"/>
      <c r="AP50" s="4"/>
      <c r="AQ50" s="4"/>
      <c r="AR50" s="5" t="s">
        <v>180</v>
      </c>
      <c r="AS50" s="4"/>
      <c r="AT50" s="4"/>
      <c r="AU50" s="4"/>
      <c r="AV50" s="4"/>
      <c r="AW50" s="4"/>
      <c r="AX50" s="4"/>
      <c r="AY50" s="4"/>
      <c r="AZ50" s="4"/>
      <c r="BA50" s="12" t="s">
        <v>27</v>
      </c>
      <c r="BB50" s="1"/>
      <c r="BC50" s="1"/>
      <c r="BD50" s="1"/>
    </row>
    <row r="51" spans="2:56" s="9" customFormat="1" ht="24.95" customHeight="1" x14ac:dyDescent="0.25">
      <c r="B51" s="32" t="s">
        <v>16</v>
      </c>
      <c r="C51" s="32" t="s">
        <v>41</v>
      </c>
      <c r="D51" s="33" t="s">
        <v>124</v>
      </c>
      <c r="E51" s="32" t="s">
        <v>14</v>
      </c>
      <c r="F51" s="39">
        <v>44</v>
      </c>
      <c r="G51" s="10" t="s">
        <v>14</v>
      </c>
      <c r="H51" s="10">
        <v>23</v>
      </c>
      <c r="I51" s="23">
        <v>0</v>
      </c>
      <c r="J51" s="23">
        <v>1</v>
      </c>
      <c r="K51" s="16"/>
      <c r="L51" s="16"/>
      <c r="M51" s="16"/>
      <c r="N51" s="23">
        <v>1</v>
      </c>
      <c r="O51" s="16"/>
      <c r="P51" s="14">
        <v>1</v>
      </c>
      <c r="Q51" s="16"/>
      <c r="R51" s="17"/>
      <c r="S51" s="16"/>
      <c r="T51" s="5">
        <v>1</v>
      </c>
      <c r="U51" s="4"/>
      <c r="V51" s="16"/>
      <c r="W51" s="14">
        <v>6</v>
      </c>
      <c r="X51" s="4"/>
      <c r="Y51" s="4"/>
      <c r="Z51" s="4"/>
      <c r="AA51" s="4"/>
      <c r="AB51" s="4"/>
      <c r="AC51" s="4"/>
      <c r="AD51" s="5">
        <v>2</v>
      </c>
      <c r="AE51" s="5">
        <v>1</v>
      </c>
      <c r="AF51" s="4"/>
      <c r="AG51" s="4"/>
      <c r="AH51" s="4"/>
      <c r="AI51" s="4"/>
      <c r="AJ51" s="4"/>
      <c r="AK51" s="4"/>
      <c r="AL51" s="4"/>
      <c r="AM51" s="4"/>
      <c r="AN51" s="4"/>
      <c r="AO51" s="4"/>
      <c r="AP51" s="4"/>
      <c r="AQ51" s="4"/>
      <c r="AR51" s="5" t="s">
        <v>180</v>
      </c>
      <c r="AS51" s="4"/>
      <c r="AT51" s="4"/>
      <c r="AU51" s="4"/>
      <c r="AV51" s="4"/>
      <c r="AW51" s="4"/>
      <c r="AX51" s="4"/>
      <c r="AY51" s="4"/>
      <c r="AZ51" s="4"/>
      <c r="BA51" s="12" t="s">
        <v>26</v>
      </c>
      <c r="BB51" s="1"/>
      <c r="BC51" s="1"/>
      <c r="BD51" s="1"/>
    </row>
    <row r="52" spans="2:56" s="9" customFormat="1" ht="24.95" customHeight="1" x14ac:dyDescent="0.25">
      <c r="B52" s="27" t="s">
        <v>23</v>
      </c>
      <c r="C52" s="27" t="s">
        <v>41</v>
      </c>
      <c r="D52" s="28" t="s">
        <v>126</v>
      </c>
      <c r="E52" s="27" t="s">
        <v>125</v>
      </c>
      <c r="F52" s="38">
        <v>12.74</v>
      </c>
      <c r="G52" s="10" t="s">
        <v>10</v>
      </c>
      <c r="H52" s="10">
        <v>1</v>
      </c>
      <c r="I52" s="23">
        <v>1</v>
      </c>
      <c r="J52" s="23">
        <v>1</v>
      </c>
      <c r="K52" s="16"/>
      <c r="L52" s="16"/>
      <c r="M52" s="16"/>
      <c r="N52" s="23">
        <v>1</v>
      </c>
      <c r="O52" s="16"/>
      <c r="P52" s="23">
        <v>1</v>
      </c>
      <c r="Q52" s="16"/>
      <c r="R52" s="14">
        <v>1</v>
      </c>
      <c r="S52" s="23">
        <v>1</v>
      </c>
      <c r="T52" s="5">
        <v>1</v>
      </c>
      <c r="U52" s="4"/>
      <c r="V52" s="14">
        <v>2</v>
      </c>
      <c r="W52" s="16"/>
      <c r="X52" s="4"/>
      <c r="Y52" s="4"/>
      <c r="Z52" s="5">
        <v>1</v>
      </c>
      <c r="AA52" s="4"/>
      <c r="AB52" s="4"/>
      <c r="AC52" s="5">
        <v>1</v>
      </c>
      <c r="AD52" s="4"/>
      <c r="AE52" s="4"/>
      <c r="AF52" s="4"/>
      <c r="AG52" s="4"/>
      <c r="AH52" s="4"/>
      <c r="AI52" s="4"/>
      <c r="AJ52" s="4"/>
      <c r="AK52" s="4"/>
      <c r="AL52" s="4"/>
      <c r="AM52" s="4"/>
      <c r="AN52" s="4"/>
      <c r="AO52" s="4"/>
      <c r="AP52" s="4"/>
      <c r="AQ52" s="4"/>
      <c r="AR52" s="5" t="s">
        <v>180</v>
      </c>
      <c r="AS52" s="4"/>
      <c r="AT52" s="4"/>
      <c r="AU52" s="4"/>
      <c r="AV52" s="4"/>
      <c r="AW52" s="4"/>
      <c r="AX52" s="4"/>
      <c r="AY52" s="4"/>
      <c r="AZ52" s="4"/>
      <c r="BA52" s="12" t="s">
        <v>24</v>
      </c>
      <c r="BB52" s="1"/>
      <c r="BC52" s="1"/>
      <c r="BD52" s="1"/>
    </row>
    <row r="53" spans="2:56" s="9" customFormat="1" ht="24.95" customHeight="1" x14ac:dyDescent="0.25">
      <c r="B53" s="27" t="s">
        <v>23</v>
      </c>
      <c r="C53" s="27" t="s">
        <v>41</v>
      </c>
      <c r="D53" s="28" t="s">
        <v>127</v>
      </c>
      <c r="E53" s="27" t="s">
        <v>128</v>
      </c>
      <c r="F53" s="38">
        <v>12.28</v>
      </c>
      <c r="G53" s="10" t="s">
        <v>10</v>
      </c>
      <c r="H53" s="10">
        <v>1</v>
      </c>
      <c r="I53" s="23">
        <v>1</v>
      </c>
      <c r="J53" s="23">
        <v>1</v>
      </c>
      <c r="K53" s="16"/>
      <c r="L53" s="16"/>
      <c r="M53" s="16"/>
      <c r="N53" s="23">
        <v>1</v>
      </c>
      <c r="O53" s="16"/>
      <c r="P53" s="23">
        <v>1</v>
      </c>
      <c r="Q53" s="16"/>
      <c r="R53" s="23">
        <v>1</v>
      </c>
      <c r="S53" s="23">
        <v>1</v>
      </c>
      <c r="T53" s="5">
        <v>1</v>
      </c>
      <c r="U53" s="4"/>
      <c r="V53" s="14">
        <v>2</v>
      </c>
      <c r="W53" s="16"/>
      <c r="X53" s="4"/>
      <c r="Y53" s="4"/>
      <c r="Z53" s="5">
        <v>1</v>
      </c>
      <c r="AA53" s="4"/>
      <c r="AB53" s="4"/>
      <c r="AC53" s="5">
        <v>1</v>
      </c>
      <c r="AD53" s="4"/>
      <c r="AE53" s="4"/>
      <c r="AF53" s="4"/>
      <c r="AG53" s="4"/>
      <c r="AH53" s="4"/>
      <c r="AI53" s="4"/>
      <c r="AJ53" s="4"/>
      <c r="AK53" s="4"/>
      <c r="AL53" s="4"/>
      <c r="AM53" s="4"/>
      <c r="AN53" s="4"/>
      <c r="AO53" s="4"/>
      <c r="AP53" s="4"/>
      <c r="AQ53" s="4"/>
      <c r="AR53" s="5" t="s">
        <v>180</v>
      </c>
      <c r="AS53" s="5">
        <v>1</v>
      </c>
      <c r="AT53" s="4"/>
      <c r="AU53" s="4"/>
      <c r="AV53" s="4"/>
      <c r="AW53" s="4"/>
      <c r="AX53" s="4"/>
      <c r="AY53" s="4"/>
      <c r="AZ53" s="4"/>
      <c r="BA53" s="15" t="s">
        <v>24</v>
      </c>
      <c r="BB53" s="1"/>
      <c r="BC53" s="1"/>
      <c r="BD53" s="1"/>
    </row>
    <row r="54" spans="2:56" s="9" customFormat="1" ht="24.95" customHeight="1" x14ac:dyDescent="0.25">
      <c r="B54" s="27" t="s">
        <v>23</v>
      </c>
      <c r="C54" s="27" t="s">
        <v>41</v>
      </c>
      <c r="D54" s="28" t="s">
        <v>191</v>
      </c>
      <c r="E54" s="27" t="s">
        <v>132</v>
      </c>
      <c r="F54" s="38">
        <v>12.24</v>
      </c>
      <c r="G54" s="10" t="s">
        <v>10</v>
      </c>
      <c r="H54" s="10">
        <v>1</v>
      </c>
      <c r="I54" s="23">
        <v>1</v>
      </c>
      <c r="J54" s="23">
        <v>1</v>
      </c>
      <c r="K54" s="16"/>
      <c r="L54" s="16"/>
      <c r="M54" s="16"/>
      <c r="N54" s="23">
        <v>1</v>
      </c>
      <c r="O54" s="16"/>
      <c r="P54" s="23">
        <v>1</v>
      </c>
      <c r="Q54" s="16"/>
      <c r="R54" s="23">
        <v>1</v>
      </c>
      <c r="S54" s="23">
        <v>1</v>
      </c>
      <c r="T54" s="5">
        <v>1</v>
      </c>
      <c r="U54" s="4"/>
      <c r="V54" s="14">
        <v>1</v>
      </c>
      <c r="W54" s="16"/>
      <c r="X54" s="4"/>
      <c r="Y54" s="4"/>
      <c r="Z54" s="5">
        <v>1</v>
      </c>
      <c r="AA54" s="4"/>
      <c r="AB54" s="4"/>
      <c r="AC54" s="5">
        <v>1</v>
      </c>
      <c r="AD54" s="4"/>
      <c r="AE54" s="4"/>
      <c r="AF54" s="4"/>
      <c r="AG54" s="4"/>
      <c r="AH54" s="4"/>
      <c r="AI54" s="4"/>
      <c r="AJ54" s="4"/>
      <c r="AK54" s="4"/>
      <c r="AL54" s="4"/>
      <c r="AM54" s="4"/>
      <c r="AN54" s="4"/>
      <c r="AO54" s="4"/>
      <c r="AP54" s="4"/>
      <c r="AQ54" s="4"/>
      <c r="AR54" s="5" t="s">
        <v>180</v>
      </c>
      <c r="AS54" s="4"/>
      <c r="AT54" s="4"/>
      <c r="AU54" s="4"/>
      <c r="AV54" s="4"/>
      <c r="AW54" s="4"/>
      <c r="AX54" s="4"/>
      <c r="AY54" s="4"/>
      <c r="AZ54" s="4"/>
      <c r="BA54" s="12" t="s">
        <v>26</v>
      </c>
      <c r="BB54" s="1"/>
      <c r="BC54" s="1"/>
      <c r="BD54" s="1"/>
    </row>
    <row r="55" spans="2:56" ht="24.95" customHeight="1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  <c r="AT55" s="1"/>
      <c r="AU55" s="1"/>
      <c r="AV55" s="1"/>
      <c r="AW55" s="1"/>
      <c r="AX55" s="1"/>
      <c r="AY55" s="1"/>
      <c r="AZ55" s="1"/>
      <c r="BA55" s="1"/>
      <c r="BB55" s="1"/>
      <c r="BC55" s="1"/>
      <c r="BD55" s="1"/>
    </row>
    <row r="56" spans="2:56" s="9" customFormat="1" ht="24.95" customHeight="1" x14ac:dyDescent="0.25">
      <c r="B56" s="1"/>
      <c r="C56" s="1"/>
      <c r="D56" s="1"/>
      <c r="E56" s="1"/>
      <c r="F56" s="3" t="s">
        <v>192</v>
      </c>
      <c r="G56" s="1"/>
      <c r="H56" s="1"/>
      <c r="I56" s="3" t="s">
        <v>31</v>
      </c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  <c r="AT56" s="1"/>
      <c r="AU56" s="1"/>
      <c r="AV56" s="1"/>
      <c r="AW56" s="1"/>
      <c r="AX56" s="1"/>
      <c r="AY56" s="1"/>
      <c r="AZ56" s="1"/>
      <c r="BA56" s="1"/>
      <c r="BB56" s="1"/>
      <c r="BC56" s="1"/>
      <c r="BD56" s="1"/>
    </row>
    <row r="57" spans="2:56" ht="24.95" customHeight="1" x14ac:dyDescent="0.25">
      <c r="B57" s="1"/>
      <c r="C57" s="1"/>
      <c r="D57" s="1"/>
      <c r="E57" s="1"/>
      <c r="F57" s="44">
        <f>SUM(F3:F54)</f>
        <v>1691.17</v>
      </c>
      <c r="G57" s="1"/>
      <c r="H57" s="1"/>
      <c r="I57" s="10">
        <f>SUM(I3:I54)</f>
        <v>81</v>
      </c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  <c r="AT57" s="1"/>
      <c r="AU57" s="1"/>
      <c r="AV57" s="1"/>
      <c r="AW57" s="1"/>
      <c r="AX57" s="1"/>
      <c r="AY57" s="1"/>
      <c r="AZ57" s="1"/>
      <c r="BA57" s="1"/>
      <c r="BB57" s="1"/>
      <c r="BC57" s="1"/>
      <c r="BD57" s="1"/>
    </row>
    <row r="58" spans="2:56" x14ac:dyDescent="0.25"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  <c r="AT58" s="1"/>
      <c r="AU58" s="1"/>
      <c r="AV58" s="1"/>
      <c r="AW58" s="1"/>
      <c r="AX58" s="1"/>
      <c r="AY58" s="1"/>
      <c r="AZ58" s="1"/>
      <c r="BA58" s="1"/>
      <c r="BB58" s="1"/>
      <c r="BC58" s="1"/>
      <c r="BD58" s="1"/>
    </row>
    <row r="59" spans="2:56" x14ac:dyDescent="0.25"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  <c r="AT59" s="1"/>
      <c r="AU59" s="1"/>
      <c r="AV59" s="1"/>
      <c r="AW59" s="1"/>
      <c r="AX59" s="1"/>
      <c r="AY59" s="1"/>
      <c r="AZ59" s="1"/>
      <c r="BA59" s="1"/>
      <c r="BB59" s="1"/>
      <c r="BC59" s="1"/>
      <c r="BD59" s="1"/>
    </row>
    <row r="60" spans="2:56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  <c r="AT60" s="1"/>
      <c r="AU60" s="1"/>
      <c r="AV60" s="1"/>
      <c r="AW60" s="1"/>
      <c r="AX60" s="1"/>
      <c r="AY60" s="1"/>
      <c r="AZ60" s="1"/>
      <c r="BA60" s="1"/>
      <c r="BB60" s="1"/>
      <c r="BC60" s="1"/>
      <c r="BD60" s="1"/>
    </row>
    <row r="61" spans="2:56" x14ac:dyDescent="0.25"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  <c r="AT61" s="1"/>
      <c r="AU61" s="1"/>
      <c r="AV61" s="1"/>
      <c r="AW61" s="1"/>
      <c r="AX61" s="1"/>
      <c r="AY61" s="1"/>
      <c r="AZ61" s="1"/>
      <c r="BA61" s="1"/>
      <c r="BB61" s="1"/>
      <c r="BC61" s="1"/>
      <c r="BD61" s="1"/>
    </row>
    <row r="62" spans="2:56" x14ac:dyDescent="0.25"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  <c r="AT62" s="1"/>
      <c r="AU62" s="1"/>
      <c r="AV62" s="1"/>
      <c r="AW62" s="1"/>
      <c r="AX62" s="1"/>
      <c r="AY62" s="1"/>
      <c r="AZ62" s="1"/>
      <c r="BA62" s="1"/>
      <c r="BB62" s="1"/>
      <c r="BC62" s="1"/>
      <c r="BD62" s="1"/>
    </row>
  </sheetData>
  <autoFilter ref="B2:BA54"/>
  <pageMargins left="0.7" right="0.7" top="0.75" bottom="0.75" header="0.3" footer="0.3"/>
  <pageSetup paperSize="8" scale="59" fitToHeight="0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Mobilier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2022-09-30T15:55:22Z</dcterms:modified>
</cp:coreProperties>
</file>