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FR\NEY\ET\5601770 DREAL RAA-RN 102 BRIOUDE\4-ACT\6-DCE autres\8.2- Signal - DCE\8.2.2 - Pièces techniques\"/>
    </mc:Choice>
  </mc:AlternateContent>
  <xr:revisionPtr revIDLastSave="0" documentId="13_ncr:1_{18010913-5C08-402B-8036-A27CD6BB2609}" xr6:coauthVersionLast="47" xr6:coauthVersionMax="47" xr10:uidLastSave="{00000000-0000-0000-0000-000000000000}"/>
  <bookViews>
    <workbookView xWindow="-120" yWindow="-120" windowWidth="29040" windowHeight="15840" xr2:uid="{5CA91F9E-F44B-4462-B03B-E9D46A9C8D70}"/>
  </bookViews>
  <sheets>
    <sheet name="Détail Estimatif" sheetId="2" r:id="rId1"/>
  </sheets>
  <externalReferences>
    <externalReference r:id="rId2"/>
  </externalReferences>
  <definedNames>
    <definedName name="_xlnm.Print_Titles" localSheetId="0">'Détail Estimatif'!$1:$3</definedName>
    <definedName name="Unités">[1]Travail!$A$3:$A$18</definedName>
    <definedName name="_xlnm.Print_Area" localSheetId="0">'Détail Estimatif'!$A$1:$F$278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4" i="2" l="1"/>
  <c r="B273" i="2"/>
  <c r="B272" i="2"/>
  <c r="B271" i="2"/>
  <c r="B270" i="2"/>
  <c r="B269" i="2"/>
  <c r="B268" i="2"/>
  <c r="F262" i="2"/>
  <c r="F261" i="2"/>
  <c r="F260" i="2"/>
  <c r="F259" i="2"/>
  <c r="F258" i="2"/>
  <c r="F257" i="2"/>
  <c r="F256" i="2"/>
  <c r="F255" i="2"/>
  <c r="F254" i="2"/>
  <c r="F253" i="2"/>
  <c r="F251" i="2"/>
  <c r="F250" i="2"/>
  <c r="F249" i="2"/>
  <c r="F248" i="2"/>
  <c r="F247" i="2"/>
  <c r="F246" i="2"/>
  <c r="F245" i="2"/>
  <c r="F244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2" i="2"/>
  <c r="F41" i="2"/>
  <c r="F40" i="2"/>
  <c r="F39" i="2"/>
  <c r="F38" i="2"/>
  <c r="F37" i="2"/>
  <c r="F36" i="2"/>
  <c r="F35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0" i="2"/>
  <c r="F9" i="2"/>
  <c r="F8" i="2"/>
  <c r="F7" i="2"/>
  <c r="F6" i="2"/>
  <c r="F5" i="2"/>
  <c r="F4" i="2"/>
  <c r="F219" i="2"/>
  <c r="F252" i="2"/>
  <c r="F243" i="2"/>
  <c r="F43" i="2"/>
  <c r="F11" i="2"/>
  <c r="F34" i="2"/>
  <c r="F263" i="2"/>
  <c r="F269" i="2" l="1"/>
  <c r="F268" i="2"/>
  <c r="F270" i="2"/>
  <c r="F271" i="2"/>
  <c r="F272" i="2"/>
  <c r="F273" i="2"/>
  <c r="F274" i="2"/>
  <c r="F276" i="2"/>
  <c r="F278" i="2" l="1"/>
  <c r="F277" i="2"/>
</calcChain>
</file>

<file path=xl/sharedStrings.xml><?xml version="1.0" encoding="utf-8"?>
<sst xmlns="http://schemas.openxmlformats.org/spreadsheetml/2006/main" count="580" uniqueCount="228">
  <si>
    <t>PRIX
N°</t>
  </si>
  <si>
    <t>DESIGNATION</t>
  </si>
  <si>
    <t>U</t>
  </si>
  <si>
    <t>Q</t>
  </si>
  <si>
    <t>PRIX UNIT
HT</t>
  </si>
  <si>
    <t>MONTANT
HT</t>
  </si>
  <si>
    <t>PRIX GENERAUX</t>
  </si>
  <si>
    <t/>
  </si>
  <si>
    <t>Installations de chantier</t>
  </si>
  <si>
    <t>F</t>
  </si>
  <si>
    <t>Surcoût COVID-19</t>
  </si>
  <si>
    <t>mois</t>
  </si>
  <si>
    <t>Documents de chantier</t>
  </si>
  <si>
    <t xml:space="preserve">Etudes </t>
  </si>
  <si>
    <t>Dossier de récolement</t>
  </si>
  <si>
    <t>Gestion des documents pour l'ensemble du chantier</t>
  </si>
  <si>
    <t>DISPOSITIONS ENVIRONNEMENTALES</t>
  </si>
  <si>
    <t>Correspondant environnement</t>
  </si>
  <si>
    <t>Participation à une réunion de sensibilisation environnementale</t>
  </si>
  <si>
    <t>Elaboration et suivi du PRE</t>
  </si>
  <si>
    <t>Elaboration et suivi du SOGED</t>
  </si>
  <si>
    <t>Rédaction du dossier "Bruits de chantier"</t>
  </si>
  <si>
    <t>Tenue d'un registre spécifique environnement dans le journal de chantier</t>
  </si>
  <si>
    <t>Entretien de l'assainissement provisoire</t>
  </si>
  <si>
    <t>Prélèvements de sols sur base vie, analyses et interprétation des résultats pour état des lieux d'entrée / de sortie</t>
  </si>
  <si>
    <t>u</t>
  </si>
  <si>
    <t>Dispositifs provisoires anti-intrusions petite faune</t>
  </si>
  <si>
    <t>ml</t>
  </si>
  <si>
    <t>Clôture de mise en défens</t>
  </si>
  <si>
    <t>Opération de sauvegarde des espèces protégées animales ou végétales</t>
  </si>
  <si>
    <t>Fourniture et pose de panneaux d’avertissement d’espaces naturels sensibles</t>
  </si>
  <si>
    <t>Création, signalisation et gestion des points de lavage des goulottes des toupies béton</t>
  </si>
  <si>
    <t>Excavation et élimination de déblais contenant des plantes invasives</t>
  </si>
  <si>
    <t>m³</t>
  </si>
  <si>
    <t>Arrachage manuel d’espèces exotiques envahissantes</t>
  </si>
  <si>
    <t>m²</t>
  </si>
  <si>
    <t>Fauchage mécanique d’espèces exotiques envahissantes</t>
  </si>
  <si>
    <t>Tri, chargement, transport, et élimination des déchets dangereux classe K1</t>
  </si>
  <si>
    <t>t</t>
  </si>
  <si>
    <t>Tri, chargement, transport, et élimination des déchets non dangereux classe K2</t>
  </si>
  <si>
    <t>Tri, chargement, transport, et élimination des déchets inertes classe K3</t>
  </si>
  <si>
    <t>Ensemencement des stocks de terre végétale mis en dépôt</t>
  </si>
  <si>
    <t>BALISAGE ET SIGNALISATION</t>
  </si>
  <si>
    <t>Gestion du phasage et de la coactivité</t>
  </si>
  <si>
    <t>Astreinte signalisation-balisage</t>
  </si>
  <si>
    <t>Signalisation de chantier</t>
  </si>
  <si>
    <t>Amenée ou repli de SMV BT4 sur A75</t>
  </si>
  <si>
    <t>Pose et dépose de SMV BT4 sur A75</t>
  </si>
  <si>
    <t>Atténuateur de chocs sur A75</t>
  </si>
  <si>
    <t>EQUIPEMENTS D'EXPLOITATION ET DE SECURITE</t>
  </si>
  <si>
    <t>Dépose de décors de panneaux directionnels</t>
  </si>
  <si>
    <t xml:space="preserve">     RN102001</t>
  </si>
  <si>
    <t xml:space="preserve">     RN102002</t>
  </si>
  <si>
    <t xml:space="preserve">     RN102003</t>
  </si>
  <si>
    <t xml:space="preserve">     RN102006</t>
  </si>
  <si>
    <t xml:space="preserve">     RN102045</t>
  </si>
  <si>
    <t xml:space="preserve">     RN102046</t>
  </si>
  <si>
    <t xml:space="preserve">     RN102048</t>
  </si>
  <si>
    <t xml:space="preserve">     RN102054</t>
  </si>
  <si>
    <t xml:space="preserve">     RN102059</t>
  </si>
  <si>
    <t xml:space="preserve">     RN102060</t>
  </si>
  <si>
    <t xml:space="preserve">     RN102061</t>
  </si>
  <si>
    <t xml:space="preserve">     RN102074</t>
  </si>
  <si>
    <t xml:space="preserve">     RN102076</t>
  </si>
  <si>
    <t xml:space="preserve">     RN102086-2</t>
  </si>
  <si>
    <t>Dépose définitive de panneaux directionnels ou de signalisation de police</t>
  </si>
  <si>
    <t xml:space="preserve">     Panneaux de signalisation de police toute gamme</t>
  </si>
  <si>
    <t xml:space="preserve">     RN102041</t>
  </si>
  <si>
    <t xml:space="preserve">     RN102042</t>
  </si>
  <si>
    <t xml:space="preserve">     RN102043</t>
  </si>
  <si>
    <t xml:space="preserve">     RN102044</t>
  </si>
  <si>
    <t xml:space="preserve">     RN102047</t>
  </si>
  <si>
    <t xml:space="preserve">     RN102071</t>
  </si>
  <si>
    <t xml:space="preserve">     RN102073</t>
  </si>
  <si>
    <t xml:space="preserve">     RN102089</t>
  </si>
  <si>
    <t xml:space="preserve">     Panneau D21b au niveau du divergent entre D910 et bretelle direction A75 sud depuis giratoire de Lempdes</t>
  </si>
  <si>
    <t>Panneau type B Très grande gamme</t>
  </si>
  <si>
    <t xml:space="preserve">     B21</t>
  </si>
  <si>
    <t>Panneau type A Grande gamme</t>
  </si>
  <si>
    <t xml:space="preserve">     AB25</t>
  </si>
  <si>
    <t xml:space="preserve">     AB3a</t>
  </si>
  <si>
    <t xml:space="preserve">     AB3b</t>
  </si>
  <si>
    <t>Panneau type B Grande gamme</t>
  </si>
  <si>
    <t xml:space="preserve">     B1</t>
  </si>
  <si>
    <t xml:space="preserve">     B2a</t>
  </si>
  <si>
    <t xml:space="preserve">     B2b</t>
  </si>
  <si>
    <t xml:space="preserve">     B14</t>
  </si>
  <si>
    <t>Panneau type C Grande gamme</t>
  </si>
  <si>
    <t xml:space="preserve">     C8</t>
  </si>
  <si>
    <t xml:space="preserve">     C12</t>
  </si>
  <si>
    <t xml:space="preserve">     C28</t>
  </si>
  <si>
    <t xml:space="preserve">     C107</t>
  </si>
  <si>
    <t xml:space="preserve">     C108</t>
  </si>
  <si>
    <t>Panonceau grande gamme M1</t>
  </si>
  <si>
    <t>Panneau type A Gamme normale</t>
  </si>
  <si>
    <t xml:space="preserve">     A1a</t>
  </si>
  <si>
    <t xml:space="preserve">     AB4</t>
  </si>
  <si>
    <t>Panneau type B Gamme normale</t>
  </si>
  <si>
    <t>Panneau Type C gamme normale</t>
  </si>
  <si>
    <t>Panonceau M1 Gamme normale</t>
  </si>
  <si>
    <t>Balise type J Hauteur 600 mm</t>
  </si>
  <si>
    <t xml:space="preserve">     J4 mono-chevron</t>
  </si>
  <si>
    <t xml:space="preserve">     J5</t>
  </si>
  <si>
    <t>Balise</t>
  </si>
  <si>
    <t xml:space="preserve">     J6</t>
  </si>
  <si>
    <t xml:space="preserve">     J6 sur GBA</t>
  </si>
  <si>
    <t xml:space="preserve">     J6 sur glissière</t>
  </si>
  <si>
    <t xml:space="preserve">     Musoir</t>
  </si>
  <si>
    <t>Déplacement de panneaux EB10 et EB20 ARVANT</t>
  </si>
  <si>
    <t>Panneau E32 grande gamme</t>
  </si>
  <si>
    <t xml:space="preserve">     Panneau Le Gizaguet</t>
  </si>
  <si>
    <t xml:space="preserve">     Panneau La Leuge</t>
  </si>
  <si>
    <t xml:space="preserve">     Panneau Ru de Barlières</t>
  </si>
  <si>
    <t>Signalétique de traversée gaz</t>
  </si>
  <si>
    <t>Bornes kilométriques E52</t>
  </si>
  <si>
    <t>Bornes hectométriques E52</t>
  </si>
  <si>
    <t>Panneaux spécifiques</t>
  </si>
  <si>
    <t xml:space="preserve">     RN102004</t>
  </si>
  <si>
    <t xml:space="preserve">     RN102009</t>
  </si>
  <si>
    <t xml:space="preserve">     RN102010</t>
  </si>
  <si>
    <t xml:space="preserve">     RN102011</t>
  </si>
  <si>
    <t xml:space="preserve">     RN102012</t>
  </si>
  <si>
    <t xml:space="preserve">     RN102013</t>
  </si>
  <si>
    <t xml:space="preserve">     RN102014</t>
  </si>
  <si>
    <t xml:space="preserve">     RN102015</t>
  </si>
  <si>
    <t xml:space="preserve">     RN102016</t>
  </si>
  <si>
    <t xml:space="preserve">     RN102017</t>
  </si>
  <si>
    <t xml:space="preserve">     RN102018</t>
  </si>
  <si>
    <t xml:space="preserve">     RN102019</t>
  </si>
  <si>
    <t xml:space="preserve">     RN102020</t>
  </si>
  <si>
    <t xml:space="preserve">     RN102021</t>
  </si>
  <si>
    <t xml:space="preserve">     RN102022</t>
  </si>
  <si>
    <t xml:space="preserve">     RN102023</t>
  </si>
  <si>
    <t xml:space="preserve">     RN102024</t>
  </si>
  <si>
    <t xml:space="preserve">     RN102025</t>
  </si>
  <si>
    <t xml:space="preserve">     RN102026</t>
  </si>
  <si>
    <t xml:space="preserve">     RN102027</t>
  </si>
  <si>
    <t xml:space="preserve">     RN102028</t>
  </si>
  <si>
    <t xml:space="preserve">     RN102029</t>
  </si>
  <si>
    <t xml:space="preserve">     RN102030</t>
  </si>
  <si>
    <t xml:space="preserve">     RN102031</t>
  </si>
  <si>
    <t xml:space="preserve">     RN102032</t>
  </si>
  <si>
    <t xml:space="preserve">     RN102033</t>
  </si>
  <si>
    <t xml:space="preserve">     RN102034</t>
  </si>
  <si>
    <t xml:space="preserve">     RN102035</t>
  </si>
  <si>
    <t xml:space="preserve">     RN102036</t>
  </si>
  <si>
    <t xml:space="preserve">     RN102040</t>
  </si>
  <si>
    <t xml:space="preserve">     RN102049</t>
  </si>
  <si>
    <t xml:space="preserve">     RN102064</t>
  </si>
  <si>
    <t xml:space="preserve">     RN102065</t>
  </si>
  <si>
    <t xml:space="preserve">     RN102066</t>
  </si>
  <si>
    <t xml:space="preserve">     RN102072</t>
  </si>
  <si>
    <t xml:space="preserve">     RN102075</t>
  </si>
  <si>
    <t xml:space="preserve">     RN102077</t>
  </si>
  <si>
    <t xml:space="preserve">     RN102078</t>
  </si>
  <si>
    <t xml:space="preserve">     RN102079</t>
  </si>
  <si>
    <t xml:space="preserve">     RN102080</t>
  </si>
  <si>
    <t xml:space="preserve">     RN102081</t>
  </si>
  <si>
    <t xml:space="preserve">     RN102082</t>
  </si>
  <si>
    <t xml:space="preserve">     RN102083</t>
  </si>
  <si>
    <t xml:space="preserve">     RN102084</t>
  </si>
  <si>
    <t xml:space="preserve">     RN102085</t>
  </si>
  <si>
    <t xml:space="preserve">     RN102086-1</t>
  </si>
  <si>
    <t xml:space="preserve">     RN102090</t>
  </si>
  <si>
    <t>Prestation de masquage ou démasquage de panneaux avant mise en service</t>
  </si>
  <si>
    <t>Ligne continue</t>
  </si>
  <si>
    <t xml:space="preserve">     2U U=5 cm</t>
  </si>
  <si>
    <t xml:space="preserve">     2U U=10 cm</t>
  </si>
  <si>
    <t xml:space="preserve">     3U U=5 cm</t>
  </si>
  <si>
    <t xml:space="preserve">     2U U=7.5</t>
  </si>
  <si>
    <t xml:space="preserve">     3U U=7.5 cm</t>
  </si>
  <si>
    <t xml:space="preserve">     5U U=7.5 cm</t>
  </si>
  <si>
    <t>Ligne T1</t>
  </si>
  <si>
    <t>Ligne T'1</t>
  </si>
  <si>
    <t>Ligne T2</t>
  </si>
  <si>
    <t>Ligne T3</t>
  </si>
  <si>
    <t xml:space="preserve">     2U U=5cm</t>
  </si>
  <si>
    <t xml:space="preserve">     2U U=7.5 cm</t>
  </si>
  <si>
    <t>Ligne T'3</t>
  </si>
  <si>
    <t>Ligne T4</t>
  </si>
  <si>
    <t>Ligne "Cédez le passage"</t>
  </si>
  <si>
    <t>Zébras et chevrons</t>
  </si>
  <si>
    <t>Flèche axiale</t>
  </si>
  <si>
    <t>Ligne STOP</t>
  </si>
  <si>
    <t>Ecrans anti-éblouissements</t>
  </si>
  <si>
    <t>SIGNALISATION SUR A75</t>
  </si>
  <si>
    <t>Dépose de glissières</t>
  </si>
  <si>
    <t xml:space="preserve">Raccord NF058 de GBA sur GS2 </t>
  </si>
  <si>
    <t>GBA en TPC</t>
  </si>
  <si>
    <t>Reprise de marquage définitif sur A75</t>
  </si>
  <si>
    <t>Pose de glissières</t>
  </si>
  <si>
    <t>Dépose de panneaux sur A75</t>
  </si>
  <si>
    <t xml:space="preserve">     Sortie 22 - Suppression de haut-mât et de décor de panneau D62b en TPC</t>
  </si>
  <si>
    <t xml:space="preserve">     Panneau D41a en lieu et place du futur RN102069</t>
  </si>
  <si>
    <t xml:space="preserve">     Panneau D63c en lieu et place du futur RN102070</t>
  </si>
  <si>
    <t xml:space="preserve">     Panneau D61b en lieu et place du futur RN102087</t>
  </si>
  <si>
    <t xml:space="preserve">     Panneau D61b en lieu et place du futur RN102088</t>
  </si>
  <si>
    <t>Pose de nouveaux panneaux</t>
  </si>
  <si>
    <t xml:space="preserve">     Panneau D62b RN102068 y compris haut-mât et massif</t>
  </si>
  <si>
    <t xml:space="preserve">     Panneau D41a RN102069</t>
  </si>
  <si>
    <t xml:space="preserve">     Panneau D63c RN102070</t>
  </si>
  <si>
    <t xml:space="preserve">     Panneau D61b RN102087</t>
  </si>
  <si>
    <t xml:space="preserve">     Panneau D61b RN102088</t>
  </si>
  <si>
    <t>Modification de panneaux existants</t>
  </si>
  <si>
    <t xml:space="preserve">     Sortie 22 - Panneau D31d </t>
  </si>
  <si>
    <t xml:space="preserve">     PR 62+000 - Panneau D41a</t>
  </si>
  <si>
    <t xml:space="preserve">     PR 65+500 - Panneau D63c</t>
  </si>
  <si>
    <t>SIGNALISATION DYNAMIQUE</t>
  </si>
  <si>
    <t>Mise en place de fibre y compris jonction</t>
  </si>
  <si>
    <t xml:space="preserve">PMV </t>
  </si>
  <si>
    <t>Raccordement au réseau électrique général du PMV de Lempdes</t>
  </si>
  <si>
    <t>Raccordement au réseau électrique général du PMV de Largelier</t>
  </si>
  <si>
    <t>Armoire mono-application et chambre L2t</t>
  </si>
  <si>
    <t>Demi-journée de formation du personnel pour l'ensemble des équipements dynamiques.</t>
  </si>
  <si>
    <t>STATION METEOROLOGIQUE ET DE COMPTAGE</t>
  </si>
  <si>
    <t>Dalle béton armé support d'équipements</t>
  </si>
  <si>
    <t>Equipements météorologiques</t>
  </si>
  <si>
    <t>Armoire mono-application et chambre L2t pour station météorologique</t>
  </si>
  <si>
    <t>Station de comptage type radar multivoie sur mât</t>
  </si>
  <si>
    <t>Raccordement au réseau électrique général</t>
  </si>
  <si>
    <t>Pose de grillage et clôtures</t>
  </si>
  <si>
    <t>Escalier béton et garde-corps</t>
  </si>
  <si>
    <t>Portillon d'accès largeur 1.0 m</t>
  </si>
  <si>
    <t>RECAPITULATIF</t>
  </si>
  <si>
    <t xml:space="preserve">
Fait à                                            le
L'Entreprise
Cachet et signature
</t>
  </si>
  <si>
    <t>TOTAL HT</t>
  </si>
  <si>
    <t>TVA 20.0 %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</si>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</sst>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,##0.00"/>
    <numFmt numFmtId="165" formatCode="#\ ###\ ###\ ##0.00\ \€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right" vertical="center"/>
    </xf>
    <xf numFmtId="0" fontId="2" fillId="0" borderId="3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left" vertical="top" wrapText="1"/>
    </xf>
    <xf numFmtId="164" fontId="2" fillId="0" borderId="3" xfId="1" applyNumberFormat="1" applyFont="1" applyBorder="1" applyAlignment="1" applyProtection="1">
      <alignment horizontal="right" vertical="top" wrapText="1"/>
      <protection locked="0"/>
    </xf>
    <xf numFmtId="164" fontId="2" fillId="0" borderId="3" xfId="1" applyNumberFormat="1" applyFont="1" applyBorder="1" applyAlignment="1">
      <alignment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left" vertical="top" wrapText="1"/>
    </xf>
    <xf numFmtId="164" fontId="2" fillId="0" borderId="4" xfId="1" applyNumberFormat="1" applyFont="1" applyBorder="1" applyAlignment="1" applyProtection="1">
      <alignment horizontal="right" vertical="top" wrapText="1"/>
      <protection locked="0"/>
    </xf>
    <xf numFmtId="164" fontId="2" fillId="0" borderId="4" xfId="1" applyNumberFormat="1" applyFont="1" applyBorder="1" applyAlignment="1">
      <alignment vertical="top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164" fontId="2" fillId="0" borderId="4" xfId="1" applyNumberFormat="1" applyFont="1" applyBorder="1" applyAlignment="1" applyProtection="1">
      <alignment horizontal="right" vertical="center" wrapText="1"/>
      <protection locked="0"/>
    </xf>
    <xf numFmtId="164" fontId="2" fillId="0" borderId="4" xfId="1" applyNumberFormat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165" fontId="3" fillId="0" borderId="0" xfId="1" applyNumberFormat="1" applyFont="1" applyAlignment="1">
      <alignment horizontal="right" vertical="center"/>
    </xf>
    <xf numFmtId="165" fontId="2" fillId="0" borderId="9" xfId="1" applyNumberFormat="1" applyFont="1" applyBorder="1" applyAlignment="1">
      <alignment horizontal="right" vertical="center"/>
    </xf>
    <xf numFmtId="165" fontId="2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165" fontId="3" fillId="0" borderId="9" xfId="1" applyNumberFormat="1" applyFont="1" applyBorder="1" applyAlignment="1">
      <alignment horizontal="right" vertical="center"/>
    </xf>
    <xf numFmtId="0" fontId="3" fillId="3" borderId="6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/>
    </xf>
  </cellXfs>
  <cellStyles count="2">
    <cellStyle name="Normal" xfId="0" builtinId="0"/>
    <cellStyle name="Normal 2" xfId="1" xr:uid="{30318A50-FEDE-4A3E-A4D6-E73A26676140}"/>
  </cellStyles>
  <dxfs count="6">
    <dxf>
      <font>
        <b/>
        <i val="0"/>
        <condense val="0"/>
        <extend val="0"/>
      </font>
      <border>
        <top style="thin">
          <color indexed="64"/>
        </top>
      </border>
    </dxf>
    <dxf>
      <font>
        <b/>
        <i val="0"/>
        <condense val="0"/>
        <extend val="0"/>
        <u/>
      </font>
    </dxf>
    <dxf>
      <font>
        <b/>
        <i val="0"/>
        <condense val="0"/>
        <extend val="0"/>
      </font>
    </dxf>
    <dxf>
      <numFmt numFmtId="2" formatCode="0.00"/>
    </dxf>
    <dxf>
      <font>
        <b/>
        <i val="0"/>
        <condense val="0"/>
        <extend val="0"/>
      </font>
      <numFmt numFmtId="166" formatCode="&quot;                                                                        Sous-Total &quot;0&quot; →&quot;"/>
    </dxf>
    <dxf>
      <font>
        <b/>
        <i val="0"/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601770%20-%20DCE%20-%20AM-EST-BPU%20Sign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al"/>
      <sheetName val="BPU"/>
      <sheetName val="AM Base"/>
      <sheetName val="Inventaire panneaux"/>
      <sheetName val="Inventaire bis"/>
      <sheetName val="Feuil3"/>
      <sheetName val="Lignes"/>
      <sheetName val="ES Base"/>
      <sheetName val="AM Exemple"/>
      <sheetName val="ES Exemple"/>
      <sheetName val="Version"/>
      <sheetName val="Trava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">
          <cell r="A3" t="str">
            <v>F</v>
          </cell>
        </row>
        <row r="4">
          <cell r="A4" t="str">
            <v>u</v>
          </cell>
        </row>
        <row r="5">
          <cell r="A5" t="str">
            <v>ml</v>
          </cell>
        </row>
        <row r="6">
          <cell r="A6" t="str">
            <v>m²</v>
          </cell>
        </row>
        <row r="7">
          <cell r="A7" t="str">
            <v>dm³</v>
          </cell>
        </row>
        <row r="8">
          <cell r="A8" t="str">
            <v>m³</v>
          </cell>
        </row>
        <row r="9">
          <cell r="A9" t="str">
            <v>kg</v>
          </cell>
        </row>
        <row r="10">
          <cell r="A10" t="str">
            <v>t</v>
          </cell>
        </row>
        <row r="11">
          <cell r="A11" t="str">
            <v>h</v>
          </cell>
        </row>
        <row r="12">
          <cell r="A12" t="str">
            <v>1/2 j</v>
          </cell>
        </row>
        <row r="13">
          <cell r="A13" t="str">
            <v>j</v>
          </cell>
        </row>
        <row r="14">
          <cell r="A14" t="str">
            <v>sem.</v>
          </cell>
        </row>
        <row r="15">
          <cell r="A15" t="str">
            <v>mois</v>
          </cell>
        </row>
        <row r="16">
          <cell r="A1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15430-6389-4AEF-A50D-17F9AF832E9D}">
  <sheetPr codeName="Feuil12">
    <tabColor rgb="FF6EAA00"/>
  </sheetPr>
  <dimension ref="A1:F1236"/>
  <sheetViews>
    <sheetView tabSelected="1" view="pageBreakPreview" topLeftCell="A242" zoomScaleNormal="115" zoomScaleSheetLayoutView="100" workbookViewId="0">
      <selection activeCell="E8" sqref="E8"/>
    </sheetView>
  </sheetViews>
  <sheetFormatPr baseColWidth="10" defaultColWidth="4.7109375" defaultRowHeight="15" customHeight="1" x14ac:dyDescent="0.25"/>
  <cols>
    <col min="1" max="1" width="5.7109375" style="22" customWidth="1"/>
    <col min="2" max="2" width="49.7109375" style="4" customWidth="1"/>
    <col min="3" max="3" width="4.28515625" style="22" customWidth="1"/>
    <col min="4" max="4" width="5.7109375" style="22" customWidth="1"/>
    <col min="5" max="5" width="9.7109375" style="23" customWidth="1"/>
    <col min="6" max="6" width="14.7109375" style="23" customWidth="1"/>
    <col min="7" max="8" width="4.7109375" style="4" customWidth="1"/>
    <col min="9" max="9" width="11.42578125" style="4" customWidth="1"/>
    <col min="10" max="13" width="4.7109375" style="4" customWidth="1"/>
    <col min="14" max="14" width="9.42578125" style="4" customWidth="1"/>
    <col min="15" max="254" width="4.7109375" style="4"/>
    <col min="255" max="255" width="6.7109375" style="4" customWidth="1"/>
    <col min="256" max="256" width="55.7109375" style="4" customWidth="1"/>
    <col min="257" max="257" width="4.7109375" style="4" customWidth="1"/>
    <col min="258" max="258" width="5.7109375" style="4" customWidth="1"/>
    <col min="259" max="260" width="12.7109375" style="4" customWidth="1"/>
    <col min="261" max="262" width="4.7109375" style="4" customWidth="1"/>
    <col min="263" max="263" width="12.28515625" style="4" customWidth="1"/>
    <col min="264" max="264" width="8.5703125" style="4" customWidth="1"/>
    <col min="265" max="265" width="11.42578125" style="4" customWidth="1"/>
    <col min="266" max="269" width="4.7109375" style="4" customWidth="1"/>
    <col min="270" max="270" width="9.42578125" style="4" customWidth="1"/>
    <col min="271" max="510" width="4.7109375" style="4"/>
    <col min="511" max="511" width="6.7109375" style="4" customWidth="1"/>
    <col min="512" max="512" width="55.7109375" style="4" customWidth="1"/>
    <col min="513" max="513" width="4.7109375" style="4" customWidth="1"/>
    <col min="514" max="514" width="5.7109375" style="4" customWidth="1"/>
    <col min="515" max="516" width="12.7109375" style="4" customWidth="1"/>
    <col min="517" max="518" width="4.7109375" style="4" customWidth="1"/>
    <col min="519" max="519" width="12.28515625" style="4" customWidth="1"/>
    <col min="520" max="520" width="8.5703125" style="4" customWidth="1"/>
    <col min="521" max="521" width="11.42578125" style="4" customWidth="1"/>
    <col min="522" max="525" width="4.7109375" style="4" customWidth="1"/>
    <col min="526" max="526" width="9.42578125" style="4" customWidth="1"/>
    <col min="527" max="766" width="4.7109375" style="4"/>
    <col min="767" max="767" width="6.7109375" style="4" customWidth="1"/>
    <col min="768" max="768" width="55.7109375" style="4" customWidth="1"/>
    <col min="769" max="769" width="4.7109375" style="4" customWidth="1"/>
    <col min="770" max="770" width="5.7109375" style="4" customWidth="1"/>
    <col min="771" max="772" width="12.7109375" style="4" customWidth="1"/>
    <col min="773" max="774" width="4.7109375" style="4" customWidth="1"/>
    <col min="775" max="775" width="12.28515625" style="4" customWidth="1"/>
    <col min="776" max="776" width="8.5703125" style="4" customWidth="1"/>
    <col min="777" max="777" width="11.42578125" style="4" customWidth="1"/>
    <col min="778" max="781" width="4.7109375" style="4" customWidth="1"/>
    <col min="782" max="782" width="9.42578125" style="4" customWidth="1"/>
    <col min="783" max="1022" width="4.7109375" style="4"/>
    <col min="1023" max="1023" width="6.7109375" style="4" customWidth="1"/>
    <col min="1024" max="1024" width="55.7109375" style="4" customWidth="1"/>
    <col min="1025" max="1025" width="4.7109375" style="4" customWidth="1"/>
    <col min="1026" max="1026" width="5.7109375" style="4" customWidth="1"/>
    <col min="1027" max="1028" width="12.7109375" style="4" customWidth="1"/>
    <col min="1029" max="1030" width="4.7109375" style="4" customWidth="1"/>
    <col min="1031" max="1031" width="12.28515625" style="4" customWidth="1"/>
    <col min="1032" max="1032" width="8.5703125" style="4" customWidth="1"/>
    <col min="1033" max="1033" width="11.42578125" style="4" customWidth="1"/>
    <col min="1034" max="1037" width="4.7109375" style="4" customWidth="1"/>
    <col min="1038" max="1038" width="9.42578125" style="4" customWidth="1"/>
    <col min="1039" max="1278" width="4.7109375" style="4"/>
    <col min="1279" max="1279" width="6.7109375" style="4" customWidth="1"/>
    <col min="1280" max="1280" width="55.7109375" style="4" customWidth="1"/>
    <col min="1281" max="1281" width="4.7109375" style="4" customWidth="1"/>
    <col min="1282" max="1282" width="5.7109375" style="4" customWidth="1"/>
    <col min="1283" max="1284" width="12.7109375" style="4" customWidth="1"/>
    <col min="1285" max="1286" width="4.7109375" style="4" customWidth="1"/>
    <col min="1287" max="1287" width="12.28515625" style="4" customWidth="1"/>
    <col min="1288" max="1288" width="8.5703125" style="4" customWidth="1"/>
    <col min="1289" max="1289" width="11.42578125" style="4" customWidth="1"/>
    <col min="1290" max="1293" width="4.7109375" style="4" customWidth="1"/>
    <col min="1294" max="1294" width="9.42578125" style="4" customWidth="1"/>
    <col min="1295" max="1534" width="4.7109375" style="4"/>
    <col min="1535" max="1535" width="6.7109375" style="4" customWidth="1"/>
    <col min="1536" max="1536" width="55.7109375" style="4" customWidth="1"/>
    <col min="1537" max="1537" width="4.7109375" style="4" customWidth="1"/>
    <col min="1538" max="1538" width="5.7109375" style="4" customWidth="1"/>
    <col min="1539" max="1540" width="12.7109375" style="4" customWidth="1"/>
    <col min="1541" max="1542" width="4.7109375" style="4" customWidth="1"/>
    <col min="1543" max="1543" width="12.28515625" style="4" customWidth="1"/>
    <col min="1544" max="1544" width="8.5703125" style="4" customWidth="1"/>
    <col min="1545" max="1545" width="11.42578125" style="4" customWidth="1"/>
    <col min="1546" max="1549" width="4.7109375" style="4" customWidth="1"/>
    <col min="1550" max="1550" width="9.42578125" style="4" customWidth="1"/>
    <col min="1551" max="1790" width="4.7109375" style="4"/>
    <col min="1791" max="1791" width="6.7109375" style="4" customWidth="1"/>
    <col min="1792" max="1792" width="55.7109375" style="4" customWidth="1"/>
    <col min="1793" max="1793" width="4.7109375" style="4" customWidth="1"/>
    <col min="1794" max="1794" width="5.7109375" style="4" customWidth="1"/>
    <col min="1795" max="1796" width="12.7109375" style="4" customWidth="1"/>
    <col min="1797" max="1798" width="4.7109375" style="4" customWidth="1"/>
    <col min="1799" max="1799" width="12.28515625" style="4" customWidth="1"/>
    <col min="1800" max="1800" width="8.5703125" style="4" customWidth="1"/>
    <col min="1801" max="1801" width="11.42578125" style="4" customWidth="1"/>
    <col min="1802" max="1805" width="4.7109375" style="4" customWidth="1"/>
    <col min="1806" max="1806" width="9.42578125" style="4" customWidth="1"/>
    <col min="1807" max="2046" width="4.7109375" style="4"/>
    <col min="2047" max="2047" width="6.7109375" style="4" customWidth="1"/>
    <col min="2048" max="2048" width="55.7109375" style="4" customWidth="1"/>
    <col min="2049" max="2049" width="4.7109375" style="4" customWidth="1"/>
    <col min="2050" max="2050" width="5.7109375" style="4" customWidth="1"/>
    <col min="2051" max="2052" width="12.7109375" style="4" customWidth="1"/>
    <col min="2053" max="2054" width="4.7109375" style="4" customWidth="1"/>
    <col min="2055" max="2055" width="12.28515625" style="4" customWidth="1"/>
    <col min="2056" max="2056" width="8.5703125" style="4" customWidth="1"/>
    <col min="2057" max="2057" width="11.42578125" style="4" customWidth="1"/>
    <col min="2058" max="2061" width="4.7109375" style="4" customWidth="1"/>
    <col min="2062" max="2062" width="9.42578125" style="4" customWidth="1"/>
    <col min="2063" max="2302" width="4.7109375" style="4"/>
    <col min="2303" max="2303" width="6.7109375" style="4" customWidth="1"/>
    <col min="2304" max="2304" width="55.7109375" style="4" customWidth="1"/>
    <col min="2305" max="2305" width="4.7109375" style="4" customWidth="1"/>
    <col min="2306" max="2306" width="5.7109375" style="4" customWidth="1"/>
    <col min="2307" max="2308" width="12.7109375" style="4" customWidth="1"/>
    <col min="2309" max="2310" width="4.7109375" style="4" customWidth="1"/>
    <col min="2311" max="2311" width="12.28515625" style="4" customWidth="1"/>
    <col min="2312" max="2312" width="8.5703125" style="4" customWidth="1"/>
    <col min="2313" max="2313" width="11.42578125" style="4" customWidth="1"/>
    <col min="2314" max="2317" width="4.7109375" style="4" customWidth="1"/>
    <col min="2318" max="2318" width="9.42578125" style="4" customWidth="1"/>
    <col min="2319" max="2558" width="4.7109375" style="4"/>
    <col min="2559" max="2559" width="6.7109375" style="4" customWidth="1"/>
    <col min="2560" max="2560" width="55.7109375" style="4" customWidth="1"/>
    <col min="2561" max="2561" width="4.7109375" style="4" customWidth="1"/>
    <col min="2562" max="2562" width="5.7109375" style="4" customWidth="1"/>
    <col min="2563" max="2564" width="12.7109375" style="4" customWidth="1"/>
    <col min="2565" max="2566" width="4.7109375" style="4" customWidth="1"/>
    <col min="2567" max="2567" width="12.28515625" style="4" customWidth="1"/>
    <col min="2568" max="2568" width="8.5703125" style="4" customWidth="1"/>
    <col min="2569" max="2569" width="11.42578125" style="4" customWidth="1"/>
    <col min="2570" max="2573" width="4.7109375" style="4" customWidth="1"/>
    <col min="2574" max="2574" width="9.42578125" style="4" customWidth="1"/>
    <col min="2575" max="2814" width="4.7109375" style="4"/>
    <col min="2815" max="2815" width="6.7109375" style="4" customWidth="1"/>
    <col min="2816" max="2816" width="55.7109375" style="4" customWidth="1"/>
    <col min="2817" max="2817" width="4.7109375" style="4" customWidth="1"/>
    <col min="2818" max="2818" width="5.7109375" style="4" customWidth="1"/>
    <col min="2819" max="2820" width="12.7109375" style="4" customWidth="1"/>
    <col min="2821" max="2822" width="4.7109375" style="4" customWidth="1"/>
    <col min="2823" max="2823" width="12.28515625" style="4" customWidth="1"/>
    <col min="2824" max="2824" width="8.5703125" style="4" customWidth="1"/>
    <col min="2825" max="2825" width="11.42578125" style="4" customWidth="1"/>
    <col min="2826" max="2829" width="4.7109375" style="4" customWidth="1"/>
    <col min="2830" max="2830" width="9.42578125" style="4" customWidth="1"/>
    <col min="2831" max="3070" width="4.7109375" style="4"/>
    <col min="3071" max="3071" width="6.7109375" style="4" customWidth="1"/>
    <col min="3072" max="3072" width="55.7109375" style="4" customWidth="1"/>
    <col min="3073" max="3073" width="4.7109375" style="4" customWidth="1"/>
    <col min="3074" max="3074" width="5.7109375" style="4" customWidth="1"/>
    <col min="3075" max="3076" width="12.7109375" style="4" customWidth="1"/>
    <col min="3077" max="3078" width="4.7109375" style="4" customWidth="1"/>
    <col min="3079" max="3079" width="12.28515625" style="4" customWidth="1"/>
    <col min="3080" max="3080" width="8.5703125" style="4" customWidth="1"/>
    <col min="3081" max="3081" width="11.42578125" style="4" customWidth="1"/>
    <col min="3082" max="3085" width="4.7109375" style="4" customWidth="1"/>
    <col min="3086" max="3086" width="9.42578125" style="4" customWidth="1"/>
    <col min="3087" max="3326" width="4.7109375" style="4"/>
    <col min="3327" max="3327" width="6.7109375" style="4" customWidth="1"/>
    <col min="3328" max="3328" width="55.7109375" style="4" customWidth="1"/>
    <col min="3329" max="3329" width="4.7109375" style="4" customWidth="1"/>
    <col min="3330" max="3330" width="5.7109375" style="4" customWidth="1"/>
    <col min="3331" max="3332" width="12.7109375" style="4" customWidth="1"/>
    <col min="3333" max="3334" width="4.7109375" style="4" customWidth="1"/>
    <col min="3335" max="3335" width="12.28515625" style="4" customWidth="1"/>
    <col min="3336" max="3336" width="8.5703125" style="4" customWidth="1"/>
    <col min="3337" max="3337" width="11.42578125" style="4" customWidth="1"/>
    <col min="3338" max="3341" width="4.7109375" style="4" customWidth="1"/>
    <col min="3342" max="3342" width="9.42578125" style="4" customWidth="1"/>
    <col min="3343" max="3582" width="4.7109375" style="4"/>
    <col min="3583" max="3583" width="6.7109375" style="4" customWidth="1"/>
    <col min="3584" max="3584" width="55.7109375" style="4" customWidth="1"/>
    <col min="3585" max="3585" width="4.7109375" style="4" customWidth="1"/>
    <col min="3586" max="3586" width="5.7109375" style="4" customWidth="1"/>
    <col min="3587" max="3588" width="12.7109375" style="4" customWidth="1"/>
    <col min="3589" max="3590" width="4.7109375" style="4" customWidth="1"/>
    <col min="3591" max="3591" width="12.28515625" style="4" customWidth="1"/>
    <col min="3592" max="3592" width="8.5703125" style="4" customWidth="1"/>
    <col min="3593" max="3593" width="11.42578125" style="4" customWidth="1"/>
    <col min="3594" max="3597" width="4.7109375" style="4" customWidth="1"/>
    <col min="3598" max="3598" width="9.42578125" style="4" customWidth="1"/>
    <col min="3599" max="3838" width="4.7109375" style="4"/>
    <col min="3839" max="3839" width="6.7109375" style="4" customWidth="1"/>
    <col min="3840" max="3840" width="55.7109375" style="4" customWidth="1"/>
    <col min="3841" max="3841" width="4.7109375" style="4" customWidth="1"/>
    <col min="3842" max="3842" width="5.7109375" style="4" customWidth="1"/>
    <col min="3843" max="3844" width="12.7109375" style="4" customWidth="1"/>
    <col min="3845" max="3846" width="4.7109375" style="4" customWidth="1"/>
    <col min="3847" max="3847" width="12.28515625" style="4" customWidth="1"/>
    <col min="3848" max="3848" width="8.5703125" style="4" customWidth="1"/>
    <col min="3849" max="3849" width="11.42578125" style="4" customWidth="1"/>
    <col min="3850" max="3853" width="4.7109375" style="4" customWidth="1"/>
    <col min="3854" max="3854" width="9.42578125" style="4" customWidth="1"/>
    <col min="3855" max="4094" width="4.7109375" style="4"/>
    <col min="4095" max="4095" width="6.7109375" style="4" customWidth="1"/>
    <col min="4096" max="4096" width="55.7109375" style="4" customWidth="1"/>
    <col min="4097" max="4097" width="4.7109375" style="4" customWidth="1"/>
    <col min="4098" max="4098" width="5.7109375" style="4" customWidth="1"/>
    <col min="4099" max="4100" width="12.7109375" style="4" customWidth="1"/>
    <col min="4101" max="4102" width="4.7109375" style="4" customWidth="1"/>
    <col min="4103" max="4103" width="12.28515625" style="4" customWidth="1"/>
    <col min="4104" max="4104" width="8.5703125" style="4" customWidth="1"/>
    <col min="4105" max="4105" width="11.42578125" style="4" customWidth="1"/>
    <col min="4106" max="4109" width="4.7109375" style="4" customWidth="1"/>
    <col min="4110" max="4110" width="9.42578125" style="4" customWidth="1"/>
    <col min="4111" max="4350" width="4.7109375" style="4"/>
    <col min="4351" max="4351" width="6.7109375" style="4" customWidth="1"/>
    <col min="4352" max="4352" width="55.7109375" style="4" customWidth="1"/>
    <col min="4353" max="4353" width="4.7109375" style="4" customWidth="1"/>
    <col min="4354" max="4354" width="5.7109375" style="4" customWidth="1"/>
    <col min="4355" max="4356" width="12.7109375" style="4" customWidth="1"/>
    <col min="4357" max="4358" width="4.7109375" style="4" customWidth="1"/>
    <col min="4359" max="4359" width="12.28515625" style="4" customWidth="1"/>
    <col min="4360" max="4360" width="8.5703125" style="4" customWidth="1"/>
    <col min="4361" max="4361" width="11.42578125" style="4" customWidth="1"/>
    <col min="4362" max="4365" width="4.7109375" style="4" customWidth="1"/>
    <col min="4366" max="4366" width="9.42578125" style="4" customWidth="1"/>
    <col min="4367" max="4606" width="4.7109375" style="4"/>
    <col min="4607" max="4607" width="6.7109375" style="4" customWidth="1"/>
    <col min="4608" max="4608" width="55.7109375" style="4" customWidth="1"/>
    <col min="4609" max="4609" width="4.7109375" style="4" customWidth="1"/>
    <col min="4610" max="4610" width="5.7109375" style="4" customWidth="1"/>
    <col min="4611" max="4612" width="12.7109375" style="4" customWidth="1"/>
    <col min="4613" max="4614" width="4.7109375" style="4" customWidth="1"/>
    <col min="4615" max="4615" width="12.28515625" style="4" customWidth="1"/>
    <col min="4616" max="4616" width="8.5703125" style="4" customWidth="1"/>
    <col min="4617" max="4617" width="11.42578125" style="4" customWidth="1"/>
    <col min="4618" max="4621" width="4.7109375" style="4" customWidth="1"/>
    <col min="4622" max="4622" width="9.42578125" style="4" customWidth="1"/>
    <col min="4623" max="4862" width="4.7109375" style="4"/>
    <col min="4863" max="4863" width="6.7109375" style="4" customWidth="1"/>
    <col min="4864" max="4864" width="55.7109375" style="4" customWidth="1"/>
    <col min="4865" max="4865" width="4.7109375" style="4" customWidth="1"/>
    <col min="4866" max="4866" width="5.7109375" style="4" customWidth="1"/>
    <col min="4867" max="4868" width="12.7109375" style="4" customWidth="1"/>
    <col min="4869" max="4870" width="4.7109375" style="4" customWidth="1"/>
    <col min="4871" max="4871" width="12.28515625" style="4" customWidth="1"/>
    <col min="4872" max="4872" width="8.5703125" style="4" customWidth="1"/>
    <col min="4873" max="4873" width="11.42578125" style="4" customWidth="1"/>
    <col min="4874" max="4877" width="4.7109375" style="4" customWidth="1"/>
    <col min="4878" max="4878" width="9.42578125" style="4" customWidth="1"/>
    <col min="4879" max="5118" width="4.7109375" style="4"/>
    <col min="5119" max="5119" width="6.7109375" style="4" customWidth="1"/>
    <col min="5120" max="5120" width="55.7109375" style="4" customWidth="1"/>
    <col min="5121" max="5121" width="4.7109375" style="4" customWidth="1"/>
    <col min="5122" max="5122" width="5.7109375" style="4" customWidth="1"/>
    <col min="5123" max="5124" width="12.7109375" style="4" customWidth="1"/>
    <col min="5125" max="5126" width="4.7109375" style="4" customWidth="1"/>
    <col min="5127" max="5127" width="12.28515625" style="4" customWidth="1"/>
    <col min="5128" max="5128" width="8.5703125" style="4" customWidth="1"/>
    <col min="5129" max="5129" width="11.42578125" style="4" customWidth="1"/>
    <col min="5130" max="5133" width="4.7109375" style="4" customWidth="1"/>
    <col min="5134" max="5134" width="9.42578125" style="4" customWidth="1"/>
    <col min="5135" max="5374" width="4.7109375" style="4"/>
    <col min="5375" max="5375" width="6.7109375" style="4" customWidth="1"/>
    <col min="5376" max="5376" width="55.7109375" style="4" customWidth="1"/>
    <col min="5377" max="5377" width="4.7109375" style="4" customWidth="1"/>
    <col min="5378" max="5378" width="5.7109375" style="4" customWidth="1"/>
    <col min="5379" max="5380" width="12.7109375" style="4" customWidth="1"/>
    <col min="5381" max="5382" width="4.7109375" style="4" customWidth="1"/>
    <col min="5383" max="5383" width="12.28515625" style="4" customWidth="1"/>
    <col min="5384" max="5384" width="8.5703125" style="4" customWidth="1"/>
    <col min="5385" max="5385" width="11.42578125" style="4" customWidth="1"/>
    <col min="5386" max="5389" width="4.7109375" style="4" customWidth="1"/>
    <col min="5390" max="5390" width="9.42578125" style="4" customWidth="1"/>
    <col min="5391" max="5630" width="4.7109375" style="4"/>
    <col min="5631" max="5631" width="6.7109375" style="4" customWidth="1"/>
    <col min="5632" max="5632" width="55.7109375" style="4" customWidth="1"/>
    <col min="5633" max="5633" width="4.7109375" style="4" customWidth="1"/>
    <col min="5634" max="5634" width="5.7109375" style="4" customWidth="1"/>
    <col min="5635" max="5636" width="12.7109375" style="4" customWidth="1"/>
    <col min="5637" max="5638" width="4.7109375" style="4" customWidth="1"/>
    <col min="5639" max="5639" width="12.28515625" style="4" customWidth="1"/>
    <col min="5640" max="5640" width="8.5703125" style="4" customWidth="1"/>
    <col min="5641" max="5641" width="11.42578125" style="4" customWidth="1"/>
    <col min="5642" max="5645" width="4.7109375" style="4" customWidth="1"/>
    <col min="5646" max="5646" width="9.42578125" style="4" customWidth="1"/>
    <col min="5647" max="5886" width="4.7109375" style="4"/>
    <col min="5887" max="5887" width="6.7109375" style="4" customWidth="1"/>
    <col min="5888" max="5888" width="55.7109375" style="4" customWidth="1"/>
    <col min="5889" max="5889" width="4.7109375" style="4" customWidth="1"/>
    <col min="5890" max="5890" width="5.7109375" style="4" customWidth="1"/>
    <col min="5891" max="5892" width="12.7109375" style="4" customWidth="1"/>
    <col min="5893" max="5894" width="4.7109375" style="4" customWidth="1"/>
    <col min="5895" max="5895" width="12.28515625" style="4" customWidth="1"/>
    <col min="5896" max="5896" width="8.5703125" style="4" customWidth="1"/>
    <col min="5897" max="5897" width="11.42578125" style="4" customWidth="1"/>
    <col min="5898" max="5901" width="4.7109375" style="4" customWidth="1"/>
    <col min="5902" max="5902" width="9.42578125" style="4" customWidth="1"/>
    <col min="5903" max="6142" width="4.7109375" style="4"/>
    <col min="6143" max="6143" width="6.7109375" style="4" customWidth="1"/>
    <col min="6144" max="6144" width="55.7109375" style="4" customWidth="1"/>
    <col min="6145" max="6145" width="4.7109375" style="4" customWidth="1"/>
    <col min="6146" max="6146" width="5.7109375" style="4" customWidth="1"/>
    <col min="6147" max="6148" width="12.7109375" style="4" customWidth="1"/>
    <col min="6149" max="6150" width="4.7109375" style="4" customWidth="1"/>
    <col min="6151" max="6151" width="12.28515625" style="4" customWidth="1"/>
    <col min="6152" max="6152" width="8.5703125" style="4" customWidth="1"/>
    <col min="6153" max="6153" width="11.42578125" style="4" customWidth="1"/>
    <col min="6154" max="6157" width="4.7109375" style="4" customWidth="1"/>
    <col min="6158" max="6158" width="9.42578125" style="4" customWidth="1"/>
    <col min="6159" max="6398" width="4.7109375" style="4"/>
    <col min="6399" max="6399" width="6.7109375" style="4" customWidth="1"/>
    <col min="6400" max="6400" width="55.7109375" style="4" customWidth="1"/>
    <col min="6401" max="6401" width="4.7109375" style="4" customWidth="1"/>
    <col min="6402" max="6402" width="5.7109375" style="4" customWidth="1"/>
    <col min="6403" max="6404" width="12.7109375" style="4" customWidth="1"/>
    <col min="6405" max="6406" width="4.7109375" style="4" customWidth="1"/>
    <col min="6407" max="6407" width="12.28515625" style="4" customWidth="1"/>
    <col min="6408" max="6408" width="8.5703125" style="4" customWidth="1"/>
    <col min="6409" max="6409" width="11.42578125" style="4" customWidth="1"/>
    <col min="6410" max="6413" width="4.7109375" style="4" customWidth="1"/>
    <col min="6414" max="6414" width="9.42578125" style="4" customWidth="1"/>
    <col min="6415" max="6654" width="4.7109375" style="4"/>
    <col min="6655" max="6655" width="6.7109375" style="4" customWidth="1"/>
    <col min="6656" max="6656" width="55.7109375" style="4" customWidth="1"/>
    <col min="6657" max="6657" width="4.7109375" style="4" customWidth="1"/>
    <col min="6658" max="6658" width="5.7109375" style="4" customWidth="1"/>
    <col min="6659" max="6660" width="12.7109375" style="4" customWidth="1"/>
    <col min="6661" max="6662" width="4.7109375" style="4" customWidth="1"/>
    <col min="6663" max="6663" width="12.28515625" style="4" customWidth="1"/>
    <col min="6664" max="6664" width="8.5703125" style="4" customWidth="1"/>
    <col min="6665" max="6665" width="11.42578125" style="4" customWidth="1"/>
    <col min="6666" max="6669" width="4.7109375" style="4" customWidth="1"/>
    <col min="6670" max="6670" width="9.42578125" style="4" customWidth="1"/>
    <col min="6671" max="6910" width="4.7109375" style="4"/>
    <col min="6911" max="6911" width="6.7109375" style="4" customWidth="1"/>
    <col min="6912" max="6912" width="55.7109375" style="4" customWidth="1"/>
    <col min="6913" max="6913" width="4.7109375" style="4" customWidth="1"/>
    <col min="6914" max="6914" width="5.7109375" style="4" customWidth="1"/>
    <col min="6915" max="6916" width="12.7109375" style="4" customWidth="1"/>
    <col min="6917" max="6918" width="4.7109375" style="4" customWidth="1"/>
    <col min="6919" max="6919" width="12.28515625" style="4" customWidth="1"/>
    <col min="6920" max="6920" width="8.5703125" style="4" customWidth="1"/>
    <col min="6921" max="6921" width="11.42578125" style="4" customWidth="1"/>
    <col min="6922" max="6925" width="4.7109375" style="4" customWidth="1"/>
    <col min="6926" max="6926" width="9.42578125" style="4" customWidth="1"/>
    <col min="6927" max="7166" width="4.7109375" style="4"/>
    <col min="7167" max="7167" width="6.7109375" style="4" customWidth="1"/>
    <col min="7168" max="7168" width="55.7109375" style="4" customWidth="1"/>
    <col min="7169" max="7169" width="4.7109375" style="4" customWidth="1"/>
    <col min="7170" max="7170" width="5.7109375" style="4" customWidth="1"/>
    <col min="7171" max="7172" width="12.7109375" style="4" customWidth="1"/>
    <col min="7173" max="7174" width="4.7109375" style="4" customWidth="1"/>
    <col min="7175" max="7175" width="12.28515625" style="4" customWidth="1"/>
    <col min="7176" max="7176" width="8.5703125" style="4" customWidth="1"/>
    <col min="7177" max="7177" width="11.42578125" style="4" customWidth="1"/>
    <col min="7178" max="7181" width="4.7109375" style="4" customWidth="1"/>
    <col min="7182" max="7182" width="9.42578125" style="4" customWidth="1"/>
    <col min="7183" max="7422" width="4.7109375" style="4"/>
    <col min="7423" max="7423" width="6.7109375" style="4" customWidth="1"/>
    <col min="7424" max="7424" width="55.7109375" style="4" customWidth="1"/>
    <col min="7425" max="7425" width="4.7109375" style="4" customWidth="1"/>
    <col min="7426" max="7426" width="5.7109375" style="4" customWidth="1"/>
    <col min="7427" max="7428" width="12.7109375" style="4" customWidth="1"/>
    <col min="7429" max="7430" width="4.7109375" style="4" customWidth="1"/>
    <col min="7431" max="7431" width="12.28515625" style="4" customWidth="1"/>
    <col min="7432" max="7432" width="8.5703125" style="4" customWidth="1"/>
    <col min="7433" max="7433" width="11.42578125" style="4" customWidth="1"/>
    <col min="7434" max="7437" width="4.7109375" style="4" customWidth="1"/>
    <col min="7438" max="7438" width="9.42578125" style="4" customWidth="1"/>
    <col min="7439" max="7678" width="4.7109375" style="4"/>
    <col min="7679" max="7679" width="6.7109375" style="4" customWidth="1"/>
    <col min="7680" max="7680" width="55.7109375" style="4" customWidth="1"/>
    <col min="7681" max="7681" width="4.7109375" style="4" customWidth="1"/>
    <col min="7682" max="7682" width="5.7109375" style="4" customWidth="1"/>
    <col min="7683" max="7684" width="12.7109375" style="4" customWidth="1"/>
    <col min="7685" max="7686" width="4.7109375" style="4" customWidth="1"/>
    <col min="7687" max="7687" width="12.28515625" style="4" customWidth="1"/>
    <col min="7688" max="7688" width="8.5703125" style="4" customWidth="1"/>
    <col min="7689" max="7689" width="11.42578125" style="4" customWidth="1"/>
    <col min="7690" max="7693" width="4.7109375" style="4" customWidth="1"/>
    <col min="7694" max="7694" width="9.42578125" style="4" customWidth="1"/>
    <col min="7695" max="7934" width="4.7109375" style="4"/>
    <col min="7935" max="7935" width="6.7109375" style="4" customWidth="1"/>
    <col min="7936" max="7936" width="55.7109375" style="4" customWidth="1"/>
    <col min="7937" max="7937" width="4.7109375" style="4" customWidth="1"/>
    <col min="7938" max="7938" width="5.7109375" style="4" customWidth="1"/>
    <col min="7939" max="7940" width="12.7109375" style="4" customWidth="1"/>
    <col min="7941" max="7942" width="4.7109375" style="4" customWidth="1"/>
    <col min="7943" max="7943" width="12.28515625" style="4" customWidth="1"/>
    <col min="7944" max="7944" width="8.5703125" style="4" customWidth="1"/>
    <col min="7945" max="7945" width="11.42578125" style="4" customWidth="1"/>
    <col min="7946" max="7949" width="4.7109375" style="4" customWidth="1"/>
    <col min="7950" max="7950" width="9.42578125" style="4" customWidth="1"/>
    <col min="7951" max="8190" width="4.7109375" style="4"/>
    <col min="8191" max="8191" width="6.7109375" style="4" customWidth="1"/>
    <col min="8192" max="8192" width="55.7109375" style="4" customWidth="1"/>
    <col min="8193" max="8193" width="4.7109375" style="4" customWidth="1"/>
    <col min="8194" max="8194" width="5.7109375" style="4" customWidth="1"/>
    <col min="8195" max="8196" width="12.7109375" style="4" customWidth="1"/>
    <col min="8197" max="8198" width="4.7109375" style="4" customWidth="1"/>
    <col min="8199" max="8199" width="12.28515625" style="4" customWidth="1"/>
    <col min="8200" max="8200" width="8.5703125" style="4" customWidth="1"/>
    <col min="8201" max="8201" width="11.42578125" style="4" customWidth="1"/>
    <col min="8202" max="8205" width="4.7109375" style="4" customWidth="1"/>
    <col min="8206" max="8206" width="9.42578125" style="4" customWidth="1"/>
    <col min="8207" max="8446" width="4.7109375" style="4"/>
    <col min="8447" max="8447" width="6.7109375" style="4" customWidth="1"/>
    <col min="8448" max="8448" width="55.7109375" style="4" customWidth="1"/>
    <col min="8449" max="8449" width="4.7109375" style="4" customWidth="1"/>
    <col min="8450" max="8450" width="5.7109375" style="4" customWidth="1"/>
    <col min="8451" max="8452" width="12.7109375" style="4" customWidth="1"/>
    <col min="8453" max="8454" width="4.7109375" style="4" customWidth="1"/>
    <col min="8455" max="8455" width="12.28515625" style="4" customWidth="1"/>
    <col min="8456" max="8456" width="8.5703125" style="4" customWidth="1"/>
    <col min="8457" max="8457" width="11.42578125" style="4" customWidth="1"/>
    <col min="8458" max="8461" width="4.7109375" style="4" customWidth="1"/>
    <col min="8462" max="8462" width="9.42578125" style="4" customWidth="1"/>
    <col min="8463" max="8702" width="4.7109375" style="4"/>
    <col min="8703" max="8703" width="6.7109375" style="4" customWidth="1"/>
    <col min="8704" max="8704" width="55.7109375" style="4" customWidth="1"/>
    <col min="8705" max="8705" width="4.7109375" style="4" customWidth="1"/>
    <col min="8706" max="8706" width="5.7109375" style="4" customWidth="1"/>
    <col min="8707" max="8708" width="12.7109375" style="4" customWidth="1"/>
    <col min="8709" max="8710" width="4.7109375" style="4" customWidth="1"/>
    <col min="8711" max="8711" width="12.28515625" style="4" customWidth="1"/>
    <col min="8712" max="8712" width="8.5703125" style="4" customWidth="1"/>
    <col min="8713" max="8713" width="11.42578125" style="4" customWidth="1"/>
    <col min="8714" max="8717" width="4.7109375" style="4" customWidth="1"/>
    <col min="8718" max="8718" width="9.42578125" style="4" customWidth="1"/>
    <col min="8719" max="8958" width="4.7109375" style="4"/>
    <col min="8959" max="8959" width="6.7109375" style="4" customWidth="1"/>
    <col min="8960" max="8960" width="55.7109375" style="4" customWidth="1"/>
    <col min="8961" max="8961" width="4.7109375" style="4" customWidth="1"/>
    <col min="8962" max="8962" width="5.7109375" style="4" customWidth="1"/>
    <col min="8963" max="8964" width="12.7109375" style="4" customWidth="1"/>
    <col min="8965" max="8966" width="4.7109375" style="4" customWidth="1"/>
    <col min="8967" max="8967" width="12.28515625" style="4" customWidth="1"/>
    <col min="8968" max="8968" width="8.5703125" style="4" customWidth="1"/>
    <col min="8969" max="8969" width="11.42578125" style="4" customWidth="1"/>
    <col min="8970" max="8973" width="4.7109375" style="4" customWidth="1"/>
    <col min="8974" max="8974" width="9.42578125" style="4" customWidth="1"/>
    <col min="8975" max="9214" width="4.7109375" style="4"/>
    <col min="9215" max="9215" width="6.7109375" style="4" customWidth="1"/>
    <col min="9216" max="9216" width="55.7109375" style="4" customWidth="1"/>
    <col min="9217" max="9217" width="4.7109375" style="4" customWidth="1"/>
    <col min="9218" max="9218" width="5.7109375" style="4" customWidth="1"/>
    <col min="9219" max="9220" width="12.7109375" style="4" customWidth="1"/>
    <col min="9221" max="9222" width="4.7109375" style="4" customWidth="1"/>
    <col min="9223" max="9223" width="12.28515625" style="4" customWidth="1"/>
    <col min="9224" max="9224" width="8.5703125" style="4" customWidth="1"/>
    <col min="9225" max="9225" width="11.42578125" style="4" customWidth="1"/>
    <col min="9226" max="9229" width="4.7109375" style="4" customWidth="1"/>
    <col min="9230" max="9230" width="9.42578125" style="4" customWidth="1"/>
    <col min="9231" max="9470" width="4.7109375" style="4"/>
    <col min="9471" max="9471" width="6.7109375" style="4" customWidth="1"/>
    <col min="9472" max="9472" width="55.7109375" style="4" customWidth="1"/>
    <col min="9473" max="9473" width="4.7109375" style="4" customWidth="1"/>
    <col min="9474" max="9474" width="5.7109375" style="4" customWidth="1"/>
    <col min="9475" max="9476" width="12.7109375" style="4" customWidth="1"/>
    <col min="9477" max="9478" width="4.7109375" style="4" customWidth="1"/>
    <col min="9479" max="9479" width="12.28515625" style="4" customWidth="1"/>
    <col min="9480" max="9480" width="8.5703125" style="4" customWidth="1"/>
    <col min="9481" max="9481" width="11.42578125" style="4" customWidth="1"/>
    <col min="9482" max="9485" width="4.7109375" style="4" customWidth="1"/>
    <col min="9486" max="9486" width="9.42578125" style="4" customWidth="1"/>
    <col min="9487" max="9726" width="4.7109375" style="4"/>
    <col min="9727" max="9727" width="6.7109375" style="4" customWidth="1"/>
    <col min="9728" max="9728" width="55.7109375" style="4" customWidth="1"/>
    <col min="9729" max="9729" width="4.7109375" style="4" customWidth="1"/>
    <col min="9730" max="9730" width="5.7109375" style="4" customWidth="1"/>
    <col min="9731" max="9732" width="12.7109375" style="4" customWidth="1"/>
    <col min="9733" max="9734" width="4.7109375" style="4" customWidth="1"/>
    <col min="9735" max="9735" width="12.28515625" style="4" customWidth="1"/>
    <col min="9736" max="9736" width="8.5703125" style="4" customWidth="1"/>
    <col min="9737" max="9737" width="11.42578125" style="4" customWidth="1"/>
    <col min="9738" max="9741" width="4.7109375" style="4" customWidth="1"/>
    <col min="9742" max="9742" width="9.42578125" style="4" customWidth="1"/>
    <col min="9743" max="9982" width="4.7109375" style="4"/>
    <col min="9983" max="9983" width="6.7109375" style="4" customWidth="1"/>
    <col min="9984" max="9984" width="55.7109375" style="4" customWidth="1"/>
    <col min="9985" max="9985" width="4.7109375" style="4" customWidth="1"/>
    <col min="9986" max="9986" width="5.7109375" style="4" customWidth="1"/>
    <col min="9987" max="9988" width="12.7109375" style="4" customWidth="1"/>
    <col min="9989" max="9990" width="4.7109375" style="4" customWidth="1"/>
    <col min="9991" max="9991" width="12.28515625" style="4" customWidth="1"/>
    <col min="9992" max="9992" width="8.5703125" style="4" customWidth="1"/>
    <col min="9993" max="9993" width="11.42578125" style="4" customWidth="1"/>
    <col min="9994" max="9997" width="4.7109375" style="4" customWidth="1"/>
    <col min="9998" max="9998" width="9.42578125" style="4" customWidth="1"/>
    <col min="9999" max="10238" width="4.7109375" style="4"/>
    <col min="10239" max="10239" width="6.7109375" style="4" customWidth="1"/>
    <col min="10240" max="10240" width="55.7109375" style="4" customWidth="1"/>
    <col min="10241" max="10241" width="4.7109375" style="4" customWidth="1"/>
    <col min="10242" max="10242" width="5.7109375" style="4" customWidth="1"/>
    <col min="10243" max="10244" width="12.7109375" style="4" customWidth="1"/>
    <col min="10245" max="10246" width="4.7109375" style="4" customWidth="1"/>
    <col min="10247" max="10247" width="12.28515625" style="4" customWidth="1"/>
    <col min="10248" max="10248" width="8.5703125" style="4" customWidth="1"/>
    <col min="10249" max="10249" width="11.42578125" style="4" customWidth="1"/>
    <col min="10250" max="10253" width="4.7109375" style="4" customWidth="1"/>
    <col min="10254" max="10254" width="9.42578125" style="4" customWidth="1"/>
    <col min="10255" max="10494" width="4.7109375" style="4"/>
    <col min="10495" max="10495" width="6.7109375" style="4" customWidth="1"/>
    <col min="10496" max="10496" width="55.7109375" style="4" customWidth="1"/>
    <col min="10497" max="10497" width="4.7109375" style="4" customWidth="1"/>
    <col min="10498" max="10498" width="5.7109375" style="4" customWidth="1"/>
    <col min="10499" max="10500" width="12.7109375" style="4" customWidth="1"/>
    <col min="10501" max="10502" width="4.7109375" style="4" customWidth="1"/>
    <col min="10503" max="10503" width="12.28515625" style="4" customWidth="1"/>
    <col min="10504" max="10504" width="8.5703125" style="4" customWidth="1"/>
    <col min="10505" max="10505" width="11.42578125" style="4" customWidth="1"/>
    <col min="10506" max="10509" width="4.7109375" style="4" customWidth="1"/>
    <col min="10510" max="10510" width="9.42578125" style="4" customWidth="1"/>
    <col min="10511" max="10750" width="4.7109375" style="4"/>
    <col min="10751" max="10751" width="6.7109375" style="4" customWidth="1"/>
    <col min="10752" max="10752" width="55.7109375" style="4" customWidth="1"/>
    <col min="10753" max="10753" width="4.7109375" style="4" customWidth="1"/>
    <col min="10754" max="10754" width="5.7109375" style="4" customWidth="1"/>
    <col min="10755" max="10756" width="12.7109375" style="4" customWidth="1"/>
    <col min="10757" max="10758" width="4.7109375" style="4" customWidth="1"/>
    <col min="10759" max="10759" width="12.28515625" style="4" customWidth="1"/>
    <col min="10760" max="10760" width="8.5703125" style="4" customWidth="1"/>
    <col min="10761" max="10761" width="11.42578125" style="4" customWidth="1"/>
    <col min="10762" max="10765" width="4.7109375" style="4" customWidth="1"/>
    <col min="10766" max="10766" width="9.42578125" style="4" customWidth="1"/>
    <col min="10767" max="11006" width="4.7109375" style="4"/>
    <col min="11007" max="11007" width="6.7109375" style="4" customWidth="1"/>
    <col min="11008" max="11008" width="55.7109375" style="4" customWidth="1"/>
    <col min="11009" max="11009" width="4.7109375" style="4" customWidth="1"/>
    <col min="11010" max="11010" width="5.7109375" style="4" customWidth="1"/>
    <col min="11011" max="11012" width="12.7109375" style="4" customWidth="1"/>
    <col min="11013" max="11014" width="4.7109375" style="4" customWidth="1"/>
    <col min="11015" max="11015" width="12.28515625" style="4" customWidth="1"/>
    <col min="11016" max="11016" width="8.5703125" style="4" customWidth="1"/>
    <col min="11017" max="11017" width="11.42578125" style="4" customWidth="1"/>
    <col min="11018" max="11021" width="4.7109375" style="4" customWidth="1"/>
    <col min="11022" max="11022" width="9.42578125" style="4" customWidth="1"/>
    <col min="11023" max="11262" width="4.7109375" style="4"/>
    <col min="11263" max="11263" width="6.7109375" style="4" customWidth="1"/>
    <col min="11264" max="11264" width="55.7109375" style="4" customWidth="1"/>
    <col min="11265" max="11265" width="4.7109375" style="4" customWidth="1"/>
    <col min="11266" max="11266" width="5.7109375" style="4" customWidth="1"/>
    <col min="11267" max="11268" width="12.7109375" style="4" customWidth="1"/>
    <col min="11269" max="11270" width="4.7109375" style="4" customWidth="1"/>
    <col min="11271" max="11271" width="12.28515625" style="4" customWidth="1"/>
    <col min="11272" max="11272" width="8.5703125" style="4" customWidth="1"/>
    <col min="11273" max="11273" width="11.42578125" style="4" customWidth="1"/>
    <col min="11274" max="11277" width="4.7109375" style="4" customWidth="1"/>
    <col min="11278" max="11278" width="9.42578125" style="4" customWidth="1"/>
    <col min="11279" max="11518" width="4.7109375" style="4"/>
    <col min="11519" max="11519" width="6.7109375" style="4" customWidth="1"/>
    <col min="11520" max="11520" width="55.7109375" style="4" customWidth="1"/>
    <col min="11521" max="11521" width="4.7109375" style="4" customWidth="1"/>
    <col min="11522" max="11522" width="5.7109375" style="4" customWidth="1"/>
    <col min="11523" max="11524" width="12.7109375" style="4" customWidth="1"/>
    <col min="11525" max="11526" width="4.7109375" style="4" customWidth="1"/>
    <col min="11527" max="11527" width="12.28515625" style="4" customWidth="1"/>
    <col min="11528" max="11528" width="8.5703125" style="4" customWidth="1"/>
    <col min="11529" max="11529" width="11.42578125" style="4" customWidth="1"/>
    <col min="11530" max="11533" width="4.7109375" style="4" customWidth="1"/>
    <col min="11534" max="11534" width="9.42578125" style="4" customWidth="1"/>
    <col min="11535" max="11774" width="4.7109375" style="4"/>
    <col min="11775" max="11775" width="6.7109375" style="4" customWidth="1"/>
    <col min="11776" max="11776" width="55.7109375" style="4" customWidth="1"/>
    <col min="11777" max="11777" width="4.7109375" style="4" customWidth="1"/>
    <col min="11778" max="11778" width="5.7109375" style="4" customWidth="1"/>
    <col min="11779" max="11780" width="12.7109375" style="4" customWidth="1"/>
    <col min="11781" max="11782" width="4.7109375" style="4" customWidth="1"/>
    <col min="11783" max="11783" width="12.28515625" style="4" customWidth="1"/>
    <col min="11784" max="11784" width="8.5703125" style="4" customWidth="1"/>
    <col min="11785" max="11785" width="11.42578125" style="4" customWidth="1"/>
    <col min="11786" max="11789" width="4.7109375" style="4" customWidth="1"/>
    <col min="11790" max="11790" width="9.42578125" style="4" customWidth="1"/>
    <col min="11791" max="12030" width="4.7109375" style="4"/>
    <col min="12031" max="12031" width="6.7109375" style="4" customWidth="1"/>
    <col min="12032" max="12032" width="55.7109375" style="4" customWidth="1"/>
    <col min="12033" max="12033" width="4.7109375" style="4" customWidth="1"/>
    <col min="12034" max="12034" width="5.7109375" style="4" customWidth="1"/>
    <col min="12035" max="12036" width="12.7109375" style="4" customWidth="1"/>
    <col min="12037" max="12038" width="4.7109375" style="4" customWidth="1"/>
    <col min="12039" max="12039" width="12.28515625" style="4" customWidth="1"/>
    <col min="12040" max="12040" width="8.5703125" style="4" customWidth="1"/>
    <col min="12041" max="12041" width="11.42578125" style="4" customWidth="1"/>
    <col min="12042" max="12045" width="4.7109375" style="4" customWidth="1"/>
    <col min="12046" max="12046" width="9.42578125" style="4" customWidth="1"/>
    <col min="12047" max="12286" width="4.7109375" style="4"/>
    <col min="12287" max="12287" width="6.7109375" style="4" customWidth="1"/>
    <col min="12288" max="12288" width="55.7109375" style="4" customWidth="1"/>
    <col min="12289" max="12289" width="4.7109375" style="4" customWidth="1"/>
    <col min="12290" max="12290" width="5.7109375" style="4" customWidth="1"/>
    <col min="12291" max="12292" width="12.7109375" style="4" customWidth="1"/>
    <col min="12293" max="12294" width="4.7109375" style="4" customWidth="1"/>
    <col min="12295" max="12295" width="12.28515625" style="4" customWidth="1"/>
    <col min="12296" max="12296" width="8.5703125" style="4" customWidth="1"/>
    <col min="12297" max="12297" width="11.42578125" style="4" customWidth="1"/>
    <col min="12298" max="12301" width="4.7109375" style="4" customWidth="1"/>
    <col min="12302" max="12302" width="9.42578125" style="4" customWidth="1"/>
    <col min="12303" max="12542" width="4.7109375" style="4"/>
    <col min="12543" max="12543" width="6.7109375" style="4" customWidth="1"/>
    <col min="12544" max="12544" width="55.7109375" style="4" customWidth="1"/>
    <col min="12545" max="12545" width="4.7109375" style="4" customWidth="1"/>
    <col min="12546" max="12546" width="5.7109375" style="4" customWidth="1"/>
    <col min="12547" max="12548" width="12.7109375" style="4" customWidth="1"/>
    <col min="12549" max="12550" width="4.7109375" style="4" customWidth="1"/>
    <col min="12551" max="12551" width="12.28515625" style="4" customWidth="1"/>
    <col min="12552" max="12552" width="8.5703125" style="4" customWidth="1"/>
    <col min="12553" max="12553" width="11.42578125" style="4" customWidth="1"/>
    <col min="12554" max="12557" width="4.7109375" style="4" customWidth="1"/>
    <col min="12558" max="12558" width="9.42578125" style="4" customWidth="1"/>
    <col min="12559" max="12798" width="4.7109375" style="4"/>
    <col min="12799" max="12799" width="6.7109375" style="4" customWidth="1"/>
    <col min="12800" max="12800" width="55.7109375" style="4" customWidth="1"/>
    <col min="12801" max="12801" width="4.7109375" style="4" customWidth="1"/>
    <col min="12802" max="12802" width="5.7109375" style="4" customWidth="1"/>
    <col min="12803" max="12804" width="12.7109375" style="4" customWidth="1"/>
    <col min="12805" max="12806" width="4.7109375" style="4" customWidth="1"/>
    <col min="12807" max="12807" width="12.28515625" style="4" customWidth="1"/>
    <col min="12808" max="12808" width="8.5703125" style="4" customWidth="1"/>
    <col min="12809" max="12809" width="11.42578125" style="4" customWidth="1"/>
    <col min="12810" max="12813" width="4.7109375" style="4" customWidth="1"/>
    <col min="12814" max="12814" width="9.42578125" style="4" customWidth="1"/>
    <col min="12815" max="13054" width="4.7109375" style="4"/>
    <col min="13055" max="13055" width="6.7109375" style="4" customWidth="1"/>
    <col min="13056" max="13056" width="55.7109375" style="4" customWidth="1"/>
    <col min="13057" max="13057" width="4.7109375" style="4" customWidth="1"/>
    <col min="13058" max="13058" width="5.7109375" style="4" customWidth="1"/>
    <col min="13059" max="13060" width="12.7109375" style="4" customWidth="1"/>
    <col min="13061" max="13062" width="4.7109375" style="4" customWidth="1"/>
    <col min="13063" max="13063" width="12.28515625" style="4" customWidth="1"/>
    <col min="13064" max="13064" width="8.5703125" style="4" customWidth="1"/>
    <col min="13065" max="13065" width="11.42578125" style="4" customWidth="1"/>
    <col min="13066" max="13069" width="4.7109375" style="4" customWidth="1"/>
    <col min="13070" max="13070" width="9.42578125" style="4" customWidth="1"/>
    <col min="13071" max="13310" width="4.7109375" style="4"/>
    <col min="13311" max="13311" width="6.7109375" style="4" customWidth="1"/>
    <col min="13312" max="13312" width="55.7109375" style="4" customWidth="1"/>
    <col min="13313" max="13313" width="4.7109375" style="4" customWidth="1"/>
    <col min="13314" max="13314" width="5.7109375" style="4" customWidth="1"/>
    <col min="13315" max="13316" width="12.7109375" style="4" customWidth="1"/>
    <col min="13317" max="13318" width="4.7109375" style="4" customWidth="1"/>
    <col min="13319" max="13319" width="12.28515625" style="4" customWidth="1"/>
    <col min="13320" max="13320" width="8.5703125" style="4" customWidth="1"/>
    <col min="13321" max="13321" width="11.42578125" style="4" customWidth="1"/>
    <col min="13322" max="13325" width="4.7109375" style="4" customWidth="1"/>
    <col min="13326" max="13326" width="9.42578125" style="4" customWidth="1"/>
    <col min="13327" max="13566" width="4.7109375" style="4"/>
    <col min="13567" max="13567" width="6.7109375" style="4" customWidth="1"/>
    <col min="13568" max="13568" width="55.7109375" style="4" customWidth="1"/>
    <col min="13569" max="13569" width="4.7109375" style="4" customWidth="1"/>
    <col min="13570" max="13570" width="5.7109375" style="4" customWidth="1"/>
    <col min="13571" max="13572" width="12.7109375" style="4" customWidth="1"/>
    <col min="13573" max="13574" width="4.7109375" style="4" customWidth="1"/>
    <col min="13575" max="13575" width="12.28515625" style="4" customWidth="1"/>
    <col min="13576" max="13576" width="8.5703125" style="4" customWidth="1"/>
    <col min="13577" max="13577" width="11.42578125" style="4" customWidth="1"/>
    <col min="13578" max="13581" width="4.7109375" style="4" customWidth="1"/>
    <col min="13582" max="13582" width="9.42578125" style="4" customWidth="1"/>
    <col min="13583" max="13822" width="4.7109375" style="4"/>
    <col min="13823" max="13823" width="6.7109375" style="4" customWidth="1"/>
    <col min="13824" max="13824" width="55.7109375" style="4" customWidth="1"/>
    <col min="13825" max="13825" width="4.7109375" style="4" customWidth="1"/>
    <col min="13826" max="13826" width="5.7109375" style="4" customWidth="1"/>
    <col min="13827" max="13828" width="12.7109375" style="4" customWidth="1"/>
    <col min="13829" max="13830" width="4.7109375" style="4" customWidth="1"/>
    <col min="13831" max="13831" width="12.28515625" style="4" customWidth="1"/>
    <col min="13832" max="13832" width="8.5703125" style="4" customWidth="1"/>
    <col min="13833" max="13833" width="11.42578125" style="4" customWidth="1"/>
    <col min="13834" max="13837" width="4.7109375" style="4" customWidth="1"/>
    <col min="13838" max="13838" width="9.42578125" style="4" customWidth="1"/>
    <col min="13839" max="14078" width="4.7109375" style="4"/>
    <col min="14079" max="14079" width="6.7109375" style="4" customWidth="1"/>
    <col min="14080" max="14080" width="55.7109375" style="4" customWidth="1"/>
    <col min="14081" max="14081" width="4.7109375" style="4" customWidth="1"/>
    <col min="14082" max="14082" width="5.7109375" style="4" customWidth="1"/>
    <col min="14083" max="14084" width="12.7109375" style="4" customWidth="1"/>
    <col min="14085" max="14086" width="4.7109375" style="4" customWidth="1"/>
    <col min="14087" max="14087" width="12.28515625" style="4" customWidth="1"/>
    <col min="14088" max="14088" width="8.5703125" style="4" customWidth="1"/>
    <col min="14089" max="14089" width="11.42578125" style="4" customWidth="1"/>
    <col min="14090" max="14093" width="4.7109375" style="4" customWidth="1"/>
    <col min="14094" max="14094" width="9.42578125" style="4" customWidth="1"/>
    <col min="14095" max="14334" width="4.7109375" style="4"/>
    <col min="14335" max="14335" width="6.7109375" style="4" customWidth="1"/>
    <col min="14336" max="14336" width="55.7109375" style="4" customWidth="1"/>
    <col min="14337" max="14337" width="4.7109375" style="4" customWidth="1"/>
    <col min="14338" max="14338" width="5.7109375" style="4" customWidth="1"/>
    <col min="14339" max="14340" width="12.7109375" style="4" customWidth="1"/>
    <col min="14341" max="14342" width="4.7109375" style="4" customWidth="1"/>
    <col min="14343" max="14343" width="12.28515625" style="4" customWidth="1"/>
    <col min="14344" max="14344" width="8.5703125" style="4" customWidth="1"/>
    <col min="14345" max="14345" width="11.42578125" style="4" customWidth="1"/>
    <col min="14346" max="14349" width="4.7109375" style="4" customWidth="1"/>
    <col min="14350" max="14350" width="9.42578125" style="4" customWidth="1"/>
    <col min="14351" max="14590" width="4.7109375" style="4"/>
    <col min="14591" max="14591" width="6.7109375" style="4" customWidth="1"/>
    <col min="14592" max="14592" width="55.7109375" style="4" customWidth="1"/>
    <col min="14593" max="14593" width="4.7109375" style="4" customWidth="1"/>
    <col min="14594" max="14594" width="5.7109375" style="4" customWidth="1"/>
    <col min="14595" max="14596" width="12.7109375" style="4" customWidth="1"/>
    <col min="14597" max="14598" width="4.7109375" style="4" customWidth="1"/>
    <col min="14599" max="14599" width="12.28515625" style="4" customWidth="1"/>
    <col min="14600" max="14600" width="8.5703125" style="4" customWidth="1"/>
    <col min="14601" max="14601" width="11.42578125" style="4" customWidth="1"/>
    <col min="14602" max="14605" width="4.7109375" style="4" customWidth="1"/>
    <col min="14606" max="14606" width="9.42578125" style="4" customWidth="1"/>
    <col min="14607" max="14846" width="4.7109375" style="4"/>
    <col min="14847" max="14847" width="6.7109375" style="4" customWidth="1"/>
    <col min="14848" max="14848" width="55.7109375" style="4" customWidth="1"/>
    <col min="14849" max="14849" width="4.7109375" style="4" customWidth="1"/>
    <col min="14850" max="14850" width="5.7109375" style="4" customWidth="1"/>
    <col min="14851" max="14852" width="12.7109375" style="4" customWidth="1"/>
    <col min="14853" max="14854" width="4.7109375" style="4" customWidth="1"/>
    <col min="14855" max="14855" width="12.28515625" style="4" customWidth="1"/>
    <col min="14856" max="14856" width="8.5703125" style="4" customWidth="1"/>
    <col min="14857" max="14857" width="11.42578125" style="4" customWidth="1"/>
    <col min="14858" max="14861" width="4.7109375" style="4" customWidth="1"/>
    <col min="14862" max="14862" width="9.42578125" style="4" customWidth="1"/>
    <col min="14863" max="15102" width="4.7109375" style="4"/>
    <col min="15103" max="15103" width="6.7109375" style="4" customWidth="1"/>
    <col min="15104" max="15104" width="55.7109375" style="4" customWidth="1"/>
    <col min="15105" max="15105" width="4.7109375" style="4" customWidth="1"/>
    <col min="15106" max="15106" width="5.7109375" style="4" customWidth="1"/>
    <col min="15107" max="15108" width="12.7109375" style="4" customWidth="1"/>
    <col min="15109" max="15110" width="4.7109375" style="4" customWidth="1"/>
    <col min="15111" max="15111" width="12.28515625" style="4" customWidth="1"/>
    <col min="15112" max="15112" width="8.5703125" style="4" customWidth="1"/>
    <col min="15113" max="15113" width="11.42578125" style="4" customWidth="1"/>
    <col min="15114" max="15117" width="4.7109375" style="4" customWidth="1"/>
    <col min="15118" max="15118" width="9.42578125" style="4" customWidth="1"/>
    <col min="15119" max="15358" width="4.7109375" style="4"/>
    <col min="15359" max="15359" width="6.7109375" style="4" customWidth="1"/>
    <col min="15360" max="15360" width="55.7109375" style="4" customWidth="1"/>
    <col min="15361" max="15361" width="4.7109375" style="4" customWidth="1"/>
    <col min="15362" max="15362" width="5.7109375" style="4" customWidth="1"/>
    <col min="15363" max="15364" width="12.7109375" style="4" customWidth="1"/>
    <col min="15365" max="15366" width="4.7109375" style="4" customWidth="1"/>
    <col min="15367" max="15367" width="12.28515625" style="4" customWidth="1"/>
    <col min="15368" max="15368" width="8.5703125" style="4" customWidth="1"/>
    <col min="15369" max="15369" width="11.42578125" style="4" customWidth="1"/>
    <col min="15370" max="15373" width="4.7109375" style="4" customWidth="1"/>
    <col min="15374" max="15374" width="9.42578125" style="4" customWidth="1"/>
    <col min="15375" max="15614" width="4.7109375" style="4"/>
    <col min="15615" max="15615" width="6.7109375" style="4" customWidth="1"/>
    <col min="15616" max="15616" width="55.7109375" style="4" customWidth="1"/>
    <col min="15617" max="15617" width="4.7109375" style="4" customWidth="1"/>
    <col min="15618" max="15618" width="5.7109375" style="4" customWidth="1"/>
    <col min="15619" max="15620" width="12.7109375" style="4" customWidth="1"/>
    <col min="15621" max="15622" width="4.7109375" style="4" customWidth="1"/>
    <col min="15623" max="15623" width="12.28515625" style="4" customWidth="1"/>
    <col min="15624" max="15624" width="8.5703125" style="4" customWidth="1"/>
    <col min="15625" max="15625" width="11.42578125" style="4" customWidth="1"/>
    <col min="15626" max="15629" width="4.7109375" style="4" customWidth="1"/>
    <col min="15630" max="15630" width="9.42578125" style="4" customWidth="1"/>
    <col min="15631" max="15870" width="4.7109375" style="4"/>
    <col min="15871" max="15871" width="6.7109375" style="4" customWidth="1"/>
    <col min="15872" max="15872" width="55.7109375" style="4" customWidth="1"/>
    <col min="15873" max="15873" width="4.7109375" style="4" customWidth="1"/>
    <col min="15874" max="15874" width="5.7109375" style="4" customWidth="1"/>
    <col min="15875" max="15876" width="12.7109375" style="4" customWidth="1"/>
    <col min="15877" max="15878" width="4.7109375" style="4" customWidth="1"/>
    <col min="15879" max="15879" width="12.28515625" style="4" customWidth="1"/>
    <col min="15880" max="15880" width="8.5703125" style="4" customWidth="1"/>
    <col min="15881" max="15881" width="11.42578125" style="4" customWidth="1"/>
    <col min="15882" max="15885" width="4.7109375" style="4" customWidth="1"/>
    <col min="15886" max="15886" width="9.42578125" style="4" customWidth="1"/>
    <col min="15887" max="16126" width="4.7109375" style="4"/>
    <col min="16127" max="16127" width="6.7109375" style="4" customWidth="1"/>
    <col min="16128" max="16128" width="55.7109375" style="4" customWidth="1"/>
    <col min="16129" max="16129" width="4.7109375" style="4" customWidth="1"/>
    <col min="16130" max="16130" width="5.7109375" style="4" customWidth="1"/>
    <col min="16131" max="16132" width="12.7109375" style="4" customWidth="1"/>
    <col min="16133" max="16134" width="4.7109375" style="4" customWidth="1"/>
    <col min="16135" max="16135" width="12.28515625" style="4" customWidth="1"/>
    <col min="16136" max="16136" width="8.5703125" style="4" customWidth="1"/>
    <col min="16137" max="16137" width="11.42578125" style="4" customWidth="1"/>
    <col min="16138" max="16141" width="4.7109375" style="4" customWidth="1"/>
    <col min="16142" max="16142" width="9.42578125" style="4" customWidth="1"/>
    <col min="16143" max="16384" width="4.7109375" style="4"/>
  </cols>
  <sheetData>
    <row r="1" spans="1:6" ht="9.9499999999999993" customHeight="1" x14ac:dyDescent="0.25">
      <c r="A1" s="1"/>
      <c r="B1" s="2"/>
      <c r="C1" s="1"/>
      <c r="D1" s="1"/>
      <c r="E1" s="3"/>
      <c r="F1" s="3"/>
    </row>
    <row r="2" spans="1:6" ht="30" customHeight="1" x14ac:dyDescent="0.25">
      <c r="A2" s="5" t="s">
        <v>0</v>
      </c>
      <c r="B2" s="6" t="s">
        <v>1</v>
      </c>
      <c r="C2" s="6" t="s">
        <v>2</v>
      </c>
      <c r="D2" s="6" t="s">
        <v>3</v>
      </c>
      <c r="E2" s="5" t="s">
        <v>4</v>
      </c>
      <c r="F2" s="5" t="s">
        <v>5</v>
      </c>
    </row>
    <row r="3" spans="1:6" ht="5.0999999999999996" customHeight="1" x14ac:dyDescent="0.25">
      <c r="A3" s="7"/>
      <c r="B3" s="8"/>
      <c r="C3" s="7"/>
      <c r="D3" s="7"/>
      <c r="E3" s="9"/>
      <c r="F3" s="9"/>
    </row>
    <row r="4" spans="1:6" ht="11.25" x14ac:dyDescent="0.25">
      <c r="A4" s="10">
        <v>100</v>
      </c>
      <c r="B4" s="11" t="s">
        <v>6</v>
      </c>
      <c r="C4" s="10" t="s">
        <v>7</v>
      </c>
      <c r="D4" s="10" t="s">
        <v>7</v>
      </c>
      <c r="E4" s="12"/>
      <c r="F4" s="13" t="str">
        <f ca="1">IF(D4="p.m.","",IF(AND(A3="",A4=""),"",IF(AND(A4="",D4=""),IF(SUM(INDIRECT("F"&amp;MATCH(TRUNC(A3/100)*100,$A$2:A3)&amp;":F"&amp;ROW()-1))=0,"",SUM(INDIRECT("F"&amp;MATCH(TRUNC(A3/100)*100,$A$2:A3)&amp;":F"&amp;ROW()-1))),IF(OR(E4="",D4=""),"",INDIRECT(CONCATENATE("E",ROW()))*INDIRECT(CONCATENATE("D",ROW()))))))</f>
        <v/>
      </c>
    </row>
    <row r="5" spans="1:6" ht="11.25" x14ac:dyDescent="0.25">
      <c r="A5" s="10">
        <v>101</v>
      </c>
      <c r="B5" s="11" t="s">
        <v>8</v>
      </c>
      <c r="C5" s="10" t="s">
        <v>9</v>
      </c>
      <c r="D5" s="10">
        <v>1</v>
      </c>
      <c r="E5" s="12"/>
      <c r="F5" s="13" t="str">
        <f ca="1">IF(D5="p.m.","",IF(AND(A4="",A5=""),"",IF(AND(A5="",D5=""),IF(SUM(INDIRECT("F"&amp;MATCH(TRUNC(A4/100)*100,$A$2:A4)&amp;":F"&amp;ROW()-1))=0,"",SUM(INDIRECT("F"&amp;MATCH(TRUNC(A4/100)*100,$A$2:A4)&amp;":F"&amp;ROW()-1))),IF(OR(E5="",D5=""),"",INDIRECT(CONCATENATE("E",ROW()))*INDIRECT(CONCATENATE("D",ROW()))))))</f>
        <v/>
      </c>
    </row>
    <row r="6" spans="1:6" ht="11.25" x14ac:dyDescent="0.25">
      <c r="A6" s="10">
        <v>102</v>
      </c>
      <c r="B6" s="11" t="s">
        <v>10</v>
      </c>
      <c r="C6" s="10" t="s">
        <v>11</v>
      </c>
      <c r="D6" s="10">
        <v>5</v>
      </c>
      <c r="E6" s="12"/>
      <c r="F6" s="13" t="str">
        <f ca="1">IF(D6="p.m.","",IF(AND(A5="",A6=""),"",IF(AND(A6="",D6=""),IF(SUM(INDIRECT("F"&amp;MATCH(TRUNC(A5/100)*100,$A$2:A5)&amp;":F"&amp;ROW()-1))=0,"",SUM(INDIRECT("F"&amp;MATCH(TRUNC(A5/100)*100,$A$2:A5)&amp;":F"&amp;ROW()-1))),IF(OR(E6="",D6=""),"",INDIRECT(CONCATENATE("E",ROW()))*INDIRECT(CONCATENATE("D",ROW()))))))</f>
        <v/>
      </c>
    </row>
    <row r="7" spans="1:6" ht="11.25" x14ac:dyDescent="0.25">
      <c r="A7" s="10">
        <v>103</v>
      </c>
      <c r="B7" s="11" t="s">
        <v>12</v>
      </c>
      <c r="C7" s="10" t="s">
        <v>9</v>
      </c>
      <c r="D7" s="10">
        <v>1</v>
      </c>
      <c r="E7" s="12"/>
      <c r="F7" s="13" t="str">
        <f ca="1">IF(D7="p.m.","",IF(AND(A6="",A7=""),"",IF(AND(A7="",D7=""),IF(SUM(INDIRECT("F"&amp;MATCH(TRUNC(A6/100)*100,$A$2:A6)&amp;":F"&amp;ROW()-1))=0,"",SUM(INDIRECT("F"&amp;MATCH(TRUNC(A6/100)*100,$A$2:A6)&amp;":F"&amp;ROW()-1))),IF(OR(E7="",D7=""),"",INDIRECT(CONCATENATE("E",ROW()))*INDIRECT(CONCATENATE("D",ROW()))))))</f>
        <v/>
      </c>
    </row>
    <row r="8" spans="1:6" ht="11.25" x14ac:dyDescent="0.25">
      <c r="A8" s="10">
        <v>104</v>
      </c>
      <c r="B8" s="11" t="s">
        <v>13</v>
      </c>
      <c r="C8" s="10" t="s">
        <v>9</v>
      </c>
      <c r="D8" s="10">
        <v>1</v>
      </c>
      <c r="E8" s="12"/>
      <c r="F8" s="13" t="str">
        <f ca="1">IF(D8="p.m.","",IF(AND(A7="",A8=""),"",IF(AND(A8="",D8=""),IF(SUM(INDIRECT("F"&amp;MATCH(TRUNC(A7/100)*100,$A$2:A7)&amp;":F"&amp;ROW()-1))=0,"",SUM(INDIRECT("F"&amp;MATCH(TRUNC(A7/100)*100,$A$2:A7)&amp;":F"&amp;ROW()-1))),IF(OR(E8="",D8=""),"",INDIRECT(CONCATENATE("E",ROW()))*INDIRECT(CONCATENATE("D",ROW()))))))</f>
        <v/>
      </c>
    </row>
    <row r="9" spans="1:6" ht="11.25" x14ac:dyDescent="0.25">
      <c r="A9" s="10">
        <v>105</v>
      </c>
      <c r="B9" s="11" t="s">
        <v>14</v>
      </c>
      <c r="C9" s="10" t="s">
        <v>9</v>
      </c>
      <c r="D9" s="10">
        <v>1</v>
      </c>
      <c r="E9" s="12"/>
      <c r="F9" s="13" t="str">
        <f ca="1">IF(D9="p.m.","",IF(AND(A8="",A9=""),"",IF(AND(A9="",D9=""),IF(SUM(INDIRECT("F"&amp;MATCH(TRUNC(A8/100)*100,$A$2:A8)&amp;":F"&amp;ROW()-1))=0,"",SUM(INDIRECT("F"&amp;MATCH(TRUNC(A8/100)*100,$A$2:A8)&amp;":F"&amp;ROW()-1))),IF(OR(E9="",D9=""),"",INDIRECT(CONCATENATE("E",ROW()))*INDIRECT(CONCATENATE("D",ROW()))))))</f>
        <v/>
      </c>
    </row>
    <row r="10" spans="1:6" ht="11.25" x14ac:dyDescent="0.25">
      <c r="A10" s="10">
        <v>106</v>
      </c>
      <c r="B10" s="11" t="s">
        <v>15</v>
      </c>
      <c r="C10" s="10" t="s">
        <v>9</v>
      </c>
      <c r="D10" s="10">
        <v>1</v>
      </c>
      <c r="E10" s="12"/>
      <c r="F10" s="13" t="str">
        <f ca="1">IF(D10="p.m.","",IF(AND(A9="",A10=""),"",IF(AND(A10="",D10=""),IF(SUM(INDIRECT("F"&amp;MATCH(TRUNC(A9/100)*100,$A$2:A9)&amp;":F"&amp;ROW()-1))=0,"",SUM(INDIRECT("F"&amp;MATCH(TRUNC(A9/100)*100,$A$2:A9)&amp;":F"&amp;ROW()-1))),IF(OR(E10="",D10=""),"",INDIRECT(CONCATENATE("E",ROW()))*INDIRECT(CONCATENATE("D",ROW()))))))</f>
        <v/>
      </c>
    </row>
    <row r="11" spans="1:6" ht="11.25" x14ac:dyDescent="0.25">
      <c r="A11" s="10" t="s">
        <v>7</v>
      </c>
      <c r="B11" s="11">
        <v>100</v>
      </c>
      <c r="C11" s="10" t="s">
        <v>7</v>
      </c>
      <c r="D11" s="10" t="s">
        <v>7</v>
      </c>
      <c r="E11" s="12"/>
      <c r="F11" s="13" t="str">
        <f ca="1">IF(D11="p.m.","",IF(AND(A10="",A11=""),"",IF(AND(A11="",D11=""),IF(SUM(INDIRECT("F"&amp;MATCH(TRUNC(A10/100)*100,$A$2:A10)&amp;":F"&amp;ROW()-1))=0,"",SUM(INDIRECT("F"&amp;MATCH(TRUNC(A10/100)*100,$A$2:A10)&amp;":F"&amp;ROW()-1))),IF(OR(E11="",D11=""),"",INDIRECT(CONCATENATE("E",ROW()))*INDIRECT(CONCATENATE("D",ROW()))))))</f>
        <v/>
      </c>
    </row>
    <row r="12" spans="1:6" ht="5.0999999999999996" customHeight="1" x14ac:dyDescent="0.25">
      <c r="A12" s="10" t="s">
        <v>7</v>
      </c>
      <c r="B12" s="11" t="s">
        <v>7</v>
      </c>
      <c r="C12" s="10" t="s">
        <v>7</v>
      </c>
      <c r="D12" s="10" t="s">
        <v>7</v>
      </c>
      <c r="E12" s="12"/>
      <c r="F12" s="13" t="str">
        <f ca="1">IF(D12="p.m.","",IF(AND(A11="",A12=""),"",IF(AND(A12="",D12=""),IF(SUM(INDIRECT("F"&amp;MATCH(TRUNC(A11/100)*100,$A$2:A11)&amp;":F"&amp;ROW()-1))=0,"",SUM(INDIRECT("F"&amp;MATCH(TRUNC(A11/100)*100,$A$2:A11)&amp;":F"&amp;ROW()-1))),IF(OR(E12="",D12=""),"",INDIRECT(CONCATENATE("E",ROW()))*INDIRECT(CONCATENATE("D",ROW()))))))</f>
        <v/>
      </c>
    </row>
    <row r="13" spans="1:6" ht="11.25" x14ac:dyDescent="0.25">
      <c r="A13" s="10">
        <v>200</v>
      </c>
      <c r="B13" s="11" t="s">
        <v>16</v>
      </c>
      <c r="C13" s="10" t="s">
        <v>7</v>
      </c>
      <c r="D13" s="10" t="s">
        <v>7</v>
      </c>
      <c r="E13" s="12"/>
      <c r="F13" s="13" t="str">
        <f ca="1">IF(D13="p.m.","",IF(AND(A12="",A13=""),"",IF(AND(A13="",D13=""),IF(SUM(INDIRECT("F"&amp;MATCH(TRUNC(A12/100)*100,$A$2:A12)&amp;":F"&amp;ROW()-1))=0,"",SUM(INDIRECT("F"&amp;MATCH(TRUNC(A12/100)*100,$A$2:A12)&amp;":F"&amp;ROW()-1))),IF(OR(E13="",D13=""),"",INDIRECT(CONCATENATE("E",ROW()))*INDIRECT(CONCATENATE("D",ROW()))))))</f>
        <v/>
      </c>
    </row>
    <row r="14" spans="1:6" ht="11.25" x14ac:dyDescent="0.25">
      <c r="A14" s="10">
        <v>201</v>
      </c>
      <c r="B14" s="11" t="s">
        <v>17</v>
      </c>
      <c r="C14" s="10" t="s">
        <v>9</v>
      </c>
      <c r="D14" s="10">
        <v>1</v>
      </c>
      <c r="E14" s="12"/>
      <c r="F14" s="13" t="str">
        <f ca="1">IF(D14="p.m.","",IF(AND(A13="",A14=""),"",IF(AND(A14="",D14=""),IF(SUM(INDIRECT("F"&amp;MATCH(TRUNC(A13/100)*100,$A$2:A13)&amp;":F"&amp;ROW()-1))=0,"",SUM(INDIRECT("F"&amp;MATCH(TRUNC(A13/100)*100,$A$2:A13)&amp;":F"&amp;ROW()-1))),IF(OR(E14="",D14=""),"",INDIRECT(CONCATENATE("E",ROW()))*INDIRECT(CONCATENATE("D",ROW()))))))</f>
        <v/>
      </c>
    </row>
    <row r="15" spans="1:6" ht="11.25" x14ac:dyDescent="0.25">
      <c r="A15" s="10">
        <v>202</v>
      </c>
      <c r="B15" s="11" t="s">
        <v>18</v>
      </c>
      <c r="C15" s="10" t="s">
        <v>9</v>
      </c>
      <c r="D15" s="10">
        <v>1</v>
      </c>
      <c r="E15" s="12"/>
      <c r="F15" s="13" t="str">
        <f ca="1">IF(D15="p.m.","",IF(AND(A14="",A15=""),"",IF(AND(A15="",D15=""),IF(SUM(INDIRECT("F"&amp;MATCH(TRUNC(A14/100)*100,$A$2:A14)&amp;":F"&amp;ROW()-1))=0,"",SUM(INDIRECT("F"&amp;MATCH(TRUNC(A14/100)*100,$A$2:A14)&amp;":F"&amp;ROW()-1))),IF(OR(E15="",D15=""),"",INDIRECT(CONCATENATE("E",ROW()))*INDIRECT(CONCATENATE("D",ROW()))))))</f>
        <v/>
      </c>
    </row>
    <row r="16" spans="1:6" ht="11.25" x14ac:dyDescent="0.25">
      <c r="A16" s="10">
        <v>203</v>
      </c>
      <c r="B16" s="11" t="s">
        <v>19</v>
      </c>
      <c r="C16" s="10" t="s">
        <v>9</v>
      </c>
      <c r="D16" s="10">
        <v>1</v>
      </c>
      <c r="E16" s="12"/>
      <c r="F16" s="13" t="str">
        <f ca="1">IF(D16="p.m.","",IF(AND(A15="",A16=""),"",IF(AND(A16="",D16=""),IF(SUM(INDIRECT("F"&amp;MATCH(TRUNC(A15/100)*100,$A$2:A15)&amp;":F"&amp;ROW()-1))=0,"",SUM(INDIRECT("F"&amp;MATCH(TRUNC(A15/100)*100,$A$2:A15)&amp;":F"&amp;ROW()-1))),IF(OR(E16="",D16=""),"",INDIRECT(CONCATENATE("E",ROW()))*INDIRECT(CONCATENATE("D",ROW()))))))</f>
        <v/>
      </c>
    </row>
    <row r="17" spans="1:6" ht="11.25" x14ac:dyDescent="0.25">
      <c r="A17" s="10">
        <v>204</v>
      </c>
      <c r="B17" s="11" t="s">
        <v>20</v>
      </c>
      <c r="C17" s="10" t="s">
        <v>9</v>
      </c>
      <c r="D17" s="10">
        <v>1</v>
      </c>
      <c r="E17" s="12"/>
      <c r="F17" s="13" t="str">
        <f ca="1">IF(D17="p.m.","",IF(AND(A16="",A17=""),"",IF(AND(A17="",D17=""),IF(SUM(INDIRECT("F"&amp;MATCH(TRUNC(A16/100)*100,$A$2:A16)&amp;":F"&amp;ROW()-1))=0,"",SUM(INDIRECT("F"&amp;MATCH(TRUNC(A16/100)*100,$A$2:A16)&amp;":F"&amp;ROW()-1))),IF(OR(E17="",D17=""),"",INDIRECT(CONCATENATE("E",ROW()))*INDIRECT(CONCATENATE("D",ROW()))))))</f>
        <v/>
      </c>
    </row>
    <row r="18" spans="1:6" ht="11.25" x14ac:dyDescent="0.25">
      <c r="A18" s="10">
        <v>205</v>
      </c>
      <c r="B18" s="11" t="s">
        <v>21</v>
      </c>
      <c r="C18" s="10" t="s">
        <v>9</v>
      </c>
      <c r="D18" s="10">
        <v>1</v>
      </c>
      <c r="E18" s="12"/>
      <c r="F18" s="13" t="str">
        <f ca="1">IF(D18="p.m.","",IF(AND(A17="",A18=""),"",IF(AND(A18="",D18=""),IF(SUM(INDIRECT("F"&amp;MATCH(TRUNC(A17/100)*100,$A$2:A17)&amp;":F"&amp;ROW()-1))=0,"",SUM(INDIRECT("F"&amp;MATCH(TRUNC(A17/100)*100,$A$2:A17)&amp;":F"&amp;ROW()-1))),IF(OR(E18="",D18=""),"",INDIRECT(CONCATENATE("E",ROW()))*INDIRECT(CONCATENATE("D",ROW()))))))</f>
        <v/>
      </c>
    </row>
    <row r="19" spans="1:6" ht="22.5" x14ac:dyDescent="0.25">
      <c r="A19" s="10">
        <v>206</v>
      </c>
      <c r="B19" s="11" t="s">
        <v>22</v>
      </c>
      <c r="C19" s="10" t="s">
        <v>9</v>
      </c>
      <c r="D19" s="10">
        <v>1</v>
      </c>
      <c r="E19" s="12"/>
      <c r="F19" s="13" t="str">
        <f ca="1">IF(D19="p.m.","",IF(AND(A18="",A19=""),"",IF(AND(A19="",D19=""),IF(SUM(INDIRECT("F"&amp;MATCH(TRUNC(A18/100)*100,$A$2:A18)&amp;":F"&amp;ROW()-1))=0,"",SUM(INDIRECT("F"&amp;MATCH(TRUNC(A18/100)*100,$A$2:A18)&amp;":F"&amp;ROW()-1))),IF(OR(E19="",D19=""),"",INDIRECT(CONCATENATE("E",ROW()))*INDIRECT(CONCATENATE("D",ROW()))))))</f>
        <v/>
      </c>
    </row>
    <row r="20" spans="1:6" ht="11.25" x14ac:dyDescent="0.25">
      <c r="A20" s="10">
        <v>207</v>
      </c>
      <c r="B20" s="11" t="s">
        <v>23</v>
      </c>
      <c r="C20" s="10" t="s">
        <v>9</v>
      </c>
      <c r="D20" s="10">
        <v>1</v>
      </c>
      <c r="E20" s="12"/>
      <c r="F20" s="13" t="str">
        <f ca="1">IF(D20="p.m.","",IF(AND(A19="",A20=""),"",IF(AND(A20="",D20=""),IF(SUM(INDIRECT("F"&amp;MATCH(TRUNC(A19/100)*100,$A$2:A19)&amp;":F"&amp;ROW()-1))=0,"",SUM(INDIRECT("F"&amp;MATCH(TRUNC(A19/100)*100,$A$2:A19)&amp;":F"&amp;ROW()-1))),IF(OR(E20="",D20=""),"",INDIRECT(CONCATENATE("E",ROW()))*INDIRECT(CONCATENATE("D",ROW()))))))</f>
        <v/>
      </c>
    </row>
    <row r="21" spans="1:6" ht="22.5" x14ac:dyDescent="0.25">
      <c r="A21" s="10">
        <v>208</v>
      </c>
      <c r="B21" s="11" t="s">
        <v>24</v>
      </c>
      <c r="C21" s="10" t="s">
        <v>25</v>
      </c>
      <c r="D21" s="10">
        <v>1</v>
      </c>
      <c r="E21" s="12"/>
      <c r="F21" s="13" t="str">
        <f ca="1">IF(D21="p.m.","",IF(AND(A20="",A21=""),"",IF(AND(A21="",D21=""),IF(SUM(INDIRECT("F"&amp;MATCH(TRUNC(A20/100)*100,$A$2:A20)&amp;":F"&amp;ROW()-1))=0,"",SUM(INDIRECT("F"&amp;MATCH(TRUNC(A20/100)*100,$A$2:A20)&amp;":F"&amp;ROW()-1))),IF(OR(E21="",D21=""),"",INDIRECT(CONCATENATE("E",ROW()))*INDIRECT(CONCATENATE("D",ROW()))))))</f>
        <v/>
      </c>
    </row>
    <row r="22" spans="1:6" ht="11.25" x14ac:dyDescent="0.25">
      <c r="A22" s="10">
        <v>209</v>
      </c>
      <c r="B22" s="11" t="s">
        <v>26</v>
      </c>
      <c r="C22" s="10" t="s">
        <v>27</v>
      </c>
      <c r="D22" s="10">
        <v>500</v>
      </c>
      <c r="E22" s="12"/>
      <c r="F22" s="13" t="str">
        <f ca="1">IF(D22="p.m.","",IF(AND(A21="",A22=""),"",IF(AND(A22="",D22=""),IF(SUM(INDIRECT("F"&amp;MATCH(TRUNC(A21/100)*100,$A$2:A21)&amp;":F"&amp;ROW()-1))=0,"",SUM(INDIRECT("F"&amp;MATCH(TRUNC(A21/100)*100,$A$2:A21)&amp;":F"&amp;ROW()-1))),IF(OR(E22="",D22=""),"",INDIRECT(CONCATENATE("E",ROW()))*INDIRECT(CONCATENATE("D",ROW()))))))</f>
        <v/>
      </c>
    </row>
    <row r="23" spans="1:6" ht="11.25" x14ac:dyDescent="0.25">
      <c r="A23" s="10">
        <v>210</v>
      </c>
      <c r="B23" s="11" t="s">
        <v>28</v>
      </c>
      <c r="C23" s="10" t="s">
        <v>27</v>
      </c>
      <c r="D23" s="10">
        <v>500</v>
      </c>
      <c r="E23" s="12"/>
      <c r="F23" s="13" t="str">
        <f ca="1">IF(D23="p.m.","",IF(AND(A22="",A23=""),"",IF(AND(A23="",D23=""),IF(SUM(INDIRECT("F"&amp;MATCH(TRUNC(A22/100)*100,$A$2:A22)&amp;":F"&amp;ROW()-1))=0,"",SUM(INDIRECT("F"&amp;MATCH(TRUNC(A22/100)*100,$A$2:A22)&amp;":F"&amp;ROW()-1))),IF(OR(E23="",D23=""),"",INDIRECT(CONCATENATE("E",ROW()))*INDIRECT(CONCATENATE("D",ROW()))))))</f>
        <v/>
      </c>
    </row>
    <row r="24" spans="1:6" ht="22.5" x14ac:dyDescent="0.25">
      <c r="A24" s="10">
        <v>211</v>
      </c>
      <c r="B24" s="11" t="s">
        <v>29</v>
      </c>
      <c r="C24" s="10" t="s">
        <v>25</v>
      </c>
      <c r="D24" s="10">
        <v>1</v>
      </c>
      <c r="E24" s="12"/>
      <c r="F24" s="13" t="str">
        <f ca="1">IF(D24="p.m.","",IF(AND(A23="",A24=""),"",IF(AND(A24="",D24=""),IF(SUM(INDIRECT("F"&amp;MATCH(TRUNC(A23/100)*100,$A$2:A23)&amp;":F"&amp;ROW()-1))=0,"",SUM(INDIRECT("F"&amp;MATCH(TRUNC(A23/100)*100,$A$2:A23)&amp;":F"&amp;ROW()-1))),IF(OR(E24="",D24=""),"",INDIRECT(CONCATENATE("E",ROW()))*INDIRECT(CONCATENATE("D",ROW()))))))</f>
        <v/>
      </c>
    </row>
    <row r="25" spans="1:6" ht="22.5" x14ac:dyDescent="0.25">
      <c r="A25" s="10">
        <v>212</v>
      </c>
      <c r="B25" s="11" t="s">
        <v>30</v>
      </c>
      <c r="C25" s="10" t="s">
        <v>25</v>
      </c>
      <c r="D25" s="10">
        <v>2</v>
      </c>
      <c r="E25" s="12"/>
      <c r="F25" s="13" t="str">
        <f ca="1">IF(D25="p.m.","",IF(AND(A24="",A25=""),"",IF(AND(A25="",D25=""),IF(SUM(INDIRECT("F"&amp;MATCH(TRUNC(A24/100)*100,$A$2:A24)&amp;":F"&amp;ROW()-1))=0,"",SUM(INDIRECT("F"&amp;MATCH(TRUNC(A24/100)*100,$A$2:A24)&amp;":F"&amp;ROW()-1))),IF(OR(E25="",D25=""),"",INDIRECT(CONCATENATE("E",ROW()))*INDIRECT(CONCATENATE("D",ROW()))))))</f>
        <v/>
      </c>
    </row>
    <row r="26" spans="1:6" ht="22.5" x14ac:dyDescent="0.25">
      <c r="A26" s="10">
        <v>213</v>
      </c>
      <c r="B26" s="11" t="s">
        <v>31</v>
      </c>
      <c r="C26" s="10" t="s">
        <v>25</v>
      </c>
      <c r="D26" s="10">
        <v>1</v>
      </c>
      <c r="E26" s="12"/>
      <c r="F26" s="13" t="str">
        <f ca="1">IF(D26="p.m.","",IF(AND(A25="",A26=""),"",IF(AND(A26="",D26=""),IF(SUM(INDIRECT("F"&amp;MATCH(TRUNC(A25/100)*100,$A$2:A25)&amp;":F"&amp;ROW()-1))=0,"",SUM(INDIRECT("F"&amp;MATCH(TRUNC(A25/100)*100,$A$2:A25)&amp;":F"&amp;ROW()-1))),IF(OR(E26="",D26=""),"",INDIRECT(CONCATENATE("E",ROW()))*INDIRECT(CONCATENATE("D",ROW()))))))</f>
        <v/>
      </c>
    </row>
    <row r="27" spans="1:6" ht="11.25" x14ac:dyDescent="0.25">
      <c r="A27" s="10">
        <v>214</v>
      </c>
      <c r="B27" s="11" t="s">
        <v>32</v>
      </c>
      <c r="C27" s="10" t="s">
        <v>33</v>
      </c>
      <c r="D27" s="10">
        <v>5</v>
      </c>
      <c r="E27" s="12"/>
      <c r="F27" s="13" t="str">
        <f ca="1">IF(D27="p.m.","",IF(AND(A26="",A27=""),"",IF(AND(A27="",D27=""),IF(SUM(INDIRECT("F"&amp;MATCH(TRUNC(A26/100)*100,$A$2:A26)&amp;":F"&amp;ROW()-1))=0,"",SUM(INDIRECT("F"&amp;MATCH(TRUNC(A26/100)*100,$A$2:A26)&amp;":F"&amp;ROW()-1))),IF(OR(E27="",D27=""),"",INDIRECT(CONCATENATE("E",ROW()))*INDIRECT(CONCATENATE("D",ROW()))))))</f>
        <v/>
      </c>
    </row>
    <row r="28" spans="1:6" ht="11.25" x14ac:dyDescent="0.25">
      <c r="A28" s="10">
        <v>215</v>
      </c>
      <c r="B28" s="11" t="s">
        <v>34</v>
      </c>
      <c r="C28" s="10" t="s">
        <v>35</v>
      </c>
      <c r="D28" s="10">
        <v>50</v>
      </c>
      <c r="E28" s="12"/>
      <c r="F28" s="13" t="str">
        <f ca="1">IF(D28="p.m.","",IF(AND(A27="",A28=""),"",IF(AND(A28="",D28=""),IF(SUM(INDIRECT("F"&amp;MATCH(TRUNC(A27/100)*100,$A$2:A27)&amp;":F"&amp;ROW()-1))=0,"",SUM(INDIRECT("F"&amp;MATCH(TRUNC(A27/100)*100,$A$2:A27)&amp;":F"&amp;ROW()-1))),IF(OR(E28="",D28=""),"",INDIRECT(CONCATENATE("E",ROW()))*INDIRECT(CONCATENATE("D",ROW()))))))</f>
        <v/>
      </c>
    </row>
    <row r="29" spans="1:6" ht="11.25" x14ac:dyDescent="0.25">
      <c r="A29" s="10">
        <v>216</v>
      </c>
      <c r="B29" s="11" t="s">
        <v>36</v>
      </c>
      <c r="C29" s="10" t="s">
        <v>35</v>
      </c>
      <c r="D29" s="10">
        <v>500</v>
      </c>
      <c r="E29" s="12"/>
      <c r="F29" s="13" t="str">
        <f ca="1">IF(D29="p.m.","",IF(AND(A28="",A29=""),"",IF(AND(A29="",D29=""),IF(SUM(INDIRECT("F"&amp;MATCH(TRUNC(A28/100)*100,$A$2:A28)&amp;":F"&amp;ROW()-1))=0,"",SUM(INDIRECT("F"&amp;MATCH(TRUNC(A28/100)*100,$A$2:A28)&amp;":F"&amp;ROW()-1))),IF(OR(E29="",D29=""),"",INDIRECT(CONCATENATE("E",ROW()))*INDIRECT(CONCATENATE("D",ROW()))))))</f>
        <v/>
      </c>
    </row>
    <row r="30" spans="1:6" ht="22.5" x14ac:dyDescent="0.25">
      <c r="A30" s="10">
        <v>217</v>
      </c>
      <c r="B30" s="11" t="s">
        <v>37</v>
      </c>
      <c r="C30" s="10" t="s">
        <v>38</v>
      </c>
      <c r="D30" s="10">
        <v>1</v>
      </c>
      <c r="E30" s="12"/>
      <c r="F30" s="13" t="str">
        <f ca="1">IF(D30="p.m.","",IF(AND(A29="",A30=""),"",IF(AND(A30="",D30=""),IF(SUM(INDIRECT("F"&amp;MATCH(TRUNC(A29/100)*100,$A$2:A29)&amp;":F"&amp;ROW()-1))=0,"",SUM(INDIRECT("F"&amp;MATCH(TRUNC(A29/100)*100,$A$2:A29)&amp;":F"&amp;ROW()-1))),IF(OR(E30="",D30=""),"",INDIRECT(CONCATENATE("E",ROW()))*INDIRECT(CONCATENATE("D",ROW()))))))</f>
        <v/>
      </c>
    </row>
    <row r="31" spans="1:6" ht="22.5" x14ac:dyDescent="0.25">
      <c r="A31" s="10">
        <v>218</v>
      </c>
      <c r="B31" s="11" t="s">
        <v>39</v>
      </c>
      <c r="C31" s="10" t="s">
        <v>38</v>
      </c>
      <c r="D31" s="10">
        <v>10</v>
      </c>
      <c r="E31" s="12"/>
      <c r="F31" s="13" t="str">
        <f ca="1">IF(D31="p.m.","",IF(AND(A30="",A31=""),"",IF(AND(A31="",D31=""),IF(SUM(INDIRECT("F"&amp;MATCH(TRUNC(A30/100)*100,$A$2:A30)&amp;":F"&amp;ROW()-1))=0,"",SUM(INDIRECT("F"&amp;MATCH(TRUNC(A30/100)*100,$A$2:A30)&amp;":F"&amp;ROW()-1))),IF(OR(E31="",D31=""),"",INDIRECT(CONCATENATE("E",ROW()))*INDIRECT(CONCATENATE("D",ROW()))))))</f>
        <v/>
      </c>
    </row>
    <row r="32" spans="1:6" ht="22.5" x14ac:dyDescent="0.25">
      <c r="A32" s="10">
        <v>219</v>
      </c>
      <c r="B32" s="11" t="s">
        <v>40</v>
      </c>
      <c r="C32" s="10" t="s">
        <v>38</v>
      </c>
      <c r="D32" s="10">
        <v>100</v>
      </c>
      <c r="E32" s="12"/>
      <c r="F32" s="13" t="str">
        <f ca="1">IF(D32="p.m.","",IF(AND(A31="",A32=""),"",IF(AND(A32="",D32=""),IF(SUM(INDIRECT("F"&amp;MATCH(TRUNC(A31/100)*100,$A$2:A31)&amp;":F"&amp;ROW()-1))=0,"",SUM(INDIRECT("F"&amp;MATCH(TRUNC(A31/100)*100,$A$2:A31)&amp;":F"&amp;ROW()-1))),IF(OR(E32="",D32=""),"",INDIRECT(CONCATENATE("E",ROW()))*INDIRECT(CONCATENATE("D",ROW()))))))</f>
        <v/>
      </c>
    </row>
    <row r="33" spans="1:6" ht="11.25" x14ac:dyDescent="0.25">
      <c r="A33" s="10">
        <v>220</v>
      </c>
      <c r="B33" s="11" t="s">
        <v>41</v>
      </c>
      <c r="C33" s="10" t="s">
        <v>35</v>
      </c>
      <c r="D33" s="10">
        <v>1000</v>
      </c>
      <c r="E33" s="12"/>
      <c r="F33" s="13" t="str">
        <f ca="1">IF(D33="p.m.","",IF(AND(A32="",A33=""),"",IF(AND(A33="",D33=""),IF(SUM(INDIRECT("F"&amp;MATCH(TRUNC(A32/100)*100,$A$2:A32)&amp;":F"&amp;ROW()-1))=0,"",SUM(INDIRECT("F"&amp;MATCH(TRUNC(A32/100)*100,$A$2:A32)&amp;":F"&amp;ROW()-1))),IF(OR(E33="",D33=""),"",INDIRECT(CONCATENATE("E",ROW()))*INDIRECT(CONCATENATE("D",ROW()))))))</f>
        <v/>
      </c>
    </row>
    <row r="34" spans="1:6" ht="11.25" x14ac:dyDescent="0.25">
      <c r="A34" s="10" t="s">
        <v>7</v>
      </c>
      <c r="B34" s="11">
        <v>200</v>
      </c>
      <c r="C34" s="10" t="s">
        <v>7</v>
      </c>
      <c r="D34" s="10" t="s">
        <v>7</v>
      </c>
      <c r="E34" s="12"/>
      <c r="F34" s="13" t="str">
        <f ca="1">IF(D34="p.m.","",IF(AND(A33="",A34=""),"",IF(AND(A34="",D34=""),IF(SUM(INDIRECT("F"&amp;MATCH(TRUNC(A33/100)*100,$A$2:A33)&amp;":F"&amp;ROW()-1))=0,"",SUM(INDIRECT("F"&amp;MATCH(TRUNC(A33/100)*100,$A$2:A33)&amp;":F"&amp;ROW()-1))),IF(OR(E34="",D34=""),"",INDIRECT(CONCATENATE("E",ROW()))*INDIRECT(CONCATENATE("D",ROW()))))))</f>
        <v/>
      </c>
    </row>
    <row r="35" spans="1:6" ht="5.0999999999999996" customHeight="1" x14ac:dyDescent="0.25">
      <c r="A35" s="10" t="s">
        <v>7</v>
      </c>
      <c r="B35" s="11" t="s">
        <v>7</v>
      </c>
      <c r="C35" s="10" t="s">
        <v>7</v>
      </c>
      <c r="D35" s="10" t="s">
        <v>7</v>
      </c>
      <c r="E35" s="12"/>
      <c r="F35" s="13" t="str">
        <f ca="1">IF(D35="p.m.","",IF(AND(A34="",A35=""),"",IF(AND(A35="",D35=""),IF(SUM(INDIRECT("F"&amp;MATCH(TRUNC(A34/100)*100,$A$2:A34)&amp;":F"&amp;ROW()-1))=0,"",SUM(INDIRECT("F"&amp;MATCH(TRUNC(A34/100)*100,$A$2:A34)&amp;":F"&amp;ROW()-1))),IF(OR(E35="",D35=""),"",INDIRECT(CONCATENATE("E",ROW()))*INDIRECT(CONCATENATE("D",ROW()))))))</f>
        <v/>
      </c>
    </row>
    <row r="36" spans="1:6" ht="11.25" x14ac:dyDescent="0.25">
      <c r="A36" s="10">
        <v>300</v>
      </c>
      <c r="B36" s="11" t="s">
        <v>42</v>
      </c>
      <c r="C36" s="10" t="s">
        <v>7</v>
      </c>
      <c r="D36" s="10" t="s">
        <v>7</v>
      </c>
      <c r="E36" s="12"/>
      <c r="F36" s="13" t="str">
        <f ca="1">IF(D36="p.m.","",IF(AND(A35="",A36=""),"",IF(AND(A36="",D36=""),IF(SUM(INDIRECT("F"&amp;MATCH(TRUNC(A35/100)*100,$A$2:A35)&amp;":F"&amp;ROW()-1))=0,"",SUM(INDIRECT("F"&amp;MATCH(TRUNC(A35/100)*100,$A$2:A35)&amp;":F"&amp;ROW()-1))),IF(OR(E36="",D36=""),"",INDIRECT(CONCATENATE("E",ROW()))*INDIRECT(CONCATENATE("D",ROW()))))))</f>
        <v/>
      </c>
    </row>
    <row r="37" spans="1:6" ht="11.25" x14ac:dyDescent="0.25">
      <c r="A37" s="10">
        <v>301</v>
      </c>
      <c r="B37" s="11" t="s">
        <v>43</v>
      </c>
      <c r="C37" s="10" t="s">
        <v>9</v>
      </c>
      <c r="D37" s="10">
        <v>1</v>
      </c>
      <c r="E37" s="12"/>
      <c r="F37" s="13" t="str">
        <f ca="1">IF(D37="p.m.","",IF(AND(A36="",A37=""),"",IF(AND(A37="",D37=""),IF(SUM(INDIRECT("F"&amp;MATCH(TRUNC(A36/100)*100,$A$2:A36)&amp;":F"&amp;ROW()-1))=0,"",SUM(INDIRECT("F"&amp;MATCH(TRUNC(A36/100)*100,$A$2:A36)&amp;":F"&amp;ROW()-1))),IF(OR(E37="",D37=""),"",INDIRECT(CONCATENATE("E",ROW()))*INDIRECT(CONCATENATE("D",ROW()))))))</f>
        <v/>
      </c>
    </row>
    <row r="38" spans="1:6" ht="11.25" x14ac:dyDescent="0.25">
      <c r="A38" s="10">
        <v>302</v>
      </c>
      <c r="B38" s="11" t="s">
        <v>44</v>
      </c>
      <c r="C38" s="10" t="s">
        <v>9</v>
      </c>
      <c r="D38" s="10">
        <v>1</v>
      </c>
      <c r="E38" s="12"/>
      <c r="F38" s="13" t="str">
        <f ca="1">IF(D38="p.m.","",IF(AND(A37="",A38=""),"",IF(AND(A38="",D38=""),IF(SUM(INDIRECT("F"&amp;MATCH(TRUNC(A37/100)*100,$A$2:A37)&amp;":F"&amp;ROW()-1))=0,"",SUM(INDIRECT("F"&amp;MATCH(TRUNC(A37/100)*100,$A$2:A37)&amp;":F"&amp;ROW()-1))),IF(OR(E38="",D38=""),"",INDIRECT(CONCATENATE("E",ROW()))*INDIRECT(CONCATENATE("D",ROW()))))))</f>
        <v/>
      </c>
    </row>
    <row r="39" spans="1:6" ht="11.25" x14ac:dyDescent="0.25">
      <c r="A39" s="10">
        <v>303</v>
      </c>
      <c r="B39" s="11" t="s">
        <v>45</v>
      </c>
      <c r="C39" s="10" t="s">
        <v>9</v>
      </c>
      <c r="D39" s="10">
        <v>1</v>
      </c>
      <c r="E39" s="12"/>
      <c r="F39" s="13" t="str">
        <f ca="1">IF(D39="p.m.","",IF(AND(A38="",A39=""),"",IF(AND(A39="",D39=""),IF(SUM(INDIRECT("F"&amp;MATCH(TRUNC(A38/100)*100,$A$2:A38)&amp;":F"&amp;ROW()-1))=0,"",SUM(INDIRECT("F"&amp;MATCH(TRUNC(A38/100)*100,$A$2:A38)&amp;":F"&amp;ROW()-1))),IF(OR(E39="",D39=""),"",INDIRECT(CONCATENATE("E",ROW()))*INDIRECT(CONCATENATE("D",ROW()))))))</f>
        <v/>
      </c>
    </row>
    <row r="40" spans="1:6" ht="11.25" x14ac:dyDescent="0.25">
      <c r="A40" s="10">
        <v>304</v>
      </c>
      <c r="B40" s="11" t="s">
        <v>46</v>
      </c>
      <c r="C40" s="10" t="s">
        <v>25</v>
      </c>
      <c r="D40" s="10">
        <v>5</v>
      </c>
      <c r="E40" s="12"/>
      <c r="F40" s="13" t="str">
        <f ca="1">IF(D40="p.m.","",IF(AND(A39="",A40=""),"",IF(AND(A40="",D40=""),IF(SUM(INDIRECT("F"&amp;MATCH(TRUNC(A39/100)*100,$A$2:A39)&amp;":F"&amp;ROW()-1))=0,"",SUM(INDIRECT("F"&amp;MATCH(TRUNC(A39/100)*100,$A$2:A39)&amp;":F"&amp;ROW()-1))),IF(OR(E40="",D40=""),"",INDIRECT(CONCATENATE("E",ROW()))*INDIRECT(CONCATENATE("D",ROW()))))))</f>
        <v/>
      </c>
    </row>
    <row r="41" spans="1:6" ht="11.25" x14ac:dyDescent="0.25">
      <c r="A41" s="10">
        <v>305</v>
      </c>
      <c r="B41" s="11" t="s">
        <v>47</v>
      </c>
      <c r="C41" s="10" t="s">
        <v>27</v>
      </c>
      <c r="D41" s="10">
        <v>1380</v>
      </c>
      <c r="E41" s="12"/>
      <c r="F41" s="13" t="str">
        <f ca="1">IF(D41="p.m.","",IF(AND(A40="",A41=""),"",IF(AND(A41="",D41=""),IF(SUM(INDIRECT("F"&amp;MATCH(TRUNC(A40/100)*100,$A$2:A40)&amp;":F"&amp;ROW()-1))=0,"",SUM(INDIRECT("F"&amp;MATCH(TRUNC(A40/100)*100,$A$2:A40)&amp;":F"&amp;ROW()-1))),IF(OR(E41="",D41=""),"",INDIRECT(CONCATENATE("E",ROW()))*INDIRECT(CONCATENATE("D",ROW()))))))</f>
        <v/>
      </c>
    </row>
    <row r="42" spans="1:6" ht="11.25" x14ac:dyDescent="0.25">
      <c r="A42" s="10">
        <v>306</v>
      </c>
      <c r="B42" s="11" t="s">
        <v>48</v>
      </c>
      <c r="C42" s="10" t="s">
        <v>25</v>
      </c>
      <c r="D42" s="10">
        <v>6</v>
      </c>
      <c r="E42" s="12"/>
      <c r="F42" s="13" t="str">
        <f ca="1">IF(D42="p.m.","",IF(AND(A41="",A42=""),"",IF(AND(A42="",D42=""),IF(SUM(INDIRECT("F"&amp;MATCH(TRUNC(A41/100)*100,$A$2:A41)&amp;":F"&amp;ROW()-1))=0,"",SUM(INDIRECT("F"&amp;MATCH(TRUNC(A41/100)*100,$A$2:A41)&amp;":F"&amp;ROW()-1))),IF(OR(E42="",D42=""),"",INDIRECT(CONCATENATE("E",ROW()))*INDIRECT(CONCATENATE("D",ROW()))))))</f>
        <v/>
      </c>
    </row>
    <row r="43" spans="1:6" ht="11.25" x14ac:dyDescent="0.25">
      <c r="A43" s="10" t="s">
        <v>7</v>
      </c>
      <c r="B43" s="11">
        <v>300</v>
      </c>
      <c r="C43" s="10" t="s">
        <v>7</v>
      </c>
      <c r="D43" s="10" t="s">
        <v>7</v>
      </c>
      <c r="E43" s="12"/>
      <c r="F43" s="13" t="str">
        <f ca="1">IF(D43="p.m.","",IF(AND(A42="",A43=""),"",IF(AND(A43="",D43=""),IF(SUM(INDIRECT("F"&amp;MATCH(TRUNC(A42/100)*100,$A$2:A42)&amp;":F"&amp;ROW()-1))=0,"",SUM(INDIRECT("F"&amp;MATCH(TRUNC(A42/100)*100,$A$2:A42)&amp;":F"&amp;ROW()-1))),IF(OR(E43="",D43=""),"",INDIRECT(CONCATENATE("E",ROW()))*INDIRECT(CONCATENATE("D",ROW()))))))</f>
        <v/>
      </c>
    </row>
    <row r="44" spans="1:6" ht="117.6" customHeight="1" x14ac:dyDescent="0.25">
      <c r="A44" s="14" t="s">
        <v>7</v>
      </c>
      <c r="B44" s="15" t="s">
        <v>7</v>
      </c>
      <c r="C44" s="14" t="s">
        <v>7</v>
      </c>
      <c r="D44" s="14" t="s">
        <v>7</v>
      </c>
      <c r="E44" s="16"/>
      <c r="F44" s="17" t="str">
        <f ca="1">IF(D44="p.m.","",IF(AND(A43="",A44=""),"",IF(AND(A44="",D44=""),IF(SUM(INDIRECT("F"&amp;MATCH(TRUNC(A43/100)*100,$A$2:A43)&amp;":F"&amp;ROW()-1))=0,"",SUM(INDIRECT("F"&amp;MATCH(TRUNC(A43/100)*100,$A$2:A43)&amp;":F"&amp;ROW()-1))),IF(OR(E44="",D44=""),"",INDIRECT(CONCATENATE("E",ROW()))*INDIRECT(CONCATENATE("D",ROW()))))))</f>
        <v/>
      </c>
    </row>
    <row r="45" spans="1:6" ht="11.25" x14ac:dyDescent="0.25">
      <c r="A45" s="10">
        <v>400</v>
      </c>
      <c r="B45" s="11" t="s">
        <v>49</v>
      </c>
      <c r="C45" s="10" t="s">
        <v>7</v>
      </c>
      <c r="D45" s="10" t="s">
        <v>7</v>
      </c>
      <c r="E45" s="12"/>
      <c r="F45" s="13" t="str">
        <f ca="1">IF(D45="p.m.","",IF(AND(A44="",A45=""),"",IF(AND(A45="",D45=""),IF(SUM(INDIRECT("F"&amp;MATCH(TRUNC(A44/100)*100,$A$2:A44)&amp;":F"&amp;ROW()-1))=0,"",SUM(INDIRECT("F"&amp;MATCH(TRUNC(A44/100)*100,$A$2:A44)&amp;":F"&amp;ROW()-1))),IF(OR(E45="",D45=""),"",INDIRECT(CONCATENATE("E",ROW()))*INDIRECT(CONCATENATE("D",ROW()))))))</f>
        <v/>
      </c>
    </row>
    <row r="46" spans="1:6" ht="11.25" x14ac:dyDescent="0.25">
      <c r="A46" s="10">
        <v>401</v>
      </c>
      <c r="B46" s="11" t="s">
        <v>50</v>
      </c>
      <c r="C46" s="10" t="s">
        <v>7</v>
      </c>
      <c r="D46" s="10" t="s">
        <v>7</v>
      </c>
      <c r="E46" s="12"/>
      <c r="F46" s="13" t="str">
        <f ca="1">IF(D46="p.m.","",IF(AND(A45="",A46=""),"",IF(AND(A46="",D46=""),IF(SUM(INDIRECT("F"&amp;MATCH(TRUNC(A45/100)*100,$A$2:A45)&amp;":F"&amp;ROW()-1))=0,"",SUM(INDIRECT("F"&amp;MATCH(TRUNC(A45/100)*100,$A$2:A45)&amp;":F"&amp;ROW()-1))),IF(OR(E46="",D46=""),"",INDIRECT(CONCATENATE("E",ROW()))*INDIRECT(CONCATENATE("D",ROW()))))))</f>
        <v/>
      </c>
    </row>
    <row r="47" spans="1:6" ht="11.25" x14ac:dyDescent="0.25">
      <c r="A47" s="10">
        <v>401.01</v>
      </c>
      <c r="B47" s="11" t="s">
        <v>51</v>
      </c>
      <c r="C47" s="10" t="s">
        <v>25</v>
      </c>
      <c r="D47" s="10">
        <v>1</v>
      </c>
      <c r="E47" s="12"/>
      <c r="F47" s="13" t="str">
        <f ca="1">IF(D47="p.m.","",IF(AND(A46="",A47=""),"",IF(AND(A47="",D47=""),IF(SUM(INDIRECT("F"&amp;MATCH(TRUNC(A46/100)*100,$A$2:A46)&amp;":F"&amp;ROW()-1))=0,"",SUM(INDIRECT("F"&amp;MATCH(TRUNC(A46/100)*100,$A$2:A46)&amp;":F"&amp;ROW()-1))),IF(OR(E47="",D47=""),"",INDIRECT(CONCATENATE("E",ROW()))*INDIRECT(CONCATENATE("D",ROW()))))))</f>
        <v/>
      </c>
    </row>
    <row r="48" spans="1:6" ht="11.25" x14ac:dyDescent="0.25">
      <c r="A48" s="10">
        <v>401.02</v>
      </c>
      <c r="B48" s="11" t="s">
        <v>52</v>
      </c>
      <c r="C48" s="10" t="s">
        <v>25</v>
      </c>
      <c r="D48" s="10">
        <v>1</v>
      </c>
      <c r="E48" s="12"/>
      <c r="F48" s="13" t="str">
        <f ca="1">IF(D48="p.m.","",IF(AND(A47="",A48=""),"",IF(AND(A48="",D48=""),IF(SUM(INDIRECT("F"&amp;MATCH(TRUNC(A47/100)*100,$A$2:A47)&amp;":F"&amp;ROW()-1))=0,"",SUM(INDIRECT("F"&amp;MATCH(TRUNC(A47/100)*100,$A$2:A47)&amp;":F"&amp;ROW()-1))),IF(OR(E48="",D48=""),"",INDIRECT(CONCATENATE("E",ROW()))*INDIRECT(CONCATENATE("D",ROW()))))))</f>
        <v/>
      </c>
    </row>
    <row r="49" spans="1:6" ht="11.25" x14ac:dyDescent="0.25">
      <c r="A49" s="10">
        <v>401.03</v>
      </c>
      <c r="B49" s="11" t="s">
        <v>53</v>
      </c>
      <c r="C49" s="10" t="s">
        <v>25</v>
      </c>
      <c r="D49" s="10">
        <v>1</v>
      </c>
      <c r="E49" s="12"/>
      <c r="F49" s="13" t="str">
        <f ca="1">IF(D49="p.m.","",IF(AND(A48="",A49=""),"",IF(AND(A49="",D49=""),IF(SUM(INDIRECT("F"&amp;MATCH(TRUNC(A48/100)*100,$A$2:A48)&amp;":F"&amp;ROW()-1))=0,"",SUM(INDIRECT("F"&amp;MATCH(TRUNC(A48/100)*100,$A$2:A48)&amp;":F"&amp;ROW()-1))),IF(OR(E49="",D49=""),"",INDIRECT(CONCATENATE("E",ROW()))*INDIRECT(CONCATENATE("D",ROW()))))))</f>
        <v/>
      </c>
    </row>
    <row r="50" spans="1:6" ht="11.25" x14ac:dyDescent="0.25">
      <c r="A50" s="10">
        <v>401.03999999999996</v>
      </c>
      <c r="B50" s="11" t="s">
        <v>54</v>
      </c>
      <c r="C50" s="10" t="s">
        <v>25</v>
      </c>
      <c r="D50" s="10">
        <v>1</v>
      </c>
      <c r="E50" s="12"/>
      <c r="F50" s="13" t="str">
        <f ca="1">IF(D50="p.m.","",IF(AND(A49="",A50=""),"",IF(AND(A50="",D50=""),IF(SUM(INDIRECT("F"&amp;MATCH(TRUNC(A49/100)*100,$A$2:A49)&amp;":F"&amp;ROW()-1))=0,"",SUM(INDIRECT("F"&amp;MATCH(TRUNC(A49/100)*100,$A$2:A49)&amp;":F"&amp;ROW()-1))),IF(OR(E50="",D50=""),"",INDIRECT(CONCATENATE("E",ROW()))*INDIRECT(CONCATENATE("D",ROW()))))))</f>
        <v/>
      </c>
    </row>
    <row r="51" spans="1:6" ht="11.25" x14ac:dyDescent="0.25">
      <c r="A51" s="10">
        <v>401.04999999999995</v>
      </c>
      <c r="B51" s="11" t="s">
        <v>55</v>
      </c>
      <c r="C51" s="10" t="s">
        <v>25</v>
      </c>
      <c r="D51" s="10">
        <v>1</v>
      </c>
      <c r="E51" s="12"/>
      <c r="F51" s="13" t="str">
        <f ca="1">IF(D51="p.m.","",IF(AND(A50="",A51=""),"",IF(AND(A51="",D51=""),IF(SUM(INDIRECT("F"&amp;MATCH(TRUNC(A50/100)*100,$A$2:A50)&amp;":F"&amp;ROW()-1))=0,"",SUM(INDIRECT("F"&amp;MATCH(TRUNC(A50/100)*100,$A$2:A50)&amp;":F"&amp;ROW()-1))),IF(OR(E51="",D51=""),"",INDIRECT(CONCATENATE("E",ROW()))*INDIRECT(CONCATENATE("D",ROW()))))))</f>
        <v/>
      </c>
    </row>
    <row r="52" spans="1:6" ht="11.25" x14ac:dyDescent="0.25">
      <c r="A52" s="10">
        <v>401.05999999999995</v>
      </c>
      <c r="B52" s="11" t="s">
        <v>56</v>
      </c>
      <c r="C52" s="10" t="s">
        <v>25</v>
      </c>
      <c r="D52" s="10">
        <v>1</v>
      </c>
      <c r="E52" s="12"/>
      <c r="F52" s="13" t="str">
        <f ca="1">IF(D52="p.m.","",IF(AND(A51="",A52=""),"",IF(AND(A52="",D52=""),IF(SUM(INDIRECT("F"&amp;MATCH(TRUNC(A51/100)*100,$A$2:A51)&amp;":F"&amp;ROW()-1))=0,"",SUM(INDIRECT("F"&amp;MATCH(TRUNC(A51/100)*100,$A$2:A51)&amp;":F"&amp;ROW()-1))),IF(OR(E52="",D52=""),"",INDIRECT(CONCATENATE("E",ROW()))*INDIRECT(CONCATENATE("D",ROW()))))))</f>
        <v/>
      </c>
    </row>
    <row r="53" spans="1:6" ht="11.25" x14ac:dyDescent="0.25">
      <c r="A53" s="10">
        <v>401.06999999999994</v>
      </c>
      <c r="B53" s="11" t="s">
        <v>57</v>
      </c>
      <c r="C53" s="10" t="s">
        <v>25</v>
      </c>
      <c r="D53" s="10">
        <v>1</v>
      </c>
      <c r="E53" s="12"/>
      <c r="F53" s="13" t="str">
        <f ca="1">IF(D53="p.m.","",IF(AND(A52="",A53=""),"",IF(AND(A53="",D53=""),IF(SUM(INDIRECT("F"&amp;MATCH(TRUNC(A52/100)*100,$A$2:A52)&amp;":F"&amp;ROW()-1))=0,"",SUM(INDIRECT("F"&amp;MATCH(TRUNC(A52/100)*100,$A$2:A52)&amp;":F"&amp;ROW()-1))),IF(OR(E53="",D53=""),"",INDIRECT(CONCATENATE("E",ROW()))*INDIRECT(CONCATENATE("D",ROW()))))))</f>
        <v/>
      </c>
    </row>
    <row r="54" spans="1:6" ht="11.25" x14ac:dyDescent="0.25">
      <c r="A54" s="10">
        <v>401.07999999999993</v>
      </c>
      <c r="B54" s="11" t="s">
        <v>58</v>
      </c>
      <c r="C54" s="10" t="s">
        <v>25</v>
      </c>
      <c r="D54" s="10">
        <v>1</v>
      </c>
      <c r="E54" s="12"/>
      <c r="F54" s="13" t="str">
        <f ca="1">IF(D54="p.m.","",IF(AND(A53="",A54=""),"",IF(AND(A54="",D54=""),IF(SUM(INDIRECT("F"&amp;MATCH(TRUNC(A53/100)*100,$A$2:A53)&amp;":F"&amp;ROW()-1))=0,"",SUM(INDIRECT("F"&amp;MATCH(TRUNC(A53/100)*100,$A$2:A53)&amp;":F"&amp;ROW()-1))),IF(OR(E54="",D54=""),"",INDIRECT(CONCATENATE("E",ROW()))*INDIRECT(CONCATENATE("D",ROW()))))))</f>
        <v/>
      </c>
    </row>
    <row r="55" spans="1:6" ht="11.25" x14ac:dyDescent="0.25">
      <c r="A55" s="10">
        <v>401.08999999999992</v>
      </c>
      <c r="B55" s="11" t="s">
        <v>59</v>
      </c>
      <c r="C55" s="10" t="s">
        <v>25</v>
      </c>
      <c r="D55" s="10">
        <v>1</v>
      </c>
      <c r="E55" s="12"/>
      <c r="F55" s="13" t="str">
        <f ca="1">IF(D55="p.m.","",IF(AND(A54="",A55=""),"",IF(AND(A55="",D55=""),IF(SUM(INDIRECT("F"&amp;MATCH(TRUNC(A54/100)*100,$A$2:A54)&amp;":F"&amp;ROW()-1))=0,"",SUM(INDIRECT("F"&amp;MATCH(TRUNC(A54/100)*100,$A$2:A54)&amp;":F"&amp;ROW()-1))),IF(OR(E55="",D55=""),"",INDIRECT(CONCATENATE("E",ROW()))*INDIRECT(CONCATENATE("D",ROW()))))))</f>
        <v/>
      </c>
    </row>
    <row r="56" spans="1:6" ht="11.25" x14ac:dyDescent="0.25">
      <c r="A56" s="10">
        <v>401.09999999999991</v>
      </c>
      <c r="B56" s="11" t="s">
        <v>60</v>
      </c>
      <c r="C56" s="10" t="s">
        <v>25</v>
      </c>
      <c r="D56" s="10">
        <v>1</v>
      </c>
      <c r="E56" s="12"/>
      <c r="F56" s="13" t="str">
        <f ca="1">IF(D56="p.m.","",IF(AND(A55="",A56=""),"",IF(AND(A56="",D56=""),IF(SUM(INDIRECT("F"&amp;MATCH(TRUNC(A55/100)*100,$A$2:A55)&amp;":F"&amp;ROW()-1))=0,"",SUM(INDIRECT("F"&amp;MATCH(TRUNC(A55/100)*100,$A$2:A55)&amp;":F"&amp;ROW()-1))),IF(OR(E56="",D56=""),"",INDIRECT(CONCATENATE("E",ROW()))*INDIRECT(CONCATENATE("D",ROW()))))))</f>
        <v/>
      </c>
    </row>
    <row r="57" spans="1:6" ht="11.25" x14ac:dyDescent="0.25">
      <c r="A57" s="10">
        <v>401.1099999999999</v>
      </c>
      <c r="B57" s="11" t="s">
        <v>61</v>
      </c>
      <c r="C57" s="10" t="s">
        <v>25</v>
      </c>
      <c r="D57" s="10">
        <v>1</v>
      </c>
      <c r="E57" s="12"/>
      <c r="F57" s="13" t="str">
        <f ca="1">IF(D57="p.m.","",IF(AND(A56="",A57=""),"",IF(AND(A57="",D57=""),IF(SUM(INDIRECT("F"&amp;MATCH(TRUNC(A56/100)*100,$A$2:A56)&amp;":F"&amp;ROW()-1))=0,"",SUM(INDIRECT("F"&amp;MATCH(TRUNC(A56/100)*100,$A$2:A56)&amp;":F"&amp;ROW()-1))),IF(OR(E57="",D57=""),"",INDIRECT(CONCATENATE("E",ROW()))*INDIRECT(CONCATENATE("D",ROW()))))))</f>
        <v/>
      </c>
    </row>
    <row r="58" spans="1:6" ht="11.25" x14ac:dyDescent="0.25">
      <c r="A58" s="10">
        <v>401.11999999999989</v>
      </c>
      <c r="B58" s="11" t="s">
        <v>62</v>
      </c>
      <c r="C58" s="10" t="s">
        <v>25</v>
      </c>
      <c r="D58" s="10">
        <v>1</v>
      </c>
      <c r="E58" s="12"/>
      <c r="F58" s="13" t="str">
        <f ca="1">IF(D58="p.m.","",IF(AND(A57="",A58=""),"",IF(AND(A58="",D58=""),IF(SUM(INDIRECT("F"&amp;MATCH(TRUNC(A57/100)*100,$A$2:A57)&amp;":F"&amp;ROW()-1))=0,"",SUM(INDIRECT("F"&amp;MATCH(TRUNC(A57/100)*100,$A$2:A57)&amp;":F"&amp;ROW()-1))),IF(OR(E58="",D58=""),"",INDIRECT(CONCATENATE("E",ROW()))*INDIRECT(CONCATENATE("D",ROW()))))))</f>
        <v/>
      </c>
    </row>
    <row r="59" spans="1:6" ht="11.25" x14ac:dyDescent="0.25">
      <c r="A59" s="10">
        <v>401.12999999999988</v>
      </c>
      <c r="B59" s="11" t="s">
        <v>63</v>
      </c>
      <c r="C59" s="10" t="s">
        <v>25</v>
      </c>
      <c r="D59" s="10">
        <v>1</v>
      </c>
      <c r="E59" s="12"/>
      <c r="F59" s="13" t="str">
        <f ca="1">IF(D59="p.m.","",IF(AND(A58="",A59=""),"",IF(AND(A59="",D59=""),IF(SUM(INDIRECT("F"&amp;MATCH(TRUNC(A58/100)*100,$A$2:A58)&amp;":F"&amp;ROW()-1))=0,"",SUM(INDIRECT("F"&amp;MATCH(TRUNC(A58/100)*100,$A$2:A58)&amp;":F"&amp;ROW()-1))),IF(OR(E59="",D59=""),"",INDIRECT(CONCATENATE("E",ROW()))*INDIRECT(CONCATENATE("D",ROW()))))))</f>
        <v/>
      </c>
    </row>
    <row r="60" spans="1:6" ht="11.25" x14ac:dyDescent="0.25">
      <c r="A60" s="10">
        <v>401.13999999999987</v>
      </c>
      <c r="B60" s="11" t="s">
        <v>64</v>
      </c>
      <c r="C60" s="10" t="s">
        <v>25</v>
      </c>
      <c r="D60" s="10">
        <v>1</v>
      </c>
      <c r="E60" s="12"/>
      <c r="F60" s="13" t="str">
        <f ca="1">IF(D60="p.m.","",IF(AND(A59="",A60=""),"",IF(AND(A60="",D60=""),IF(SUM(INDIRECT("F"&amp;MATCH(TRUNC(A59/100)*100,$A$2:A59)&amp;":F"&amp;ROW()-1))=0,"",SUM(INDIRECT("F"&amp;MATCH(TRUNC(A59/100)*100,$A$2:A59)&amp;":F"&amp;ROW()-1))),IF(OR(E60="",D60=""),"",INDIRECT(CONCATENATE("E",ROW()))*INDIRECT(CONCATENATE("D",ROW()))))))</f>
        <v/>
      </c>
    </row>
    <row r="61" spans="1:6" ht="22.5" x14ac:dyDescent="0.25">
      <c r="A61" s="10">
        <v>402</v>
      </c>
      <c r="B61" s="11" t="s">
        <v>65</v>
      </c>
      <c r="C61" s="10" t="s">
        <v>7</v>
      </c>
      <c r="D61" s="10" t="s">
        <v>7</v>
      </c>
      <c r="E61" s="12"/>
      <c r="F61" s="13" t="str">
        <f ca="1">IF(D61="p.m.","",IF(AND(A60="",A61=""),"",IF(AND(A61="",D61=""),IF(SUM(INDIRECT("F"&amp;MATCH(TRUNC(A60/100)*100,$A$2:A60)&amp;":F"&amp;ROW()-1))=0,"",SUM(INDIRECT("F"&amp;MATCH(TRUNC(A60/100)*100,$A$2:A60)&amp;":F"&amp;ROW()-1))),IF(OR(E61="",D61=""),"",INDIRECT(CONCATENATE("E",ROW()))*INDIRECT(CONCATENATE("D",ROW()))))))</f>
        <v/>
      </c>
    </row>
    <row r="62" spans="1:6" ht="11.25" x14ac:dyDescent="0.25">
      <c r="A62" s="10">
        <v>402.01</v>
      </c>
      <c r="B62" s="11" t="s">
        <v>66</v>
      </c>
      <c r="C62" s="10" t="s">
        <v>25</v>
      </c>
      <c r="D62" s="10">
        <v>10</v>
      </c>
      <c r="E62" s="12"/>
      <c r="F62" s="13" t="str">
        <f ca="1">IF(D62="p.m.","",IF(AND(A61="",A62=""),"",IF(AND(A62="",D62=""),IF(SUM(INDIRECT("F"&amp;MATCH(TRUNC(A61/100)*100,$A$2:A61)&amp;":F"&amp;ROW()-1))=0,"",SUM(INDIRECT("F"&amp;MATCH(TRUNC(A61/100)*100,$A$2:A61)&amp;":F"&amp;ROW()-1))),IF(OR(E62="",D62=""),"",INDIRECT(CONCATENATE("E",ROW()))*INDIRECT(CONCATENATE("D",ROW()))))))</f>
        <v/>
      </c>
    </row>
    <row r="63" spans="1:6" ht="11.25" x14ac:dyDescent="0.25">
      <c r="A63" s="10">
        <v>402.02</v>
      </c>
      <c r="B63" s="11" t="s">
        <v>67</v>
      </c>
      <c r="C63" s="10" t="s">
        <v>25</v>
      </c>
      <c r="D63" s="10">
        <v>1</v>
      </c>
      <c r="E63" s="12"/>
      <c r="F63" s="13" t="str">
        <f ca="1">IF(D63="p.m.","",IF(AND(A62="",A63=""),"",IF(AND(A63="",D63=""),IF(SUM(INDIRECT("F"&amp;MATCH(TRUNC(A62/100)*100,$A$2:A62)&amp;":F"&amp;ROW()-1))=0,"",SUM(INDIRECT("F"&amp;MATCH(TRUNC(A62/100)*100,$A$2:A62)&amp;":F"&amp;ROW()-1))),IF(OR(E63="",D63=""),"",INDIRECT(CONCATENATE("E",ROW()))*INDIRECT(CONCATENATE("D",ROW()))))))</f>
        <v/>
      </c>
    </row>
    <row r="64" spans="1:6" ht="11.25" x14ac:dyDescent="0.25">
      <c r="A64" s="10">
        <v>402.03</v>
      </c>
      <c r="B64" s="11" t="s">
        <v>68</v>
      </c>
      <c r="C64" s="10" t="s">
        <v>25</v>
      </c>
      <c r="D64" s="10">
        <v>1</v>
      </c>
      <c r="E64" s="12"/>
      <c r="F64" s="13" t="str">
        <f ca="1">IF(D64="p.m.","",IF(AND(A63="",A64=""),"",IF(AND(A64="",D64=""),IF(SUM(INDIRECT("F"&amp;MATCH(TRUNC(A63/100)*100,$A$2:A63)&amp;":F"&amp;ROW()-1))=0,"",SUM(INDIRECT("F"&amp;MATCH(TRUNC(A63/100)*100,$A$2:A63)&amp;":F"&amp;ROW()-1))),IF(OR(E64="",D64=""),"",INDIRECT(CONCATENATE("E",ROW()))*INDIRECT(CONCATENATE("D",ROW()))))))</f>
        <v/>
      </c>
    </row>
    <row r="65" spans="1:6" ht="11.25" x14ac:dyDescent="0.25">
      <c r="A65" s="10">
        <v>402.03999999999996</v>
      </c>
      <c r="B65" s="11" t="s">
        <v>69</v>
      </c>
      <c r="C65" s="10" t="s">
        <v>25</v>
      </c>
      <c r="D65" s="10">
        <v>1</v>
      </c>
      <c r="E65" s="12"/>
      <c r="F65" s="13" t="str">
        <f ca="1">IF(D65="p.m.","",IF(AND(A64="",A65=""),"",IF(AND(A65="",D65=""),IF(SUM(INDIRECT("F"&amp;MATCH(TRUNC(A64/100)*100,$A$2:A64)&amp;":F"&amp;ROW()-1))=0,"",SUM(INDIRECT("F"&amp;MATCH(TRUNC(A64/100)*100,$A$2:A64)&amp;":F"&amp;ROW()-1))),IF(OR(E65="",D65=""),"",INDIRECT(CONCATENATE("E",ROW()))*INDIRECT(CONCATENATE("D",ROW()))))))</f>
        <v/>
      </c>
    </row>
    <row r="66" spans="1:6" ht="11.25" x14ac:dyDescent="0.25">
      <c r="A66" s="10">
        <v>402.04999999999995</v>
      </c>
      <c r="B66" s="11" t="s">
        <v>70</v>
      </c>
      <c r="C66" s="10" t="s">
        <v>25</v>
      </c>
      <c r="D66" s="10">
        <v>1</v>
      </c>
      <c r="E66" s="12"/>
      <c r="F66" s="13" t="str">
        <f ca="1">IF(D66="p.m.","",IF(AND(A65="",A66=""),"",IF(AND(A66="",D66=""),IF(SUM(INDIRECT("F"&amp;MATCH(TRUNC(A65/100)*100,$A$2:A65)&amp;":F"&amp;ROW()-1))=0,"",SUM(INDIRECT("F"&amp;MATCH(TRUNC(A65/100)*100,$A$2:A65)&amp;":F"&amp;ROW()-1))),IF(OR(E66="",D66=""),"",INDIRECT(CONCATENATE("E",ROW()))*INDIRECT(CONCATENATE("D",ROW()))))))</f>
        <v/>
      </c>
    </row>
    <row r="67" spans="1:6" ht="11.25" x14ac:dyDescent="0.25">
      <c r="A67" s="10">
        <v>402.05999999999995</v>
      </c>
      <c r="B67" s="11" t="s">
        <v>71</v>
      </c>
      <c r="C67" s="10" t="s">
        <v>25</v>
      </c>
      <c r="D67" s="10">
        <v>1</v>
      </c>
      <c r="E67" s="12"/>
      <c r="F67" s="13" t="str">
        <f ca="1">IF(D67="p.m.","",IF(AND(A66="",A67=""),"",IF(AND(A67="",D67=""),IF(SUM(INDIRECT("F"&amp;MATCH(TRUNC(A66/100)*100,$A$2:A66)&amp;":F"&amp;ROW()-1))=0,"",SUM(INDIRECT("F"&amp;MATCH(TRUNC(A66/100)*100,$A$2:A66)&amp;":F"&amp;ROW()-1))),IF(OR(E67="",D67=""),"",INDIRECT(CONCATENATE("E",ROW()))*INDIRECT(CONCATENATE("D",ROW()))))))</f>
        <v/>
      </c>
    </row>
    <row r="68" spans="1:6" ht="11.25" x14ac:dyDescent="0.25">
      <c r="A68" s="10">
        <v>402.06999999999994</v>
      </c>
      <c r="B68" s="11" t="s">
        <v>72</v>
      </c>
      <c r="C68" s="10" t="s">
        <v>25</v>
      </c>
      <c r="D68" s="10">
        <v>1</v>
      </c>
      <c r="E68" s="12"/>
      <c r="F68" s="13" t="str">
        <f ca="1">IF(D68="p.m.","",IF(AND(A67="",A68=""),"",IF(AND(A68="",D68=""),IF(SUM(INDIRECT("F"&amp;MATCH(TRUNC(A67/100)*100,$A$2:A67)&amp;":F"&amp;ROW()-1))=0,"",SUM(INDIRECT("F"&amp;MATCH(TRUNC(A67/100)*100,$A$2:A67)&amp;":F"&amp;ROW()-1))),IF(OR(E68="",D68=""),"",INDIRECT(CONCATENATE("E",ROW()))*INDIRECT(CONCATENATE("D",ROW()))))))</f>
        <v/>
      </c>
    </row>
    <row r="69" spans="1:6" ht="11.25" x14ac:dyDescent="0.25">
      <c r="A69" s="10">
        <v>402.07999999999993</v>
      </c>
      <c r="B69" s="11" t="s">
        <v>73</v>
      </c>
      <c r="C69" s="10" t="s">
        <v>25</v>
      </c>
      <c r="D69" s="10">
        <v>1</v>
      </c>
      <c r="E69" s="12"/>
      <c r="F69" s="13" t="str">
        <f ca="1">IF(D69="p.m.","",IF(AND(A68="",A69=""),"",IF(AND(A69="",D69=""),IF(SUM(INDIRECT("F"&amp;MATCH(TRUNC(A68/100)*100,$A$2:A68)&amp;":F"&amp;ROW()-1))=0,"",SUM(INDIRECT("F"&amp;MATCH(TRUNC(A68/100)*100,$A$2:A68)&amp;":F"&amp;ROW()-1))),IF(OR(E69="",D69=""),"",INDIRECT(CONCATENATE("E",ROW()))*INDIRECT(CONCATENATE("D",ROW()))))))</f>
        <v/>
      </c>
    </row>
    <row r="70" spans="1:6" ht="11.25" x14ac:dyDescent="0.25">
      <c r="A70" s="10">
        <v>402.08999999999992</v>
      </c>
      <c r="B70" s="11" t="s">
        <v>74</v>
      </c>
      <c r="C70" s="10" t="s">
        <v>25</v>
      </c>
      <c r="D70" s="10">
        <v>1</v>
      </c>
      <c r="E70" s="12"/>
      <c r="F70" s="13" t="str">
        <f ca="1">IF(D70="p.m.","",IF(AND(A69="",A70=""),"",IF(AND(A70="",D70=""),IF(SUM(INDIRECT("F"&amp;MATCH(TRUNC(A69/100)*100,$A$2:A69)&amp;":F"&amp;ROW()-1))=0,"",SUM(INDIRECT("F"&amp;MATCH(TRUNC(A69/100)*100,$A$2:A69)&amp;":F"&amp;ROW()-1))),IF(OR(E70="",D70=""),"",INDIRECT(CONCATENATE("E",ROW()))*INDIRECT(CONCATENATE("D",ROW()))))))</f>
        <v/>
      </c>
    </row>
    <row r="71" spans="1:6" ht="22.5" x14ac:dyDescent="0.25">
      <c r="A71" s="10">
        <v>402.09999999999991</v>
      </c>
      <c r="B71" s="11" t="s">
        <v>75</v>
      </c>
      <c r="C71" s="10" t="s">
        <v>25</v>
      </c>
      <c r="D71" s="10">
        <v>1</v>
      </c>
      <c r="E71" s="12"/>
      <c r="F71" s="13" t="str">
        <f ca="1">IF(D71="p.m.","",IF(AND(A70="",A71=""),"",IF(AND(A71="",D71=""),IF(SUM(INDIRECT("F"&amp;MATCH(TRUNC(A70/100)*100,$A$2:A70)&amp;":F"&amp;ROW()-1))=0,"",SUM(INDIRECT("F"&amp;MATCH(TRUNC(A70/100)*100,$A$2:A70)&amp;":F"&amp;ROW()-1))),IF(OR(E71="",D71=""),"",INDIRECT(CONCATENATE("E",ROW()))*INDIRECT(CONCATENATE("D",ROW()))))))</f>
        <v/>
      </c>
    </row>
    <row r="72" spans="1:6" ht="11.25" x14ac:dyDescent="0.25">
      <c r="A72" s="10">
        <v>403</v>
      </c>
      <c r="B72" s="11" t="s">
        <v>76</v>
      </c>
      <c r="C72" s="10" t="s">
        <v>7</v>
      </c>
      <c r="D72" s="10" t="s">
        <v>7</v>
      </c>
      <c r="E72" s="12"/>
      <c r="F72" s="13" t="str">
        <f ca="1">IF(D72="p.m.","",IF(AND(A71="",A72=""),"",IF(AND(A72="",D72=""),IF(SUM(INDIRECT("F"&amp;MATCH(TRUNC(A71/100)*100,$A$2:A71)&amp;":F"&amp;ROW()-1))=0,"",SUM(INDIRECT("F"&amp;MATCH(TRUNC(A71/100)*100,$A$2:A71)&amp;":F"&amp;ROW()-1))),IF(OR(E72="",D72=""),"",INDIRECT(CONCATENATE("E",ROW()))*INDIRECT(CONCATENATE("D",ROW()))))))</f>
        <v/>
      </c>
    </row>
    <row r="73" spans="1:6" ht="11.25" x14ac:dyDescent="0.25">
      <c r="A73" s="10">
        <v>403.01</v>
      </c>
      <c r="B73" s="11" t="s">
        <v>77</v>
      </c>
      <c r="C73" s="10" t="s">
        <v>25</v>
      </c>
      <c r="D73" s="10">
        <v>2</v>
      </c>
      <c r="E73" s="12"/>
      <c r="F73" s="13" t="str">
        <f ca="1">IF(D73="p.m.","",IF(AND(A72="",A73=""),"",IF(AND(A73="",D73=""),IF(SUM(INDIRECT("F"&amp;MATCH(TRUNC(A72/100)*100,$A$2:A72)&amp;":F"&amp;ROW()-1))=0,"",SUM(INDIRECT("F"&amp;MATCH(TRUNC(A72/100)*100,$A$2:A72)&amp;":F"&amp;ROW()-1))),IF(OR(E73="",D73=""),"",INDIRECT(CONCATENATE("E",ROW()))*INDIRECT(CONCATENATE("D",ROW()))))))</f>
        <v/>
      </c>
    </row>
    <row r="74" spans="1:6" ht="11.25" x14ac:dyDescent="0.25">
      <c r="A74" s="10">
        <v>404</v>
      </c>
      <c r="B74" s="11" t="s">
        <v>78</v>
      </c>
      <c r="C74" s="10" t="s">
        <v>7</v>
      </c>
      <c r="D74" s="10" t="s">
        <v>7</v>
      </c>
      <c r="E74" s="12"/>
      <c r="F74" s="13" t="str">
        <f ca="1">IF(D74="p.m.","",IF(AND(A73="",A74=""),"",IF(AND(A74="",D74=""),IF(SUM(INDIRECT("F"&amp;MATCH(TRUNC(A73/100)*100,$A$2:A73)&amp;":F"&amp;ROW()-1))=0,"",SUM(INDIRECT("F"&amp;MATCH(TRUNC(A73/100)*100,$A$2:A73)&amp;":F"&amp;ROW()-1))),IF(OR(E74="",D74=""),"",INDIRECT(CONCATENATE("E",ROW()))*INDIRECT(CONCATENATE("D",ROW()))))))</f>
        <v/>
      </c>
    </row>
    <row r="75" spans="1:6" ht="11.25" x14ac:dyDescent="0.25">
      <c r="A75" s="10">
        <v>404.01</v>
      </c>
      <c r="B75" s="11" t="s">
        <v>79</v>
      </c>
      <c r="C75" s="10" t="s">
        <v>25</v>
      </c>
      <c r="D75" s="10">
        <v>4</v>
      </c>
      <c r="E75" s="12"/>
      <c r="F75" s="13" t="str">
        <f ca="1">IF(D75="p.m.","",IF(AND(A74="",A75=""),"",IF(AND(A75="",D75=""),IF(SUM(INDIRECT("F"&amp;MATCH(TRUNC(A74/100)*100,$A$2:A74)&amp;":F"&amp;ROW()-1))=0,"",SUM(INDIRECT("F"&amp;MATCH(TRUNC(A74/100)*100,$A$2:A74)&amp;":F"&amp;ROW()-1))),IF(OR(E75="",D75=""),"",INDIRECT(CONCATENATE("E",ROW()))*INDIRECT(CONCATENATE("D",ROW()))))))</f>
        <v/>
      </c>
    </row>
    <row r="76" spans="1:6" ht="11.25" x14ac:dyDescent="0.25">
      <c r="A76" s="10">
        <v>404.02</v>
      </c>
      <c r="B76" s="11" t="s">
        <v>80</v>
      </c>
      <c r="C76" s="10" t="s">
        <v>25</v>
      </c>
      <c r="D76" s="10">
        <v>7</v>
      </c>
      <c r="E76" s="12"/>
      <c r="F76" s="13" t="str">
        <f ca="1">IF(D76="p.m.","",IF(AND(A75="",A76=""),"",IF(AND(A76="",D76=""),IF(SUM(INDIRECT("F"&amp;MATCH(TRUNC(A75/100)*100,$A$2:A75)&amp;":F"&amp;ROW()-1))=0,"",SUM(INDIRECT("F"&amp;MATCH(TRUNC(A75/100)*100,$A$2:A75)&amp;":F"&amp;ROW()-1))),IF(OR(E76="",D76=""),"",INDIRECT(CONCATENATE("E",ROW()))*INDIRECT(CONCATENATE("D",ROW()))))))</f>
        <v/>
      </c>
    </row>
    <row r="77" spans="1:6" ht="11.25" x14ac:dyDescent="0.25">
      <c r="A77" s="10">
        <v>404.03</v>
      </c>
      <c r="B77" s="11" t="s">
        <v>81</v>
      </c>
      <c r="C77" s="10" t="s">
        <v>25</v>
      </c>
      <c r="D77" s="10">
        <v>4</v>
      </c>
      <c r="E77" s="12"/>
      <c r="F77" s="13" t="str">
        <f ca="1">IF(D77="p.m.","",IF(AND(A76="",A77=""),"",IF(AND(A77="",D77=""),IF(SUM(INDIRECT("F"&amp;MATCH(TRUNC(A76/100)*100,$A$2:A76)&amp;":F"&amp;ROW()-1))=0,"",SUM(INDIRECT("F"&amp;MATCH(TRUNC(A76/100)*100,$A$2:A76)&amp;":F"&amp;ROW()-1))),IF(OR(E77="",D77=""),"",INDIRECT(CONCATENATE("E",ROW()))*INDIRECT(CONCATENATE("D",ROW()))))))</f>
        <v/>
      </c>
    </row>
    <row r="78" spans="1:6" ht="11.25" x14ac:dyDescent="0.25">
      <c r="A78" s="10">
        <v>405</v>
      </c>
      <c r="B78" s="11" t="s">
        <v>82</v>
      </c>
      <c r="C78" s="10" t="s">
        <v>7</v>
      </c>
      <c r="D78" s="10" t="s">
        <v>7</v>
      </c>
      <c r="E78" s="12"/>
      <c r="F78" s="13" t="str">
        <f ca="1">IF(D78="p.m.","",IF(AND(A77="",A78=""),"",IF(AND(A78="",D78=""),IF(SUM(INDIRECT("F"&amp;MATCH(TRUNC(A77/100)*100,$A$2:A77)&amp;":F"&amp;ROW()-1))=0,"",SUM(INDIRECT("F"&amp;MATCH(TRUNC(A77/100)*100,$A$2:A77)&amp;":F"&amp;ROW()-1))),IF(OR(E78="",D78=""),"",INDIRECT(CONCATENATE("E",ROW()))*INDIRECT(CONCATENATE("D",ROW()))))))</f>
        <v/>
      </c>
    </row>
    <row r="79" spans="1:6" ht="11.25" x14ac:dyDescent="0.25">
      <c r="A79" s="10">
        <v>405.01</v>
      </c>
      <c r="B79" s="11" t="s">
        <v>83</v>
      </c>
      <c r="C79" s="10" t="s">
        <v>25</v>
      </c>
      <c r="D79" s="10">
        <v>18</v>
      </c>
      <c r="E79" s="12"/>
      <c r="F79" s="13" t="str">
        <f ca="1">IF(D79="p.m.","",IF(AND(A78="",A79=""),"",IF(AND(A79="",D79=""),IF(SUM(INDIRECT("F"&amp;MATCH(TRUNC(A78/100)*100,$A$2:A78)&amp;":F"&amp;ROW()-1))=0,"",SUM(INDIRECT("F"&amp;MATCH(TRUNC(A78/100)*100,$A$2:A78)&amp;":F"&amp;ROW()-1))),IF(OR(E79="",D79=""),"",INDIRECT(CONCATENATE("E",ROW()))*INDIRECT(CONCATENATE("D",ROW()))))))</f>
        <v/>
      </c>
    </row>
    <row r="80" spans="1:6" ht="11.25" x14ac:dyDescent="0.25">
      <c r="A80" s="10">
        <v>405.02</v>
      </c>
      <c r="B80" s="11" t="s">
        <v>84</v>
      </c>
      <c r="C80" s="10" t="s">
        <v>25</v>
      </c>
      <c r="D80" s="10">
        <v>4</v>
      </c>
      <c r="E80" s="12"/>
      <c r="F80" s="13" t="str">
        <f ca="1">IF(D80="p.m.","",IF(AND(A79="",A80=""),"",IF(AND(A80="",D80=""),IF(SUM(INDIRECT("F"&amp;MATCH(TRUNC(A79/100)*100,$A$2:A79)&amp;":F"&amp;ROW()-1))=0,"",SUM(INDIRECT("F"&amp;MATCH(TRUNC(A79/100)*100,$A$2:A79)&amp;":F"&amp;ROW()-1))),IF(OR(E80="",D80=""),"",INDIRECT(CONCATENATE("E",ROW()))*INDIRECT(CONCATENATE("D",ROW()))))))</f>
        <v/>
      </c>
    </row>
    <row r="81" spans="1:6" ht="11.25" x14ac:dyDescent="0.25">
      <c r="A81" s="10">
        <v>405.03</v>
      </c>
      <c r="B81" s="11" t="s">
        <v>85</v>
      </c>
      <c r="C81" s="10" t="s">
        <v>25</v>
      </c>
      <c r="D81" s="10">
        <v>5</v>
      </c>
      <c r="E81" s="12"/>
      <c r="F81" s="13" t="str">
        <f ca="1">IF(D81="p.m.","",IF(AND(A80="",A81=""),"",IF(AND(A81="",D81=""),IF(SUM(INDIRECT("F"&amp;MATCH(TRUNC(A80/100)*100,$A$2:A80)&amp;":F"&amp;ROW()-1))=0,"",SUM(INDIRECT("F"&amp;MATCH(TRUNC(A80/100)*100,$A$2:A80)&amp;":F"&amp;ROW()-1))),IF(OR(E81="",D81=""),"",INDIRECT(CONCATENATE("E",ROW()))*INDIRECT(CONCATENATE("D",ROW()))))))</f>
        <v/>
      </c>
    </row>
    <row r="82" spans="1:6" ht="11.25" x14ac:dyDescent="0.25">
      <c r="A82" s="10">
        <v>405.03999999999996</v>
      </c>
      <c r="B82" s="11" t="s">
        <v>86</v>
      </c>
      <c r="C82" s="10" t="s">
        <v>25</v>
      </c>
      <c r="D82" s="10">
        <v>14</v>
      </c>
      <c r="E82" s="12"/>
      <c r="F82" s="13" t="str">
        <f ca="1">IF(D82="p.m.","",IF(AND(A81="",A82=""),"",IF(AND(A82="",D82=""),IF(SUM(INDIRECT("F"&amp;MATCH(TRUNC(A81/100)*100,$A$2:A81)&amp;":F"&amp;ROW()-1))=0,"",SUM(INDIRECT("F"&amp;MATCH(TRUNC(A81/100)*100,$A$2:A81)&amp;":F"&amp;ROW()-1))),IF(OR(E82="",D82=""),"",INDIRECT(CONCATENATE("E",ROW()))*INDIRECT(CONCATENATE("D",ROW()))))))</f>
        <v/>
      </c>
    </row>
    <row r="83" spans="1:6" ht="11.25" x14ac:dyDescent="0.25">
      <c r="A83" s="10">
        <v>405.04999999999995</v>
      </c>
      <c r="B83" s="11" t="s">
        <v>77</v>
      </c>
      <c r="C83" s="10" t="s">
        <v>25</v>
      </c>
      <c r="D83" s="10">
        <v>11</v>
      </c>
      <c r="E83" s="12"/>
      <c r="F83" s="13" t="str">
        <f ca="1">IF(D83="p.m.","",IF(AND(A82="",A83=""),"",IF(AND(A83="",D83=""),IF(SUM(INDIRECT("F"&amp;MATCH(TRUNC(A82/100)*100,$A$2:A82)&amp;":F"&amp;ROW()-1))=0,"",SUM(INDIRECT("F"&amp;MATCH(TRUNC(A82/100)*100,$A$2:A82)&amp;":F"&amp;ROW()-1))),IF(OR(E83="",D83=""),"",INDIRECT(CONCATENATE("E",ROW()))*INDIRECT(CONCATENATE("D",ROW()))))))</f>
        <v/>
      </c>
    </row>
    <row r="84" spans="1:6" ht="11.25" x14ac:dyDescent="0.25">
      <c r="A84" s="10">
        <v>406</v>
      </c>
      <c r="B84" s="11" t="s">
        <v>87</v>
      </c>
      <c r="C84" s="10" t="s">
        <v>7</v>
      </c>
      <c r="D84" s="10" t="s">
        <v>7</v>
      </c>
      <c r="E84" s="12"/>
      <c r="F84" s="13" t="str">
        <f ca="1">IF(D84="p.m.","",IF(AND(A83="",A84=""),"",IF(AND(A84="",D84=""),IF(SUM(INDIRECT("F"&amp;MATCH(TRUNC(A83/100)*100,$A$2:A83)&amp;":F"&amp;ROW()-1))=0,"",SUM(INDIRECT("F"&amp;MATCH(TRUNC(A83/100)*100,$A$2:A83)&amp;":F"&amp;ROW()-1))),IF(OR(E84="",D84=""),"",INDIRECT(CONCATENATE("E",ROW()))*INDIRECT(CONCATENATE("D",ROW()))))))</f>
        <v/>
      </c>
    </row>
    <row r="85" spans="1:6" ht="11.25" x14ac:dyDescent="0.25">
      <c r="A85" s="10">
        <v>406.01</v>
      </c>
      <c r="B85" s="11" t="s">
        <v>88</v>
      </c>
      <c r="C85" s="10" t="s">
        <v>25</v>
      </c>
      <c r="D85" s="10">
        <v>8</v>
      </c>
      <c r="E85" s="12"/>
      <c r="F85" s="13" t="str">
        <f ca="1">IF(D85="p.m.","",IF(AND(A84="",A85=""),"",IF(AND(A85="",D85=""),IF(SUM(INDIRECT("F"&amp;MATCH(TRUNC(A84/100)*100,$A$2:A84)&amp;":F"&amp;ROW()-1))=0,"",SUM(INDIRECT("F"&amp;MATCH(TRUNC(A84/100)*100,$A$2:A84)&amp;":F"&amp;ROW()-1))),IF(OR(E85="",D85=""),"",INDIRECT(CONCATENATE("E",ROW()))*INDIRECT(CONCATENATE("D",ROW()))))))</f>
        <v/>
      </c>
    </row>
    <row r="86" spans="1:6" ht="11.25" x14ac:dyDescent="0.25">
      <c r="A86" s="10">
        <v>406.02</v>
      </c>
      <c r="B86" s="11" t="s">
        <v>89</v>
      </c>
      <c r="C86" s="10" t="s">
        <v>25</v>
      </c>
      <c r="D86" s="10">
        <v>1</v>
      </c>
      <c r="E86" s="12"/>
      <c r="F86" s="13" t="str">
        <f ca="1">IF(D86="p.m.","",IF(AND(A85="",A86=""),"",IF(AND(A86="",D86=""),IF(SUM(INDIRECT("F"&amp;MATCH(TRUNC(A85/100)*100,$A$2:A85)&amp;":F"&amp;ROW()-1))=0,"",SUM(INDIRECT("F"&amp;MATCH(TRUNC(A85/100)*100,$A$2:A85)&amp;":F"&amp;ROW()-1))),IF(OR(E86="",D86=""),"",INDIRECT(CONCATENATE("E",ROW()))*INDIRECT(CONCATENATE("D",ROW()))))))</f>
        <v/>
      </c>
    </row>
    <row r="87" spans="1:6" ht="11.25" x14ac:dyDescent="0.25">
      <c r="A87" s="10">
        <v>406.03</v>
      </c>
      <c r="B87" s="11" t="s">
        <v>90</v>
      </c>
      <c r="C87" s="10" t="s">
        <v>25</v>
      </c>
      <c r="D87" s="10">
        <v>2</v>
      </c>
      <c r="E87" s="12"/>
      <c r="F87" s="13" t="str">
        <f ca="1">IF(D87="p.m.","",IF(AND(A86="",A87=""),"",IF(AND(A87="",D87=""),IF(SUM(INDIRECT("F"&amp;MATCH(TRUNC(A86/100)*100,$A$2:A86)&amp;":F"&amp;ROW()-1))=0,"",SUM(INDIRECT("F"&amp;MATCH(TRUNC(A86/100)*100,$A$2:A86)&amp;":F"&amp;ROW()-1))),IF(OR(E87="",D87=""),"",INDIRECT(CONCATENATE("E",ROW()))*INDIRECT(CONCATENATE("D",ROW()))))))</f>
        <v/>
      </c>
    </row>
    <row r="88" spans="1:6" ht="11.25" x14ac:dyDescent="0.25">
      <c r="A88" s="10">
        <v>406.03999999999996</v>
      </c>
      <c r="B88" s="11" t="s">
        <v>91</v>
      </c>
      <c r="C88" s="10" t="s">
        <v>25</v>
      </c>
      <c r="D88" s="10">
        <v>4</v>
      </c>
      <c r="E88" s="12"/>
      <c r="F88" s="13" t="str">
        <f ca="1">IF(D88="p.m.","",IF(AND(A87="",A88=""),"",IF(AND(A88="",D88=""),IF(SUM(INDIRECT("F"&amp;MATCH(TRUNC(A87/100)*100,$A$2:A87)&amp;":F"&amp;ROW()-1))=0,"",SUM(INDIRECT("F"&amp;MATCH(TRUNC(A87/100)*100,$A$2:A87)&amp;":F"&amp;ROW()-1))),IF(OR(E88="",D88=""),"",INDIRECT(CONCATENATE("E",ROW()))*INDIRECT(CONCATENATE("D",ROW()))))))</f>
        <v/>
      </c>
    </row>
    <row r="89" spans="1:6" ht="11.25" x14ac:dyDescent="0.25">
      <c r="A89" s="10">
        <v>406.04999999999995</v>
      </c>
      <c r="B89" s="11" t="s">
        <v>92</v>
      </c>
      <c r="C89" s="10" t="s">
        <v>25</v>
      </c>
      <c r="D89" s="10">
        <v>4</v>
      </c>
      <c r="E89" s="12"/>
      <c r="F89" s="13" t="str">
        <f ca="1">IF(D89="p.m.","",IF(AND(A88="",A89=""),"",IF(AND(A89="",D89=""),IF(SUM(INDIRECT("F"&amp;MATCH(TRUNC(A88/100)*100,$A$2:A88)&amp;":F"&amp;ROW()-1))=0,"",SUM(INDIRECT("F"&amp;MATCH(TRUNC(A88/100)*100,$A$2:A88)&amp;":F"&amp;ROW()-1))),IF(OR(E89="",D89=""),"",INDIRECT(CONCATENATE("E",ROW()))*INDIRECT(CONCATENATE("D",ROW()))))))</f>
        <v/>
      </c>
    </row>
    <row r="90" spans="1:6" ht="11.25" x14ac:dyDescent="0.25">
      <c r="A90" s="10">
        <v>407</v>
      </c>
      <c r="B90" s="11" t="s">
        <v>93</v>
      </c>
      <c r="C90" s="10" t="s">
        <v>25</v>
      </c>
      <c r="D90" s="10">
        <v>1</v>
      </c>
      <c r="E90" s="12"/>
      <c r="F90" s="13" t="str">
        <f ca="1">IF(D90="p.m.","",IF(AND(A89="",A90=""),"",IF(AND(A90="",D90=""),IF(SUM(INDIRECT("F"&amp;MATCH(TRUNC(A89/100)*100,$A$2:A89)&amp;":F"&amp;ROW()-1))=0,"",SUM(INDIRECT("F"&amp;MATCH(TRUNC(A89/100)*100,$A$2:A89)&amp;":F"&amp;ROW()-1))),IF(OR(E90="",D90=""),"",INDIRECT(CONCATENATE("E",ROW()))*INDIRECT(CONCATENATE("D",ROW()))))))</f>
        <v/>
      </c>
    </row>
    <row r="91" spans="1:6" ht="11.25" x14ac:dyDescent="0.25">
      <c r="A91" s="10">
        <v>408</v>
      </c>
      <c r="B91" s="11" t="s">
        <v>94</v>
      </c>
      <c r="C91" s="10" t="s">
        <v>7</v>
      </c>
      <c r="D91" s="10" t="s">
        <v>7</v>
      </c>
      <c r="E91" s="12"/>
      <c r="F91" s="13" t="str">
        <f ca="1">IF(D91="p.m.","",IF(AND(A90="",A91=""),"",IF(AND(A91="",D91=""),IF(SUM(INDIRECT("F"&amp;MATCH(TRUNC(A90/100)*100,$A$2:A90)&amp;":F"&amp;ROW()-1))=0,"",SUM(INDIRECT("F"&amp;MATCH(TRUNC(A90/100)*100,$A$2:A90)&amp;":F"&amp;ROW()-1))),IF(OR(E91="",D91=""),"",INDIRECT(CONCATENATE("E",ROW()))*INDIRECT(CONCATENATE("D",ROW()))))))</f>
        <v/>
      </c>
    </row>
    <row r="92" spans="1:6" ht="11.25" x14ac:dyDescent="0.25">
      <c r="A92" s="10">
        <v>408.01</v>
      </c>
      <c r="B92" s="11" t="s">
        <v>95</v>
      </c>
      <c r="C92" s="10" t="s">
        <v>25</v>
      </c>
      <c r="D92" s="10">
        <v>1</v>
      </c>
      <c r="E92" s="12"/>
      <c r="F92" s="13" t="str">
        <f ca="1">IF(D92="p.m.","",IF(AND(A91="",A92=""),"",IF(AND(A92="",D92=""),IF(SUM(INDIRECT("F"&amp;MATCH(TRUNC(A91/100)*100,$A$2:A91)&amp;":F"&amp;ROW()-1))=0,"",SUM(INDIRECT("F"&amp;MATCH(TRUNC(A91/100)*100,$A$2:A91)&amp;":F"&amp;ROW()-1))),IF(OR(E92="",D92=""),"",INDIRECT(CONCATENATE("E",ROW()))*INDIRECT(CONCATENATE("D",ROW()))))))</f>
        <v/>
      </c>
    </row>
    <row r="93" spans="1:6" ht="11.25" x14ac:dyDescent="0.25">
      <c r="A93" s="10">
        <v>408.02</v>
      </c>
      <c r="B93" s="11" t="s">
        <v>79</v>
      </c>
      <c r="C93" s="10" t="s">
        <v>25</v>
      </c>
      <c r="D93" s="10">
        <v>9</v>
      </c>
      <c r="E93" s="12"/>
      <c r="F93" s="13" t="str">
        <f ca="1">IF(D93="p.m.","",IF(AND(A92="",A93=""),"",IF(AND(A93="",D93=""),IF(SUM(INDIRECT("F"&amp;MATCH(TRUNC(A92/100)*100,$A$2:A92)&amp;":F"&amp;ROW()-1))=0,"",SUM(INDIRECT("F"&amp;MATCH(TRUNC(A92/100)*100,$A$2:A92)&amp;":F"&amp;ROW()-1))),IF(OR(E93="",D93=""),"",INDIRECT(CONCATENATE("E",ROW()))*INDIRECT(CONCATENATE("D",ROW()))))))</f>
        <v/>
      </c>
    </row>
    <row r="94" spans="1:6" ht="11.25" x14ac:dyDescent="0.25">
      <c r="A94" s="10">
        <v>408.03</v>
      </c>
      <c r="B94" s="11" t="s">
        <v>80</v>
      </c>
      <c r="C94" s="10" t="s">
        <v>25</v>
      </c>
      <c r="D94" s="10">
        <v>11</v>
      </c>
      <c r="E94" s="12"/>
      <c r="F94" s="13" t="str">
        <f ca="1">IF(D94="p.m.","",IF(AND(A93="",A94=""),"",IF(AND(A94="",D94=""),IF(SUM(INDIRECT("F"&amp;MATCH(TRUNC(A93/100)*100,$A$2:A93)&amp;":F"&amp;ROW()-1))=0,"",SUM(INDIRECT("F"&amp;MATCH(TRUNC(A93/100)*100,$A$2:A93)&amp;":F"&amp;ROW()-1))),IF(OR(E94="",D94=""),"",INDIRECT(CONCATENATE("E",ROW()))*INDIRECT(CONCATENATE("D",ROW()))))))</f>
        <v/>
      </c>
    </row>
    <row r="95" spans="1:6" ht="11.25" x14ac:dyDescent="0.25">
      <c r="A95" s="10">
        <v>408.03999999999996</v>
      </c>
      <c r="B95" s="11" t="s">
        <v>96</v>
      </c>
      <c r="C95" s="10" t="s">
        <v>25</v>
      </c>
      <c r="D95" s="10">
        <v>1</v>
      </c>
      <c r="E95" s="12"/>
      <c r="F95" s="13" t="str">
        <f ca="1">IF(D95="p.m.","",IF(AND(A94="",A95=""),"",IF(AND(A95="",D95=""),IF(SUM(INDIRECT("F"&amp;MATCH(TRUNC(A94/100)*100,$A$2:A94)&amp;":F"&amp;ROW()-1))=0,"",SUM(INDIRECT("F"&amp;MATCH(TRUNC(A94/100)*100,$A$2:A94)&amp;":F"&amp;ROW()-1))),IF(OR(E95="",D95=""),"",INDIRECT(CONCATENATE("E",ROW()))*INDIRECT(CONCATENATE("D",ROW()))))))</f>
        <v/>
      </c>
    </row>
    <row r="96" spans="1:6" ht="11.25" x14ac:dyDescent="0.25">
      <c r="A96" s="10">
        <v>409</v>
      </c>
      <c r="B96" s="11" t="s">
        <v>97</v>
      </c>
      <c r="C96" s="10" t="s">
        <v>7</v>
      </c>
      <c r="D96" s="10" t="s">
        <v>7</v>
      </c>
      <c r="E96" s="12"/>
      <c r="F96" s="13" t="str">
        <f ca="1">IF(D96="p.m.","",IF(AND(A95="",A96=""),"",IF(AND(A96="",D96=""),IF(SUM(INDIRECT("F"&amp;MATCH(TRUNC(A95/100)*100,$A$2:A95)&amp;":F"&amp;ROW()-1))=0,"",SUM(INDIRECT("F"&amp;MATCH(TRUNC(A95/100)*100,$A$2:A95)&amp;":F"&amp;ROW()-1))),IF(OR(E96="",D96=""),"",INDIRECT(CONCATENATE("E",ROW()))*INDIRECT(CONCATENATE("D",ROW()))))))</f>
        <v/>
      </c>
    </row>
    <row r="97" spans="1:6" ht="11.25" x14ac:dyDescent="0.25">
      <c r="A97" s="10">
        <v>409.01</v>
      </c>
      <c r="B97" s="11" t="s">
        <v>83</v>
      </c>
      <c r="C97" s="10" t="s">
        <v>25</v>
      </c>
      <c r="D97" s="10">
        <v>5</v>
      </c>
      <c r="E97" s="12"/>
      <c r="F97" s="13" t="str">
        <f ca="1">IF(D97="p.m.","",IF(AND(A96="",A97=""),"",IF(AND(A97="",D97=""),IF(SUM(INDIRECT("F"&amp;MATCH(TRUNC(A96/100)*100,$A$2:A96)&amp;":F"&amp;ROW()-1))=0,"",SUM(INDIRECT("F"&amp;MATCH(TRUNC(A96/100)*100,$A$2:A96)&amp;":F"&amp;ROW()-1))),IF(OR(E97="",D97=""),"",INDIRECT(CONCATENATE("E",ROW()))*INDIRECT(CONCATENATE("D",ROW()))))))</f>
        <v/>
      </c>
    </row>
    <row r="98" spans="1:6" ht="11.25" x14ac:dyDescent="0.25">
      <c r="A98" s="10">
        <v>409.02</v>
      </c>
      <c r="B98" s="11" t="s">
        <v>86</v>
      </c>
      <c r="C98" s="10" t="s">
        <v>25</v>
      </c>
      <c r="D98" s="10">
        <v>3</v>
      </c>
      <c r="E98" s="12"/>
      <c r="F98" s="13" t="str">
        <f ca="1">IF(D98="p.m.","",IF(AND(A97="",A98=""),"",IF(AND(A98="",D98=""),IF(SUM(INDIRECT("F"&amp;MATCH(TRUNC(A97/100)*100,$A$2:A97)&amp;":F"&amp;ROW()-1))=0,"",SUM(INDIRECT("F"&amp;MATCH(TRUNC(A97/100)*100,$A$2:A97)&amp;":F"&amp;ROW()-1))),IF(OR(E98="",D98=""),"",INDIRECT(CONCATENATE("E",ROW()))*INDIRECT(CONCATENATE("D",ROW()))))))</f>
        <v/>
      </c>
    </row>
    <row r="99" spans="1:6" ht="18" customHeight="1" x14ac:dyDescent="0.25">
      <c r="A99" s="14">
        <v>409.03</v>
      </c>
      <c r="B99" s="15" t="s">
        <v>77</v>
      </c>
      <c r="C99" s="14" t="s">
        <v>25</v>
      </c>
      <c r="D99" s="14">
        <v>14</v>
      </c>
      <c r="E99" s="16"/>
      <c r="F99" s="17" t="str">
        <f ca="1">IF(D99="p.m.","",IF(AND(A98="",A99=""),"",IF(AND(A99="",D99=""),IF(SUM(INDIRECT("F"&amp;MATCH(TRUNC(A98/100)*100,$A$2:A98)&amp;":F"&amp;ROW()-1))=0,"",SUM(INDIRECT("F"&amp;MATCH(TRUNC(A98/100)*100,$A$2:A98)&amp;":F"&amp;ROW()-1))),IF(OR(E99="",D99=""),"",INDIRECT(CONCATENATE("E",ROW()))*INDIRECT(CONCATENATE("D",ROW()))))))</f>
        <v/>
      </c>
    </row>
    <row r="100" spans="1:6" ht="11.25" x14ac:dyDescent="0.25">
      <c r="A100" s="10">
        <v>410</v>
      </c>
      <c r="B100" s="11" t="s">
        <v>98</v>
      </c>
      <c r="C100" s="10" t="s">
        <v>7</v>
      </c>
      <c r="D100" s="10" t="s">
        <v>7</v>
      </c>
      <c r="E100" s="12"/>
      <c r="F100" s="13" t="str">
        <f ca="1">IF(D100="p.m.","",IF(AND(A99="",A100=""),"",IF(AND(A100="",D100=""),IF(SUM(INDIRECT("F"&amp;MATCH(TRUNC(A99/100)*100,$A$2:A99)&amp;":F"&amp;ROW()-1))=0,"",SUM(INDIRECT("F"&amp;MATCH(TRUNC(A99/100)*100,$A$2:A99)&amp;":F"&amp;ROW()-1))),IF(OR(E100="",D100=""),"",INDIRECT(CONCATENATE("E",ROW()))*INDIRECT(CONCATENATE("D",ROW()))))))</f>
        <v/>
      </c>
    </row>
    <row r="101" spans="1:6" ht="11.25" x14ac:dyDescent="0.25">
      <c r="A101" s="10">
        <v>410.01</v>
      </c>
      <c r="B101" s="11" t="s">
        <v>89</v>
      </c>
      <c r="C101" s="10" t="s">
        <v>25</v>
      </c>
      <c r="D101" s="10">
        <v>1</v>
      </c>
      <c r="E101" s="12"/>
      <c r="F101" s="13" t="str">
        <f ca="1">IF(D101="p.m.","",IF(AND(A100="",A101=""),"",IF(AND(A101="",D101=""),IF(SUM(INDIRECT("F"&amp;MATCH(TRUNC(A100/100)*100,$A$2:A100)&amp;":F"&amp;ROW()-1))=0,"",SUM(INDIRECT("F"&amp;MATCH(TRUNC(A100/100)*100,$A$2:A100)&amp;":F"&amp;ROW()-1))),IF(OR(E101="",D101=""),"",INDIRECT(CONCATENATE("E",ROW()))*INDIRECT(CONCATENATE("D",ROW()))))))</f>
        <v/>
      </c>
    </row>
    <row r="102" spans="1:6" ht="11.25" x14ac:dyDescent="0.25">
      <c r="A102" s="10">
        <v>410.02</v>
      </c>
      <c r="B102" s="11" t="s">
        <v>90</v>
      </c>
      <c r="C102" s="10" t="s">
        <v>25</v>
      </c>
      <c r="D102" s="10">
        <v>2</v>
      </c>
      <c r="E102" s="12"/>
      <c r="F102" s="13" t="str">
        <f ca="1">IF(D102="p.m.","",IF(AND(A101="",A102=""),"",IF(AND(A102="",D102=""),IF(SUM(INDIRECT("F"&amp;MATCH(TRUNC(A101/100)*100,$A$2:A101)&amp;":F"&amp;ROW()-1))=0,"",SUM(INDIRECT("F"&amp;MATCH(TRUNC(A101/100)*100,$A$2:A101)&amp;":F"&amp;ROW()-1))),IF(OR(E102="",D102=""),"",INDIRECT(CONCATENATE("E",ROW()))*INDIRECT(CONCATENATE("D",ROW()))))))</f>
        <v/>
      </c>
    </row>
    <row r="103" spans="1:6" ht="11.25" x14ac:dyDescent="0.25">
      <c r="A103" s="10">
        <v>411</v>
      </c>
      <c r="B103" s="11" t="s">
        <v>99</v>
      </c>
      <c r="C103" s="10" t="s">
        <v>25</v>
      </c>
      <c r="D103" s="10">
        <v>1</v>
      </c>
      <c r="E103" s="12"/>
      <c r="F103" s="13" t="str">
        <f ca="1">IF(D103="p.m.","",IF(AND(A102="",A103=""),"",IF(AND(A103="",D103=""),IF(SUM(INDIRECT("F"&amp;MATCH(TRUNC(A102/100)*100,$A$2:A102)&amp;":F"&amp;ROW()-1))=0,"",SUM(INDIRECT("F"&amp;MATCH(TRUNC(A102/100)*100,$A$2:A102)&amp;":F"&amp;ROW()-1))),IF(OR(E103="",D103=""),"",INDIRECT(CONCATENATE("E",ROW()))*INDIRECT(CONCATENATE("D",ROW()))))))</f>
        <v/>
      </c>
    </row>
    <row r="104" spans="1:6" ht="11.25" x14ac:dyDescent="0.25">
      <c r="A104" s="10">
        <v>412</v>
      </c>
      <c r="B104" s="11" t="s">
        <v>100</v>
      </c>
      <c r="C104" s="10" t="s">
        <v>7</v>
      </c>
      <c r="D104" s="10" t="s">
        <v>7</v>
      </c>
      <c r="E104" s="12"/>
      <c r="F104" s="13" t="str">
        <f ca="1">IF(D104="p.m.","",IF(AND(A103="",A104=""),"",IF(AND(A104="",D104=""),IF(SUM(INDIRECT("F"&amp;MATCH(TRUNC(A103/100)*100,$A$2:A103)&amp;":F"&amp;ROW()-1))=0,"",SUM(INDIRECT("F"&amp;MATCH(TRUNC(A103/100)*100,$A$2:A103)&amp;":F"&amp;ROW()-1))),IF(OR(E104="",D104=""),"",INDIRECT(CONCATENATE("E",ROW()))*INDIRECT(CONCATENATE("D",ROW()))))))</f>
        <v/>
      </c>
    </row>
    <row r="105" spans="1:6" ht="11.25" x14ac:dyDescent="0.25">
      <c r="A105" s="10">
        <v>412.01</v>
      </c>
      <c r="B105" s="11" t="s">
        <v>101</v>
      </c>
      <c r="C105" s="10" t="s">
        <v>25</v>
      </c>
      <c r="D105" s="10">
        <v>7</v>
      </c>
      <c r="E105" s="12"/>
      <c r="F105" s="13" t="str">
        <f ca="1">IF(D105="p.m.","",IF(AND(A104="",A105=""),"",IF(AND(A105="",D105=""),IF(SUM(INDIRECT("F"&amp;MATCH(TRUNC(A104/100)*100,$A$2:A104)&amp;":F"&amp;ROW()-1))=0,"",SUM(INDIRECT("F"&amp;MATCH(TRUNC(A104/100)*100,$A$2:A104)&amp;":F"&amp;ROW()-1))),IF(OR(E105="",D105=""),"",INDIRECT(CONCATENATE("E",ROW()))*INDIRECT(CONCATENATE("D",ROW()))))))</f>
        <v/>
      </c>
    </row>
    <row r="106" spans="1:6" ht="11.25" x14ac:dyDescent="0.25">
      <c r="A106" s="10">
        <v>412.02</v>
      </c>
      <c r="B106" s="11" t="s">
        <v>102</v>
      </c>
      <c r="C106" s="10" t="s">
        <v>25</v>
      </c>
      <c r="D106" s="10">
        <v>10</v>
      </c>
      <c r="E106" s="12"/>
      <c r="F106" s="13" t="str">
        <f ca="1">IF(D106="p.m.","",IF(AND(A105="",A106=""),"",IF(AND(A106="",D106=""),IF(SUM(INDIRECT("F"&amp;MATCH(TRUNC(A105/100)*100,$A$2:A105)&amp;":F"&amp;ROW()-1))=0,"",SUM(INDIRECT("F"&amp;MATCH(TRUNC(A105/100)*100,$A$2:A105)&amp;":F"&amp;ROW()-1))),IF(OR(E106="",D106=""),"",INDIRECT(CONCATENATE("E",ROW()))*INDIRECT(CONCATENATE("D",ROW()))))))</f>
        <v/>
      </c>
    </row>
    <row r="107" spans="1:6" ht="11.25" x14ac:dyDescent="0.25">
      <c r="A107" s="10">
        <v>413</v>
      </c>
      <c r="B107" s="11" t="s">
        <v>103</v>
      </c>
      <c r="C107" s="10" t="s">
        <v>7</v>
      </c>
      <c r="D107" s="10" t="s">
        <v>7</v>
      </c>
      <c r="E107" s="12"/>
      <c r="F107" s="13" t="str">
        <f ca="1">IF(D107="p.m.","",IF(AND(A106="",A107=""),"",IF(AND(A107="",D107=""),IF(SUM(INDIRECT("F"&amp;MATCH(TRUNC(A106/100)*100,$A$2:A106)&amp;":F"&amp;ROW()-1))=0,"",SUM(INDIRECT("F"&amp;MATCH(TRUNC(A106/100)*100,$A$2:A106)&amp;":F"&amp;ROW()-1))),IF(OR(E107="",D107=""),"",INDIRECT(CONCATENATE("E",ROW()))*INDIRECT(CONCATENATE("D",ROW()))))))</f>
        <v/>
      </c>
    </row>
    <row r="108" spans="1:6" ht="11.25" x14ac:dyDescent="0.25">
      <c r="A108" s="10">
        <v>413.01</v>
      </c>
      <c r="B108" s="11" t="s">
        <v>104</v>
      </c>
      <c r="C108" s="10" t="s">
        <v>25</v>
      </c>
      <c r="D108" s="10">
        <v>185</v>
      </c>
      <c r="E108" s="12"/>
      <c r="F108" s="13" t="str">
        <f ca="1">IF(D108="p.m.","",IF(AND(A107="",A108=""),"",IF(AND(A108="",D108=""),IF(SUM(INDIRECT("F"&amp;MATCH(TRUNC(A107/100)*100,$A$2:A107)&amp;":F"&amp;ROW()-1))=0,"",SUM(INDIRECT("F"&amp;MATCH(TRUNC(A107/100)*100,$A$2:A107)&amp;":F"&amp;ROW()-1))),IF(OR(E108="",D108=""),"",INDIRECT(CONCATENATE("E",ROW()))*INDIRECT(CONCATENATE("D",ROW()))))))</f>
        <v/>
      </c>
    </row>
    <row r="109" spans="1:6" ht="11.25" x14ac:dyDescent="0.25">
      <c r="A109" s="10">
        <v>413.02</v>
      </c>
      <c r="B109" s="11" t="s">
        <v>105</v>
      </c>
      <c r="C109" s="10" t="s">
        <v>25</v>
      </c>
      <c r="D109" s="10">
        <v>80</v>
      </c>
      <c r="E109" s="12"/>
      <c r="F109" s="13" t="str">
        <f ca="1">IF(D109="p.m.","",IF(AND(A108="",A109=""),"",IF(AND(A109="",D109=""),IF(SUM(INDIRECT("F"&amp;MATCH(TRUNC(A108/100)*100,$A$2:A108)&amp;":F"&amp;ROW()-1))=0,"",SUM(INDIRECT("F"&amp;MATCH(TRUNC(A108/100)*100,$A$2:A108)&amp;":F"&amp;ROW()-1))),IF(OR(E109="",D109=""),"",INDIRECT(CONCATENATE("E",ROW()))*INDIRECT(CONCATENATE("D",ROW()))))))</f>
        <v/>
      </c>
    </row>
    <row r="110" spans="1:6" ht="11.25" x14ac:dyDescent="0.25">
      <c r="A110" s="10">
        <v>413.03</v>
      </c>
      <c r="B110" s="11" t="s">
        <v>106</v>
      </c>
      <c r="C110" s="10" t="s">
        <v>25</v>
      </c>
      <c r="D110" s="10">
        <v>785</v>
      </c>
      <c r="E110" s="12"/>
      <c r="F110" s="13" t="str">
        <f ca="1">IF(D110="p.m.","",IF(AND(A109="",A110=""),"",IF(AND(A110="",D110=""),IF(SUM(INDIRECT("F"&amp;MATCH(TRUNC(A109/100)*100,$A$2:A109)&amp;":F"&amp;ROW()-1))=0,"",SUM(INDIRECT("F"&amp;MATCH(TRUNC(A109/100)*100,$A$2:A109)&amp;":F"&amp;ROW()-1))),IF(OR(E110="",D110=""),"",INDIRECT(CONCATENATE("E",ROW()))*INDIRECT(CONCATENATE("D",ROW()))))))</f>
        <v/>
      </c>
    </row>
    <row r="111" spans="1:6" ht="11.25" x14ac:dyDescent="0.25">
      <c r="A111" s="10">
        <v>413.03999999999996</v>
      </c>
      <c r="B111" s="11" t="s">
        <v>107</v>
      </c>
      <c r="C111" s="10" t="s">
        <v>25</v>
      </c>
      <c r="D111" s="10">
        <v>4</v>
      </c>
      <c r="E111" s="12"/>
      <c r="F111" s="13" t="str">
        <f ca="1">IF(D111="p.m.","",IF(AND(A110="",A111=""),"",IF(AND(A111="",D111=""),IF(SUM(INDIRECT("F"&amp;MATCH(TRUNC(A110/100)*100,$A$2:A110)&amp;":F"&amp;ROW()-1))=0,"",SUM(INDIRECT("F"&amp;MATCH(TRUNC(A110/100)*100,$A$2:A110)&amp;":F"&amp;ROW()-1))),IF(OR(E111="",D111=""),"",INDIRECT(CONCATENATE("E",ROW()))*INDIRECT(CONCATENATE("D",ROW()))))))</f>
        <v/>
      </c>
    </row>
    <row r="112" spans="1:6" ht="11.25" x14ac:dyDescent="0.25">
      <c r="A112" s="10">
        <v>414</v>
      </c>
      <c r="B112" s="11" t="s">
        <v>108</v>
      </c>
      <c r="C112" s="10" t="s">
        <v>25</v>
      </c>
      <c r="D112" s="10">
        <v>2</v>
      </c>
      <c r="E112" s="12"/>
      <c r="F112" s="13" t="str">
        <f ca="1">IF(D112="p.m.","",IF(AND(A111="",A112=""),"",IF(AND(A112="",D112=""),IF(SUM(INDIRECT("F"&amp;MATCH(TRUNC(A111/100)*100,$A$2:A111)&amp;":F"&amp;ROW()-1))=0,"",SUM(INDIRECT("F"&amp;MATCH(TRUNC(A111/100)*100,$A$2:A111)&amp;":F"&amp;ROW()-1))),IF(OR(E112="",D112=""),"",INDIRECT(CONCATENATE("E",ROW()))*INDIRECT(CONCATENATE("D",ROW()))))))</f>
        <v/>
      </c>
    </row>
    <row r="113" spans="1:6" ht="11.25" x14ac:dyDescent="0.25">
      <c r="A113" s="10">
        <v>415</v>
      </c>
      <c r="B113" s="11" t="s">
        <v>109</v>
      </c>
      <c r="C113" s="10" t="s">
        <v>7</v>
      </c>
      <c r="D113" s="10" t="s">
        <v>7</v>
      </c>
      <c r="E113" s="12"/>
      <c r="F113" s="13" t="str">
        <f ca="1">IF(D113="p.m.","",IF(AND(A112="",A113=""),"",IF(AND(A113="",D113=""),IF(SUM(INDIRECT("F"&amp;MATCH(TRUNC(A112/100)*100,$A$2:A112)&amp;":F"&amp;ROW()-1))=0,"",SUM(INDIRECT("F"&amp;MATCH(TRUNC(A112/100)*100,$A$2:A112)&amp;":F"&amp;ROW()-1))),IF(OR(E113="",D113=""),"",INDIRECT(CONCATENATE("E",ROW()))*INDIRECT(CONCATENATE("D",ROW()))))))</f>
        <v/>
      </c>
    </row>
    <row r="114" spans="1:6" ht="11.25" x14ac:dyDescent="0.25">
      <c r="A114" s="10">
        <v>415.01</v>
      </c>
      <c r="B114" s="11" t="s">
        <v>110</v>
      </c>
      <c r="C114" s="10" t="s">
        <v>25</v>
      </c>
      <c r="D114" s="10">
        <v>2</v>
      </c>
      <c r="E114" s="12"/>
      <c r="F114" s="13" t="str">
        <f ca="1">IF(D114="p.m.","",IF(AND(A113="",A114=""),"",IF(AND(A114="",D114=""),IF(SUM(INDIRECT("F"&amp;MATCH(TRUNC(A113/100)*100,$A$2:A113)&amp;":F"&amp;ROW()-1))=0,"",SUM(INDIRECT("F"&amp;MATCH(TRUNC(A113/100)*100,$A$2:A113)&amp;":F"&amp;ROW()-1))),IF(OR(E114="",D114=""),"",INDIRECT(CONCATENATE("E",ROW()))*INDIRECT(CONCATENATE("D",ROW()))))))</f>
        <v/>
      </c>
    </row>
    <row r="115" spans="1:6" ht="11.25" x14ac:dyDescent="0.25">
      <c r="A115" s="10">
        <v>415.02</v>
      </c>
      <c r="B115" s="11" t="s">
        <v>111</v>
      </c>
      <c r="C115" s="10" t="s">
        <v>25</v>
      </c>
      <c r="D115" s="10">
        <v>2</v>
      </c>
      <c r="E115" s="12"/>
      <c r="F115" s="13" t="str">
        <f ca="1">IF(D115="p.m.","",IF(AND(A114="",A115=""),"",IF(AND(A115="",D115=""),IF(SUM(INDIRECT("F"&amp;MATCH(TRUNC(A114/100)*100,$A$2:A114)&amp;":F"&amp;ROW()-1))=0,"",SUM(INDIRECT("F"&amp;MATCH(TRUNC(A114/100)*100,$A$2:A114)&amp;":F"&amp;ROW()-1))),IF(OR(E115="",D115=""),"",INDIRECT(CONCATENATE("E",ROW()))*INDIRECT(CONCATENATE("D",ROW()))))))</f>
        <v/>
      </c>
    </row>
    <row r="116" spans="1:6" ht="11.25" x14ac:dyDescent="0.25">
      <c r="A116" s="10">
        <v>415.03</v>
      </c>
      <c r="B116" s="11" t="s">
        <v>112</v>
      </c>
      <c r="C116" s="10" t="s">
        <v>25</v>
      </c>
      <c r="D116" s="10">
        <v>2</v>
      </c>
      <c r="E116" s="12"/>
      <c r="F116" s="13" t="str">
        <f ca="1">IF(D116="p.m.","",IF(AND(A115="",A116=""),"",IF(AND(A116="",D116=""),IF(SUM(INDIRECT("F"&amp;MATCH(TRUNC(A115/100)*100,$A$2:A115)&amp;":F"&amp;ROW()-1))=0,"",SUM(INDIRECT("F"&amp;MATCH(TRUNC(A115/100)*100,$A$2:A115)&amp;":F"&amp;ROW()-1))),IF(OR(E116="",D116=""),"",INDIRECT(CONCATENATE("E",ROW()))*INDIRECT(CONCATENATE("D",ROW()))))))</f>
        <v/>
      </c>
    </row>
    <row r="117" spans="1:6" ht="11.25" x14ac:dyDescent="0.25">
      <c r="A117" s="10">
        <v>416</v>
      </c>
      <c r="B117" s="11" t="s">
        <v>113</v>
      </c>
      <c r="C117" s="10" t="s">
        <v>25</v>
      </c>
      <c r="D117" s="10">
        <v>2</v>
      </c>
      <c r="E117" s="12"/>
      <c r="F117" s="13" t="str">
        <f ca="1">IF(D117="p.m.","",IF(AND(A116="",A117=""),"",IF(AND(A117="",D117=""),IF(SUM(INDIRECT("F"&amp;MATCH(TRUNC(A116/100)*100,$A$2:A116)&amp;":F"&amp;ROW()-1))=0,"",SUM(INDIRECT("F"&amp;MATCH(TRUNC(A116/100)*100,$A$2:A116)&amp;":F"&amp;ROW()-1))),IF(OR(E117="",D117=""),"",INDIRECT(CONCATENATE("E",ROW()))*INDIRECT(CONCATENATE("D",ROW()))))))</f>
        <v/>
      </c>
    </row>
    <row r="118" spans="1:6" ht="11.25" x14ac:dyDescent="0.25">
      <c r="A118" s="10">
        <v>417</v>
      </c>
      <c r="B118" s="11" t="s">
        <v>114</v>
      </c>
      <c r="C118" s="10" t="s">
        <v>25</v>
      </c>
      <c r="D118" s="10">
        <v>8</v>
      </c>
      <c r="E118" s="12"/>
      <c r="F118" s="13" t="str">
        <f ca="1">IF(D118="p.m.","",IF(AND(A117="",A118=""),"",IF(AND(A118="",D118=""),IF(SUM(INDIRECT("F"&amp;MATCH(TRUNC(A117/100)*100,$A$2:A117)&amp;":F"&amp;ROW()-1))=0,"",SUM(INDIRECT("F"&amp;MATCH(TRUNC(A117/100)*100,$A$2:A117)&amp;":F"&amp;ROW()-1))),IF(OR(E118="",D118=""),"",INDIRECT(CONCATENATE("E",ROW()))*INDIRECT(CONCATENATE("D",ROW()))))))</f>
        <v/>
      </c>
    </row>
    <row r="119" spans="1:6" ht="11.25" x14ac:dyDescent="0.25">
      <c r="A119" s="10">
        <v>418</v>
      </c>
      <c r="B119" s="11" t="s">
        <v>115</v>
      </c>
      <c r="C119" s="10" t="s">
        <v>25</v>
      </c>
      <c r="D119" s="10">
        <v>80</v>
      </c>
      <c r="E119" s="12"/>
      <c r="F119" s="13" t="str">
        <f ca="1">IF(D119="p.m.","",IF(AND(A118="",A119=""),"",IF(AND(A119="",D119=""),IF(SUM(INDIRECT("F"&amp;MATCH(TRUNC(A118/100)*100,$A$2:A118)&amp;":F"&amp;ROW()-1))=0,"",SUM(INDIRECT("F"&amp;MATCH(TRUNC(A118/100)*100,$A$2:A118)&amp;":F"&amp;ROW()-1))),IF(OR(E119="",D119=""),"",INDIRECT(CONCATENATE("E",ROW()))*INDIRECT(CONCATENATE("D",ROW()))))))</f>
        <v/>
      </c>
    </row>
    <row r="120" spans="1:6" ht="11.25" x14ac:dyDescent="0.25">
      <c r="A120" s="10">
        <v>419</v>
      </c>
      <c r="B120" s="11" t="s">
        <v>116</v>
      </c>
      <c r="C120" s="10" t="s">
        <v>7</v>
      </c>
      <c r="D120" s="10" t="s">
        <v>7</v>
      </c>
      <c r="E120" s="12"/>
      <c r="F120" s="13" t="str">
        <f ca="1">IF(D120="p.m.","",IF(AND(A119="",A120=""),"",IF(AND(A120="",D120=""),IF(SUM(INDIRECT("F"&amp;MATCH(TRUNC(A119/100)*100,$A$2:A119)&amp;":F"&amp;ROW()-1))=0,"",SUM(INDIRECT("F"&amp;MATCH(TRUNC(A119/100)*100,$A$2:A119)&amp;":F"&amp;ROW()-1))),IF(OR(E120="",D120=""),"",INDIRECT(CONCATENATE("E",ROW()))*INDIRECT(CONCATENATE("D",ROW()))))))</f>
        <v/>
      </c>
    </row>
    <row r="121" spans="1:6" ht="11.25" x14ac:dyDescent="0.25">
      <c r="A121" s="10">
        <v>419.01</v>
      </c>
      <c r="B121" s="11" t="s">
        <v>51</v>
      </c>
      <c r="C121" s="10" t="s">
        <v>25</v>
      </c>
      <c r="D121" s="10">
        <v>1</v>
      </c>
      <c r="E121" s="12"/>
      <c r="F121" s="13" t="str">
        <f ca="1">IF(D121="p.m.","",IF(AND(A120="",A121=""),"",IF(AND(A121="",D121=""),IF(SUM(INDIRECT("F"&amp;MATCH(TRUNC(A120/100)*100,$A$2:A120)&amp;":F"&amp;ROW()-1))=0,"",SUM(INDIRECT("F"&amp;MATCH(TRUNC(A120/100)*100,$A$2:A120)&amp;":F"&amp;ROW()-1))),IF(OR(E121="",D121=""),"",INDIRECT(CONCATENATE("E",ROW()))*INDIRECT(CONCATENATE("D",ROW()))))))</f>
        <v/>
      </c>
    </row>
    <row r="122" spans="1:6" ht="11.25" x14ac:dyDescent="0.25">
      <c r="A122" s="10">
        <v>419.02</v>
      </c>
      <c r="B122" s="11" t="s">
        <v>52</v>
      </c>
      <c r="C122" s="10" t="s">
        <v>25</v>
      </c>
      <c r="D122" s="10">
        <v>1</v>
      </c>
      <c r="E122" s="12"/>
      <c r="F122" s="13" t="str">
        <f ca="1">IF(D122="p.m.","",IF(AND(A121="",A122=""),"",IF(AND(A122="",D122=""),IF(SUM(INDIRECT("F"&amp;MATCH(TRUNC(A121/100)*100,$A$2:A121)&amp;":F"&amp;ROW()-1))=0,"",SUM(INDIRECT("F"&amp;MATCH(TRUNC(A121/100)*100,$A$2:A121)&amp;":F"&amp;ROW()-1))),IF(OR(E122="",D122=""),"",INDIRECT(CONCATENATE("E",ROW()))*INDIRECT(CONCATENATE("D",ROW()))))))</f>
        <v/>
      </c>
    </row>
    <row r="123" spans="1:6" ht="11.25" x14ac:dyDescent="0.25">
      <c r="A123" s="10">
        <v>419.03</v>
      </c>
      <c r="B123" s="11" t="s">
        <v>53</v>
      </c>
      <c r="C123" s="10" t="s">
        <v>25</v>
      </c>
      <c r="D123" s="10">
        <v>1</v>
      </c>
      <c r="E123" s="12"/>
      <c r="F123" s="13" t="str">
        <f ca="1">IF(D123="p.m.","",IF(AND(A122="",A123=""),"",IF(AND(A123="",D123=""),IF(SUM(INDIRECT("F"&amp;MATCH(TRUNC(A122/100)*100,$A$2:A122)&amp;":F"&amp;ROW()-1))=0,"",SUM(INDIRECT("F"&amp;MATCH(TRUNC(A122/100)*100,$A$2:A122)&amp;":F"&amp;ROW()-1))),IF(OR(E123="",D123=""),"",INDIRECT(CONCATENATE("E",ROW()))*INDIRECT(CONCATENATE("D",ROW()))))))</f>
        <v/>
      </c>
    </row>
    <row r="124" spans="1:6" ht="11.25" x14ac:dyDescent="0.25">
      <c r="A124" s="10">
        <v>419.03999999999996</v>
      </c>
      <c r="B124" s="11" t="s">
        <v>117</v>
      </c>
      <c r="C124" s="10" t="s">
        <v>25</v>
      </c>
      <c r="D124" s="10">
        <v>1</v>
      </c>
      <c r="E124" s="12"/>
      <c r="F124" s="13" t="str">
        <f ca="1">IF(D124="p.m.","",IF(AND(A123="",A124=""),"",IF(AND(A124="",D124=""),IF(SUM(INDIRECT("F"&amp;MATCH(TRUNC(A123/100)*100,$A$2:A123)&amp;":F"&amp;ROW()-1))=0,"",SUM(INDIRECT("F"&amp;MATCH(TRUNC(A123/100)*100,$A$2:A123)&amp;":F"&amp;ROW()-1))),IF(OR(E124="",D124=""),"",INDIRECT(CONCATENATE("E",ROW()))*INDIRECT(CONCATENATE("D",ROW()))))))</f>
        <v/>
      </c>
    </row>
    <row r="125" spans="1:6" ht="11.25" x14ac:dyDescent="0.25">
      <c r="A125" s="10">
        <v>419.04999999999995</v>
      </c>
      <c r="B125" s="11" t="s">
        <v>54</v>
      </c>
      <c r="C125" s="10" t="s">
        <v>25</v>
      </c>
      <c r="D125" s="10">
        <v>1</v>
      </c>
      <c r="E125" s="12"/>
      <c r="F125" s="13" t="str">
        <f ca="1">IF(D125="p.m.","",IF(AND(A124="",A125=""),"",IF(AND(A125="",D125=""),IF(SUM(INDIRECT("F"&amp;MATCH(TRUNC(A124/100)*100,$A$2:A124)&amp;":F"&amp;ROW()-1))=0,"",SUM(INDIRECT("F"&amp;MATCH(TRUNC(A124/100)*100,$A$2:A124)&amp;":F"&amp;ROW()-1))),IF(OR(E125="",D125=""),"",INDIRECT(CONCATENATE("E",ROW()))*INDIRECT(CONCATENATE("D",ROW()))))))</f>
        <v/>
      </c>
    </row>
    <row r="126" spans="1:6" ht="11.25" x14ac:dyDescent="0.25">
      <c r="A126" s="10">
        <v>419.05999999999995</v>
      </c>
      <c r="B126" s="11" t="s">
        <v>118</v>
      </c>
      <c r="C126" s="10" t="s">
        <v>25</v>
      </c>
      <c r="D126" s="10">
        <v>1</v>
      </c>
      <c r="E126" s="12"/>
      <c r="F126" s="13" t="str">
        <f ca="1">IF(D126="p.m.","",IF(AND(A125="",A126=""),"",IF(AND(A126="",D126=""),IF(SUM(INDIRECT("F"&amp;MATCH(TRUNC(A125/100)*100,$A$2:A125)&amp;":F"&amp;ROW()-1))=0,"",SUM(INDIRECT("F"&amp;MATCH(TRUNC(A125/100)*100,$A$2:A125)&amp;":F"&amp;ROW()-1))),IF(OR(E126="",D126=""),"",INDIRECT(CONCATENATE("E",ROW()))*INDIRECT(CONCATENATE("D",ROW()))))))</f>
        <v/>
      </c>
    </row>
    <row r="127" spans="1:6" ht="11.25" x14ac:dyDescent="0.25">
      <c r="A127" s="10">
        <v>419.06999999999994</v>
      </c>
      <c r="B127" s="11" t="s">
        <v>119</v>
      </c>
      <c r="C127" s="10" t="s">
        <v>25</v>
      </c>
      <c r="D127" s="10">
        <v>1</v>
      </c>
      <c r="E127" s="12"/>
      <c r="F127" s="13" t="str">
        <f ca="1">IF(D127="p.m.","",IF(AND(A126="",A127=""),"",IF(AND(A127="",D127=""),IF(SUM(INDIRECT("F"&amp;MATCH(TRUNC(A126/100)*100,$A$2:A126)&amp;":F"&amp;ROW()-1))=0,"",SUM(INDIRECT("F"&amp;MATCH(TRUNC(A126/100)*100,$A$2:A126)&amp;":F"&amp;ROW()-1))),IF(OR(E127="",D127=""),"",INDIRECT(CONCATENATE("E",ROW()))*INDIRECT(CONCATENATE("D",ROW()))))))</f>
        <v/>
      </c>
    </row>
    <row r="128" spans="1:6" ht="11.25" x14ac:dyDescent="0.25">
      <c r="A128" s="10">
        <v>419.07999999999993</v>
      </c>
      <c r="B128" s="11" t="s">
        <v>120</v>
      </c>
      <c r="C128" s="10" t="s">
        <v>25</v>
      </c>
      <c r="D128" s="10">
        <v>1</v>
      </c>
      <c r="E128" s="12"/>
      <c r="F128" s="13" t="str">
        <f ca="1">IF(D128="p.m.","",IF(AND(A127="",A128=""),"",IF(AND(A128="",D128=""),IF(SUM(INDIRECT("F"&amp;MATCH(TRUNC(A127/100)*100,$A$2:A127)&amp;":F"&amp;ROW()-1))=0,"",SUM(INDIRECT("F"&amp;MATCH(TRUNC(A127/100)*100,$A$2:A127)&amp;":F"&amp;ROW()-1))),IF(OR(E128="",D128=""),"",INDIRECT(CONCATENATE("E",ROW()))*INDIRECT(CONCATENATE("D",ROW()))))))</f>
        <v/>
      </c>
    </row>
    <row r="129" spans="1:6" ht="11.25" x14ac:dyDescent="0.25">
      <c r="A129" s="10">
        <v>419.08999999999992</v>
      </c>
      <c r="B129" s="11" t="s">
        <v>121</v>
      </c>
      <c r="C129" s="10" t="s">
        <v>25</v>
      </c>
      <c r="D129" s="10">
        <v>1</v>
      </c>
      <c r="E129" s="12"/>
      <c r="F129" s="13" t="str">
        <f ca="1">IF(D129="p.m.","",IF(AND(A128="",A129=""),"",IF(AND(A129="",D129=""),IF(SUM(INDIRECT("F"&amp;MATCH(TRUNC(A128/100)*100,$A$2:A128)&amp;":F"&amp;ROW()-1))=0,"",SUM(INDIRECT("F"&amp;MATCH(TRUNC(A128/100)*100,$A$2:A128)&amp;":F"&amp;ROW()-1))),IF(OR(E129="",D129=""),"",INDIRECT(CONCATENATE("E",ROW()))*INDIRECT(CONCATENATE("D",ROW()))))))</f>
        <v/>
      </c>
    </row>
    <row r="130" spans="1:6" ht="11.25" x14ac:dyDescent="0.25">
      <c r="A130" s="10">
        <v>419.09999999999991</v>
      </c>
      <c r="B130" s="11" t="s">
        <v>122</v>
      </c>
      <c r="C130" s="10" t="s">
        <v>25</v>
      </c>
      <c r="D130" s="10">
        <v>1</v>
      </c>
      <c r="E130" s="12"/>
      <c r="F130" s="13" t="str">
        <f ca="1">IF(D130="p.m.","",IF(AND(A129="",A130=""),"",IF(AND(A130="",D130=""),IF(SUM(INDIRECT("F"&amp;MATCH(TRUNC(A129/100)*100,$A$2:A129)&amp;":F"&amp;ROW()-1))=0,"",SUM(INDIRECT("F"&amp;MATCH(TRUNC(A129/100)*100,$A$2:A129)&amp;":F"&amp;ROW()-1))),IF(OR(E130="",D130=""),"",INDIRECT(CONCATENATE("E",ROW()))*INDIRECT(CONCATENATE("D",ROW()))))))</f>
        <v/>
      </c>
    </row>
    <row r="131" spans="1:6" ht="11.25" x14ac:dyDescent="0.25">
      <c r="A131" s="10">
        <v>419.1099999999999</v>
      </c>
      <c r="B131" s="11" t="s">
        <v>123</v>
      </c>
      <c r="C131" s="10" t="s">
        <v>25</v>
      </c>
      <c r="D131" s="10">
        <v>1</v>
      </c>
      <c r="E131" s="12"/>
      <c r="F131" s="13" t="str">
        <f ca="1">IF(D131="p.m.","",IF(AND(A130="",A131=""),"",IF(AND(A131="",D131=""),IF(SUM(INDIRECT("F"&amp;MATCH(TRUNC(A130/100)*100,$A$2:A130)&amp;":F"&amp;ROW()-1))=0,"",SUM(INDIRECT("F"&amp;MATCH(TRUNC(A130/100)*100,$A$2:A130)&amp;":F"&amp;ROW()-1))),IF(OR(E131="",D131=""),"",INDIRECT(CONCATENATE("E",ROW()))*INDIRECT(CONCATENATE("D",ROW()))))))</f>
        <v/>
      </c>
    </row>
    <row r="132" spans="1:6" ht="11.25" x14ac:dyDescent="0.25">
      <c r="A132" s="10">
        <v>419.11999999999989</v>
      </c>
      <c r="B132" s="11" t="s">
        <v>124</v>
      </c>
      <c r="C132" s="10" t="s">
        <v>25</v>
      </c>
      <c r="D132" s="10">
        <v>1</v>
      </c>
      <c r="E132" s="12"/>
      <c r="F132" s="13" t="str">
        <f ca="1">IF(D132="p.m.","",IF(AND(A131="",A132=""),"",IF(AND(A132="",D132=""),IF(SUM(INDIRECT("F"&amp;MATCH(TRUNC(A131/100)*100,$A$2:A131)&amp;":F"&amp;ROW()-1))=0,"",SUM(INDIRECT("F"&amp;MATCH(TRUNC(A131/100)*100,$A$2:A131)&amp;":F"&amp;ROW()-1))),IF(OR(E132="",D132=""),"",INDIRECT(CONCATENATE("E",ROW()))*INDIRECT(CONCATENATE("D",ROW()))))))</f>
        <v/>
      </c>
    </row>
    <row r="133" spans="1:6" ht="11.25" x14ac:dyDescent="0.25">
      <c r="A133" s="10">
        <v>419.12999999999988</v>
      </c>
      <c r="B133" s="11" t="s">
        <v>125</v>
      </c>
      <c r="C133" s="10" t="s">
        <v>25</v>
      </c>
      <c r="D133" s="10">
        <v>1</v>
      </c>
      <c r="E133" s="12"/>
      <c r="F133" s="13" t="str">
        <f ca="1">IF(D133="p.m.","",IF(AND(A132="",A133=""),"",IF(AND(A133="",D133=""),IF(SUM(INDIRECT("F"&amp;MATCH(TRUNC(A132/100)*100,$A$2:A132)&amp;":F"&amp;ROW()-1))=0,"",SUM(INDIRECT("F"&amp;MATCH(TRUNC(A132/100)*100,$A$2:A132)&amp;":F"&amp;ROW()-1))),IF(OR(E133="",D133=""),"",INDIRECT(CONCATENATE("E",ROW()))*INDIRECT(CONCATENATE("D",ROW()))))))</f>
        <v/>
      </c>
    </row>
    <row r="134" spans="1:6" ht="11.25" x14ac:dyDescent="0.25">
      <c r="A134" s="10">
        <v>419.13999999999987</v>
      </c>
      <c r="B134" s="11" t="s">
        <v>126</v>
      </c>
      <c r="C134" s="10" t="s">
        <v>25</v>
      </c>
      <c r="D134" s="10">
        <v>1</v>
      </c>
      <c r="E134" s="12"/>
      <c r="F134" s="13" t="str">
        <f ca="1">IF(D134="p.m.","",IF(AND(A133="",A134=""),"",IF(AND(A134="",D134=""),IF(SUM(INDIRECT("F"&amp;MATCH(TRUNC(A133/100)*100,$A$2:A133)&amp;":F"&amp;ROW()-1))=0,"",SUM(INDIRECT("F"&amp;MATCH(TRUNC(A133/100)*100,$A$2:A133)&amp;":F"&amp;ROW()-1))),IF(OR(E134="",D134=""),"",INDIRECT(CONCATENATE("E",ROW()))*INDIRECT(CONCATENATE("D",ROW()))))))</f>
        <v/>
      </c>
    </row>
    <row r="135" spans="1:6" ht="11.25" x14ac:dyDescent="0.25">
      <c r="A135" s="10">
        <v>419.14999999999986</v>
      </c>
      <c r="B135" s="11" t="s">
        <v>127</v>
      </c>
      <c r="C135" s="10" t="s">
        <v>25</v>
      </c>
      <c r="D135" s="10">
        <v>1</v>
      </c>
      <c r="E135" s="12"/>
      <c r="F135" s="13" t="str">
        <f ca="1">IF(D135="p.m.","",IF(AND(A134="",A135=""),"",IF(AND(A135="",D135=""),IF(SUM(INDIRECT("F"&amp;MATCH(TRUNC(A134/100)*100,$A$2:A134)&amp;":F"&amp;ROW()-1))=0,"",SUM(INDIRECT("F"&amp;MATCH(TRUNC(A134/100)*100,$A$2:A134)&amp;":F"&amp;ROW()-1))),IF(OR(E135="",D135=""),"",INDIRECT(CONCATENATE("E",ROW()))*INDIRECT(CONCATENATE("D",ROW()))))))</f>
        <v/>
      </c>
    </row>
    <row r="136" spans="1:6" ht="11.25" x14ac:dyDescent="0.25">
      <c r="A136" s="10">
        <v>419.15999999999985</v>
      </c>
      <c r="B136" s="11" t="s">
        <v>128</v>
      </c>
      <c r="C136" s="10" t="s">
        <v>25</v>
      </c>
      <c r="D136" s="10">
        <v>1</v>
      </c>
      <c r="E136" s="12"/>
      <c r="F136" s="13" t="str">
        <f ca="1">IF(D136="p.m.","",IF(AND(A135="",A136=""),"",IF(AND(A136="",D136=""),IF(SUM(INDIRECT("F"&amp;MATCH(TRUNC(A135/100)*100,$A$2:A135)&amp;":F"&amp;ROW()-1))=0,"",SUM(INDIRECT("F"&amp;MATCH(TRUNC(A135/100)*100,$A$2:A135)&amp;":F"&amp;ROW()-1))),IF(OR(E136="",D136=""),"",INDIRECT(CONCATENATE("E",ROW()))*INDIRECT(CONCATENATE("D",ROW()))))))</f>
        <v/>
      </c>
    </row>
    <row r="137" spans="1:6" ht="11.25" x14ac:dyDescent="0.25">
      <c r="A137" s="10">
        <v>419.16999999999985</v>
      </c>
      <c r="B137" s="11" t="s">
        <v>129</v>
      </c>
      <c r="C137" s="10" t="s">
        <v>25</v>
      </c>
      <c r="D137" s="10">
        <v>1</v>
      </c>
      <c r="E137" s="12"/>
      <c r="F137" s="13" t="str">
        <f ca="1">IF(D137="p.m.","",IF(AND(A136="",A137=""),"",IF(AND(A137="",D137=""),IF(SUM(INDIRECT("F"&amp;MATCH(TRUNC(A136/100)*100,$A$2:A136)&amp;":F"&amp;ROW()-1))=0,"",SUM(INDIRECT("F"&amp;MATCH(TRUNC(A136/100)*100,$A$2:A136)&amp;":F"&amp;ROW()-1))),IF(OR(E137="",D137=""),"",INDIRECT(CONCATENATE("E",ROW()))*INDIRECT(CONCATENATE("D",ROW()))))))</f>
        <v/>
      </c>
    </row>
    <row r="138" spans="1:6" ht="11.25" x14ac:dyDescent="0.25">
      <c r="A138" s="10">
        <v>419.17999999999984</v>
      </c>
      <c r="B138" s="11" t="s">
        <v>130</v>
      </c>
      <c r="C138" s="10" t="s">
        <v>25</v>
      </c>
      <c r="D138" s="10">
        <v>1</v>
      </c>
      <c r="E138" s="12"/>
      <c r="F138" s="13" t="str">
        <f ca="1">IF(D138="p.m.","",IF(AND(A137="",A138=""),"",IF(AND(A138="",D138=""),IF(SUM(INDIRECT("F"&amp;MATCH(TRUNC(A137/100)*100,$A$2:A137)&amp;":F"&amp;ROW()-1))=0,"",SUM(INDIRECT("F"&amp;MATCH(TRUNC(A137/100)*100,$A$2:A137)&amp;":F"&amp;ROW()-1))),IF(OR(E138="",D138=""),"",INDIRECT(CONCATENATE("E",ROW()))*INDIRECT(CONCATENATE("D",ROW()))))))</f>
        <v/>
      </c>
    </row>
    <row r="139" spans="1:6" ht="11.25" x14ac:dyDescent="0.25">
      <c r="A139" s="10">
        <v>419.18999999999983</v>
      </c>
      <c r="B139" s="11" t="s">
        <v>131</v>
      </c>
      <c r="C139" s="10" t="s">
        <v>25</v>
      </c>
      <c r="D139" s="10">
        <v>1</v>
      </c>
      <c r="E139" s="12"/>
      <c r="F139" s="13" t="str">
        <f ca="1">IF(D139="p.m.","",IF(AND(A138="",A139=""),"",IF(AND(A139="",D139=""),IF(SUM(INDIRECT("F"&amp;MATCH(TRUNC(A138/100)*100,$A$2:A138)&amp;":F"&amp;ROW()-1))=0,"",SUM(INDIRECT("F"&amp;MATCH(TRUNC(A138/100)*100,$A$2:A138)&amp;":F"&amp;ROW()-1))),IF(OR(E139="",D139=""),"",INDIRECT(CONCATENATE("E",ROW()))*INDIRECT(CONCATENATE("D",ROW()))))))</f>
        <v/>
      </c>
    </row>
    <row r="140" spans="1:6" ht="11.25" x14ac:dyDescent="0.25">
      <c r="A140" s="10">
        <v>419.19999999999982</v>
      </c>
      <c r="B140" s="11" t="s">
        <v>132</v>
      </c>
      <c r="C140" s="10" t="s">
        <v>25</v>
      </c>
      <c r="D140" s="10">
        <v>1</v>
      </c>
      <c r="E140" s="12"/>
      <c r="F140" s="13" t="str">
        <f ca="1">IF(D140="p.m.","",IF(AND(A139="",A140=""),"",IF(AND(A140="",D140=""),IF(SUM(INDIRECT("F"&amp;MATCH(TRUNC(A139/100)*100,$A$2:A139)&amp;":F"&amp;ROW()-1))=0,"",SUM(INDIRECT("F"&amp;MATCH(TRUNC(A139/100)*100,$A$2:A139)&amp;":F"&amp;ROW()-1))),IF(OR(E140="",D140=""),"",INDIRECT(CONCATENATE("E",ROW()))*INDIRECT(CONCATENATE("D",ROW()))))))</f>
        <v/>
      </c>
    </row>
    <row r="141" spans="1:6" ht="11.25" x14ac:dyDescent="0.25">
      <c r="A141" s="10">
        <v>419.20999999999981</v>
      </c>
      <c r="B141" s="11" t="s">
        <v>133</v>
      </c>
      <c r="C141" s="10" t="s">
        <v>25</v>
      </c>
      <c r="D141" s="10">
        <v>1</v>
      </c>
      <c r="E141" s="12"/>
      <c r="F141" s="13" t="str">
        <f ca="1">IF(D141="p.m.","",IF(AND(A140="",A141=""),"",IF(AND(A141="",D141=""),IF(SUM(INDIRECT("F"&amp;MATCH(TRUNC(A140/100)*100,$A$2:A140)&amp;":F"&amp;ROW()-1))=0,"",SUM(INDIRECT("F"&amp;MATCH(TRUNC(A140/100)*100,$A$2:A140)&amp;":F"&amp;ROW()-1))),IF(OR(E141="",D141=""),"",INDIRECT(CONCATENATE("E",ROW()))*INDIRECT(CONCATENATE("D",ROW()))))))</f>
        <v/>
      </c>
    </row>
    <row r="142" spans="1:6" ht="11.25" x14ac:dyDescent="0.25">
      <c r="A142" s="10">
        <v>419.2199999999998</v>
      </c>
      <c r="B142" s="11" t="s">
        <v>134</v>
      </c>
      <c r="C142" s="10" t="s">
        <v>25</v>
      </c>
      <c r="D142" s="10">
        <v>1</v>
      </c>
      <c r="E142" s="12"/>
      <c r="F142" s="13" t="str">
        <f ca="1">IF(D142="p.m.","",IF(AND(A141="",A142=""),"",IF(AND(A142="",D142=""),IF(SUM(INDIRECT("F"&amp;MATCH(TRUNC(A141/100)*100,$A$2:A141)&amp;":F"&amp;ROW()-1))=0,"",SUM(INDIRECT("F"&amp;MATCH(TRUNC(A141/100)*100,$A$2:A141)&amp;":F"&amp;ROW()-1))),IF(OR(E142="",D142=""),"",INDIRECT(CONCATENATE("E",ROW()))*INDIRECT(CONCATENATE("D",ROW()))))))</f>
        <v/>
      </c>
    </row>
    <row r="143" spans="1:6" ht="11.25" x14ac:dyDescent="0.25">
      <c r="A143" s="10">
        <v>419.22999999999979</v>
      </c>
      <c r="B143" s="11" t="s">
        <v>135</v>
      </c>
      <c r="C143" s="10" t="s">
        <v>25</v>
      </c>
      <c r="D143" s="10">
        <v>1</v>
      </c>
      <c r="E143" s="12"/>
      <c r="F143" s="13" t="str">
        <f ca="1">IF(D143="p.m.","",IF(AND(A142="",A143=""),"",IF(AND(A143="",D143=""),IF(SUM(INDIRECT("F"&amp;MATCH(TRUNC(A142/100)*100,$A$2:A142)&amp;":F"&amp;ROW()-1))=0,"",SUM(INDIRECT("F"&amp;MATCH(TRUNC(A142/100)*100,$A$2:A142)&amp;":F"&amp;ROW()-1))),IF(OR(E143="",D143=""),"",INDIRECT(CONCATENATE("E",ROW()))*INDIRECT(CONCATENATE("D",ROW()))))))</f>
        <v/>
      </c>
    </row>
    <row r="144" spans="1:6" ht="11.25" x14ac:dyDescent="0.25">
      <c r="A144" s="10">
        <v>419.23999999999978</v>
      </c>
      <c r="B144" s="11" t="s">
        <v>136</v>
      </c>
      <c r="C144" s="10" t="s">
        <v>25</v>
      </c>
      <c r="D144" s="10">
        <v>1</v>
      </c>
      <c r="E144" s="12"/>
      <c r="F144" s="13" t="str">
        <f ca="1">IF(D144="p.m.","",IF(AND(A143="",A144=""),"",IF(AND(A144="",D144=""),IF(SUM(INDIRECT("F"&amp;MATCH(TRUNC(A143/100)*100,$A$2:A143)&amp;":F"&amp;ROW()-1))=0,"",SUM(INDIRECT("F"&amp;MATCH(TRUNC(A143/100)*100,$A$2:A143)&amp;":F"&amp;ROW()-1))),IF(OR(E144="",D144=""),"",INDIRECT(CONCATENATE("E",ROW()))*INDIRECT(CONCATENATE("D",ROW()))))))</f>
        <v/>
      </c>
    </row>
    <row r="145" spans="1:6" ht="11.25" x14ac:dyDescent="0.25">
      <c r="A145" s="10">
        <v>419.24999999999977</v>
      </c>
      <c r="B145" s="11" t="s">
        <v>137</v>
      </c>
      <c r="C145" s="10" t="s">
        <v>25</v>
      </c>
      <c r="D145" s="10">
        <v>1</v>
      </c>
      <c r="E145" s="12"/>
      <c r="F145" s="13" t="str">
        <f ca="1">IF(D145="p.m.","",IF(AND(A144="",A145=""),"",IF(AND(A145="",D145=""),IF(SUM(INDIRECT("F"&amp;MATCH(TRUNC(A144/100)*100,$A$2:A144)&amp;":F"&amp;ROW()-1))=0,"",SUM(INDIRECT("F"&amp;MATCH(TRUNC(A144/100)*100,$A$2:A144)&amp;":F"&amp;ROW()-1))),IF(OR(E145="",D145=""),"",INDIRECT(CONCATENATE("E",ROW()))*INDIRECT(CONCATENATE("D",ROW()))))))</f>
        <v/>
      </c>
    </row>
    <row r="146" spans="1:6" ht="11.25" x14ac:dyDescent="0.25">
      <c r="A146" s="10">
        <v>419.25999999999976</v>
      </c>
      <c r="B146" s="11" t="s">
        <v>138</v>
      </c>
      <c r="C146" s="10" t="s">
        <v>25</v>
      </c>
      <c r="D146" s="10">
        <v>1</v>
      </c>
      <c r="E146" s="12"/>
      <c r="F146" s="13" t="str">
        <f ca="1">IF(D146="p.m.","",IF(AND(A145="",A146=""),"",IF(AND(A146="",D146=""),IF(SUM(INDIRECT("F"&amp;MATCH(TRUNC(A145/100)*100,$A$2:A145)&amp;":F"&amp;ROW()-1))=0,"",SUM(INDIRECT("F"&amp;MATCH(TRUNC(A145/100)*100,$A$2:A145)&amp;":F"&amp;ROW()-1))),IF(OR(E146="",D146=""),"",INDIRECT(CONCATENATE("E",ROW()))*INDIRECT(CONCATENATE("D",ROW()))))))</f>
        <v/>
      </c>
    </row>
    <row r="147" spans="1:6" ht="11.25" x14ac:dyDescent="0.25">
      <c r="A147" s="10">
        <v>419.26999999999975</v>
      </c>
      <c r="B147" s="11" t="s">
        <v>139</v>
      </c>
      <c r="C147" s="10" t="s">
        <v>25</v>
      </c>
      <c r="D147" s="10">
        <v>1</v>
      </c>
      <c r="E147" s="12"/>
      <c r="F147" s="13" t="str">
        <f ca="1">IF(D147="p.m.","",IF(AND(A146="",A147=""),"",IF(AND(A147="",D147=""),IF(SUM(INDIRECT("F"&amp;MATCH(TRUNC(A146/100)*100,$A$2:A146)&amp;":F"&amp;ROW()-1))=0,"",SUM(INDIRECT("F"&amp;MATCH(TRUNC(A146/100)*100,$A$2:A146)&amp;":F"&amp;ROW()-1))),IF(OR(E147="",D147=""),"",INDIRECT(CONCATENATE("E",ROW()))*INDIRECT(CONCATENATE("D",ROW()))))))</f>
        <v/>
      </c>
    </row>
    <row r="148" spans="1:6" ht="11.25" x14ac:dyDescent="0.25">
      <c r="A148" s="10">
        <v>419.27999999999975</v>
      </c>
      <c r="B148" s="11" t="s">
        <v>140</v>
      </c>
      <c r="C148" s="10" t="s">
        <v>25</v>
      </c>
      <c r="D148" s="10">
        <v>1</v>
      </c>
      <c r="E148" s="12"/>
      <c r="F148" s="13" t="str">
        <f ca="1">IF(D148="p.m.","",IF(AND(A147="",A148=""),"",IF(AND(A148="",D148=""),IF(SUM(INDIRECT("F"&amp;MATCH(TRUNC(A147/100)*100,$A$2:A147)&amp;":F"&amp;ROW()-1))=0,"",SUM(INDIRECT("F"&amp;MATCH(TRUNC(A147/100)*100,$A$2:A147)&amp;":F"&amp;ROW()-1))),IF(OR(E148="",D148=""),"",INDIRECT(CONCATENATE("E",ROW()))*INDIRECT(CONCATENATE("D",ROW()))))))</f>
        <v/>
      </c>
    </row>
    <row r="149" spans="1:6" ht="11.25" x14ac:dyDescent="0.25">
      <c r="A149" s="10">
        <v>419.28999999999974</v>
      </c>
      <c r="B149" s="11" t="s">
        <v>141</v>
      </c>
      <c r="C149" s="10" t="s">
        <v>25</v>
      </c>
      <c r="D149" s="10">
        <v>1</v>
      </c>
      <c r="E149" s="12"/>
      <c r="F149" s="13" t="str">
        <f ca="1">IF(D149="p.m.","",IF(AND(A148="",A149=""),"",IF(AND(A149="",D149=""),IF(SUM(INDIRECT("F"&amp;MATCH(TRUNC(A148/100)*100,$A$2:A148)&amp;":F"&amp;ROW()-1))=0,"",SUM(INDIRECT("F"&amp;MATCH(TRUNC(A148/100)*100,$A$2:A148)&amp;":F"&amp;ROW()-1))),IF(OR(E149="",D149=""),"",INDIRECT(CONCATENATE("E",ROW()))*INDIRECT(CONCATENATE("D",ROW()))))))</f>
        <v/>
      </c>
    </row>
    <row r="150" spans="1:6" ht="11.25" x14ac:dyDescent="0.25">
      <c r="A150" s="10">
        <v>419.29999999999973</v>
      </c>
      <c r="B150" s="11" t="s">
        <v>142</v>
      </c>
      <c r="C150" s="10" t="s">
        <v>25</v>
      </c>
      <c r="D150" s="10">
        <v>1</v>
      </c>
      <c r="E150" s="12"/>
      <c r="F150" s="13" t="str">
        <f ca="1">IF(D150="p.m.","",IF(AND(A149="",A150=""),"",IF(AND(A150="",D150=""),IF(SUM(INDIRECT("F"&amp;MATCH(TRUNC(A149/100)*100,$A$2:A149)&amp;":F"&amp;ROW()-1))=0,"",SUM(INDIRECT("F"&amp;MATCH(TRUNC(A149/100)*100,$A$2:A149)&amp;":F"&amp;ROW()-1))),IF(OR(E150="",D150=""),"",INDIRECT(CONCATENATE("E",ROW()))*INDIRECT(CONCATENATE("D",ROW()))))))</f>
        <v/>
      </c>
    </row>
    <row r="151" spans="1:6" ht="11.25" x14ac:dyDescent="0.25">
      <c r="A151" s="10">
        <v>419.30999999999972</v>
      </c>
      <c r="B151" s="11" t="s">
        <v>143</v>
      </c>
      <c r="C151" s="10" t="s">
        <v>25</v>
      </c>
      <c r="D151" s="10">
        <v>1</v>
      </c>
      <c r="E151" s="12"/>
      <c r="F151" s="13" t="str">
        <f ca="1">IF(D151="p.m.","",IF(AND(A150="",A151=""),"",IF(AND(A151="",D151=""),IF(SUM(INDIRECT("F"&amp;MATCH(TRUNC(A150/100)*100,$A$2:A150)&amp;":F"&amp;ROW()-1))=0,"",SUM(INDIRECT("F"&amp;MATCH(TRUNC(A150/100)*100,$A$2:A150)&amp;":F"&amp;ROW()-1))),IF(OR(E151="",D151=""),"",INDIRECT(CONCATENATE("E",ROW()))*INDIRECT(CONCATENATE("D",ROW()))))))</f>
        <v/>
      </c>
    </row>
    <row r="152" spans="1:6" ht="11.25" x14ac:dyDescent="0.25">
      <c r="A152" s="10">
        <v>419.31999999999971</v>
      </c>
      <c r="B152" s="11" t="s">
        <v>144</v>
      </c>
      <c r="C152" s="10" t="s">
        <v>25</v>
      </c>
      <c r="D152" s="10">
        <v>1</v>
      </c>
      <c r="E152" s="12"/>
      <c r="F152" s="13" t="str">
        <f ca="1">IF(D152="p.m.","",IF(AND(A151="",A152=""),"",IF(AND(A152="",D152=""),IF(SUM(INDIRECT("F"&amp;MATCH(TRUNC(A151/100)*100,$A$2:A151)&amp;":F"&amp;ROW()-1))=0,"",SUM(INDIRECT("F"&amp;MATCH(TRUNC(A151/100)*100,$A$2:A151)&amp;":F"&amp;ROW()-1))),IF(OR(E152="",D152=""),"",INDIRECT(CONCATENATE("E",ROW()))*INDIRECT(CONCATENATE("D",ROW()))))))</f>
        <v/>
      </c>
    </row>
    <row r="153" spans="1:6" ht="11.25" x14ac:dyDescent="0.25">
      <c r="A153" s="10">
        <v>419.3299999999997</v>
      </c>
      <c r="B153" s="11" t="s">
        <v>145</v>
      </c>
      <c r="C153" s="10" t="s">
        <v>25</v>
      </c>
      <c r="D153" s="10">
        <v>1</v>
      </c>
      <c r="E153" s="12"/>
      <c r="F153" s="13" t="str">
        <f ca="1">IF(D153="p.m.","",IF(AND(A152="",A153=""),"",IF(AND(A153="",D153=""),IF(SUM(INDIRECT("F"&amp;MATCH(TRUNC(A152/100)*100,$A$2:A152)&amp;":F"&amp;ROW()-1))=0,"",SUM(INDIRECT("F"&amp;MATCH(TRUNC(A152/100)*100,$A$2:A152)&amp;":F"&amp;ROW()-1))),IF(OR(E153="",D153=""),"",INDIRECT(CONCATENATE("E",ROW()))*INDIRECT(CONCATENATE("D",ROW()))))))</f>
        <v/>
      </c>
    </row>
    <row r="154" spans="1:6" ht="11.25" x14ac:dyDescent="0.25">
      <c r="A154" s="10">
        <v>419.33999999999969</v>
      </c>
      <c r="B154" s="11" t="s">
        <v>146</v>
      </c>
      <c r="C154" s="10" t="s">
        <v>25</v>
      </c>
      <c r="D154" s="10">
        <v>1</v>
      </c>
      <c r="E154" s="12"/>
      <c r="F154" s="13" t="str">
        <f ca="1">IF(D154="p.m.","",IF(AND(A153="",A154=""),"",IF(AND(A154="",D154=""),IF(SUM(INDIRECT("F"&amp;MATCH(TRUNC(A153/100)*100,$A$2:A153)&amp;":F"&amp;ROW()-1))=0,"",SUM(INDIRECT("F"&amp;MATCH(TRUNC(A153/100)*100,$A$2:A153)&amp;":F"&amp;ROW()-1))),IF(OR(E154="",D154=""),"",INDIRECT(CONCATENATE("E",ROW()))*INDIRECT(CONCATENATE("D",ROW()))))))</f>
        <v/>
      </c>
    </row>
    <row r="155" spans="1:6" ht="11.25" x14ac:dyDescent="0.25">
      <c r="A155" s="10">
        <v>419.34999999999968</v>
      </c>
      <c r="B155" s="11" t="s">
        <v>67</v>
      </c>
      <c r="C155" s="10" t="s">
        <v>25</v>
      </c>
      <c r="D155" s="10">
        <v>1</v>
      </c>
      <c r="E155" s="12"/>
      <c r="F155" s="13" t="str">
        <f ca="1">IF(D155="p.m.","",IF(AND(A154="",A155=""),"",IF(AND(A155="",D155=""),IF(SUM(INDIRECT("F"&amp;MATCH(TRUNC(A154/100)*100,$A$2:A154)&amp;":F"&amp;ROW()-1))=0,"",SUM(INDIRECT("F"&amp;MATCH(TRUNC(A154/100)*100,$A$2:A154)&amp;":F"&amp;ROW()-1))),IF(OR(E155="",D155=""),"",INDIRECT(CONCATENATE("E",ROW()))*INDIRECT(CONCATENATE("D",ROW()))))))</f>
        <v/>
      </c>
    </row>
    <row r="156" spans="1:6" ht="18" customHeight="1" x14ac:dyDescent="0.25">
      <c r="A156" s="14">
        <v>419.35999999999967</v>
      </c>
      <c r="B156" s="15" t="s">
        <v>68</v>
      </c>
      <c r="C156" s="14" t="s">
        <v>25</v>
      </c>
      <c r="D156" s="14">
        <v>1</v>
      </c>
      <c r="E156" s="16"/>
      <c r="F156" s="17" t="str">
        <f ca="1">IF(D156="p.m.","",IF(AND(A155="",A156=""),"",IF(AND(A156="",D156=""),IF(SUM(INDIRECT("F"&amp;MATCH(TRUNC(A155/100)*100,$A$2:A155)&amp;":F"&amp;ROW()-1))=0,"",SUM(INDIRECT("F"&amp;MATCH(TRUNC(A155/100)*100,$A$2:A155)&amp;":F"&amp;ROW()-1))),IF(OR(E156="",D156=""),"",INDIRECT(CONCATENATE("E",ROW()))*INDIRECT(CONCATENATE("D",ROW()))))))</f>
        <v/>
      </c>
    </row>
    <row r="157" spans="1:6" ht="11.25" x14ac:dyDescent="0.25">
      <c r="A157" s="10">
        <v>419.36999999999966</v>
      </c>
      <c r="B157" s="11" t="s">
        <v>69</v>
      </c>
      <c r="C157" s="10" t="s">
        <v>25</v>
      </c>
      <c r="D157" s="10">
        <v>1</v>
      </c>
      <c r="E157" s="12"/>
      <c r="F157" s="13" t="str">
        <f ca="1">IF(D157="p.m.","",IF(AND(A156="",A157=""),"",IF(AND(A157="",D157=""),IF(SUM(INDIRECT("F"&amp;MATCH(TRUNC(A156/100)*100,$A$2:A156)&amp;":F"&amp;ROW()-1))=0,"",SUM(INDIRECT("F"&amp;MATCH(TRUNC(A156/100)*100,$A$2:A156)&amp;":F"&amp;ROW()-1))),IF(OR(E157="",D157=""),"",INDIRECT(CONCATENATE("E",ROW()))*INDIRECT(CONCATENATE("D",ROW()))))))</f>
        <v/>
      </c>
    </row>
    <row r="158" spans="1:6" ht="11.25" x14ac:dyDescent="0.25">
      <c r="A158" s="10">
        <v>419.37999999999965</v>
      </c>
      <c r="B158" s="11" t="s">
        <v>70</v>
      </c>
      <c r="C158" s="10" t="s">
        <v>25</v>
      </c>
      <c r="D158" s="10">
        <v>1</v>
      </c>
      <c r="E158" s="12"/>
      <c r="F158" s="13" t="str">
        <f ca="1">IF(D158="p.m.","",IF(AND(A157="",A158=""),"",IF(AND(A158="",D158=""),IF(SUM(INDIRECT("F"&amp;MATCH(TRUNC(A157/100)*100,$A$2:A157)&amp;":F"&amp;ROW()-1))=0,"",SUM(INDIRECT("F"&amp;MATCH(TRUNC(A157/100)*100,$A$2:A157)&amp;":F"&amp;ROW()-1))),IF(OR(E158="",D158=""),"",INDIRECT(CONCATENATE("E",ROW()))*INDIRECT(CONCATENATE("D",ROW()))))))</f>
        <v/>
      </c>
    </row>
    <row r="159" spans="1:6" ht="11.25" x14ac:dyDescent="0.25">
      <c r="A159" s="10">
        <v>419.38999999999965</v>
      </c>
      <c r="B159" s="11" t="s">
        <v>55</v>
      </c>
      <c r="C159" s="10" t="s">
        <v>25</v>
      </c>
      <c r="D159" s="10">
        <v>1</v>
      </c>
      <c r="E159" s="12"/>
      <c r="F159" s="13" t="str">
        <f ca="1">IF(D159="p.m.","",IF(AND(A158="",A159=""),"",IF(AND(A159="",D159=""),IF(SUM(INDIRECT("F"&amp;MATCH(TRUNC(A158/100)*100,$A$2:A158)&amp;":F"&amp;ROW()-1))=0,"",SUM(INDIRECT("F"&amp;MATCH(TRUNC(A158/100)*100,$A$2:A158)&amp;":F"&amp;ROW()-1))),IF(OR(E159="",D159=""),"",INDIRECT(CONCATENATE("E",ROW()))*INDIRECT(CONCATENATE("D",ROW()))))))</f>
        <v/>
      </c>
    </row>
    <row r="160" spans="1:6" ht="11.25" x14ac:dyDescent="0.25">
      <c r="A160" s="10">
        <v>419.39999999999964</v>
      </c>
      <c r="B160" s="11" t="s">
        <v>56</v>
      </c>
      <c r="C160" s="10" t="s">
        <v>25</v>
      </c>
      <c r="D160" s="10">
        <v>1</v>
      </c>
      <c r="E160" s="12"/>
      <c r="F160" s="13" t="str">
        <f ca="1">IF(D160="p.m.","",IF(AND(A159="",A160=""),"",IF(AND(A160="",D160=""),IF(SUM(INDIRECT("F"&amp;MATCH(TRUNC(A159/100)*100,$A$2:A159)&amp;":F"&amp;ROW()-1))=0,"",SUM(INDIRECT("F"&amp;MATCH(TRUNC(A159/100)*100,$A$2:A159)&amp;":F"&amp;ROW()-1))),IF(OR(E160="",D160=""),"",INDIRECT(CONCATENATE("E",ROW()))*INDIRECT(CONCATENATE("D",ROW()))))))</f>
        <v/>
      </c>
    </row>
    <row r="161" spans="1:6" ht="11.25" x14ac:dyDescent="0.25">
      <c r="A161" s="10">
        <v>419.40999999999963</v>
      </c>
      <c r="B161" s="11" t="s">
        <v>71</v>
      </c>
      <c r="C161" s="10" t="s">
        <v>25</v>
      </c>
      <c r="D161" s="10">
        <v>1</v>
      </c>
      <c r="E161" s="12"/>
      <c r="F161" s="13" t="str">
        <f ca="1">IF(D161="p.m.","",IF(AND(A160="",A161=""),"",IF(AND(A161="",D161=""),IF(SUM(INDIRECT("F"&amp;MATCH(TRUNC(A160/100)*100,$A$2:A160)&amp;":F"&amp;ROW()-1))=0,"",SUM(INDIRECT("F"&amp;MATCH(TRUNC(A160/100)*100,$A$2:A160)&amp;":F"&amp;ROW()-1))),IF(OR(E161="",D161=""),"",INDIRECT(CONCATENATE("E",ROW()))*INDIRECT(CONCATENATE("D",ROW()))))))</f>
        <v/>
      </c>
    </row>
    <row r="162" spans="1:6" ht="11.25" x14ac:dyDescent="0.25">
      <c r="A162" s="10">
        <v>419.41999999999962</v>
      </c>
      <c r="B162" s="11" t="s">
        <v>57</v>
      </c>
      <c r="C162" s="10" t="s">
        <v>25</v>
      </c>
      <c r="D162" s="10">
        <v>1</v>
      </c>
      <c r="E162" s="12"/>
      <c r="F162" s="13" t="str">
        <f ca="1">IF(D162="p.m.","",IF(AND(A161="",A162=""),"",IF(AND(A162="",D162=""),IF(SUM(INDIRECT("F"&amp;MATCH(TRUNC(A161/100)*100,$A$2:A161)&amp;":F"&amp;ROW()-1))=0,"",SUM(INDIRECT("F"&amp;MATCH(TRUNC(A161/100)*100,$A$2:A161)&amp;":F"&amp;ROW()-1))),IF(OR(E162="",D162=""),"",INDIRECT(CONCATENATE("E",ROW()))*INDIRECT(CONCATENATE("D",ROW()))))))</f>
        <v/>
      </c>
    </row>
    <row r="163" spans="1:6" ht="11.25" x14ac:dyDescent="0.25">
      <c r="A163" s="10">
        <v>419.42999999999961</v>
      </c>
      <c r="B163" s="11" t="s">
        <v>147</v>
      </c>
      <c r="C163" s="10" t="s">
        <v>25</v>
      </c>
      <c r="D163" s="10">
        <v>1</v>
      </c>
      <c r="E163" s="12"/>
      <c r="F163" s="13" t="str">
        <f ca="1">IF(D163="p.m.","",IF(AND(A162="",A163=""),"",IF(AND(A163="",D163=""),IF(SUM(INDIRECT("F"&amp;MATCH(TRUNC(A162/100)*100,$A$2:A162)&amp;":F"&amp;ROW()-1))=0,"",SUM(INDIRECT("F"&amp;MATCH(TRUNC(A162/100)*100,$A$2:A162)&amp;":F"&amp;ROW()-1))),IF(OR(E163="",D163=""),"",INDIRECT(CONCATENATE("E",ROW()))*INDIRECT(CONCATENATE("D",ROW()))))))</f>
        <v/>
      </c>
    </row>
    <row r="164" spans="1:6" ht="11.25" x14ac:dyDescent="0.25">
      <c r="A164" s="10">
        <v>419.4399999999996</v>
      </c>
      <c r="B164" s="11" t="s">
        <v>58</v>
      </c>
      <c r="C164" s="10" t="s">
        <v>25</v>
      </c>
      <c r="D164" s="10">
        <v>1</v>
      </c>
      <c r="E164" s="12"/>
      <c r="F164" s="13" t="str">
        <f ca="1">IF(D164="p.m.","",IF(AND(A163="",A164=""),"",IF(AND(A164="",D164=""),IF(SUM(INDIRECT("F"&amp;MATCH(TRUNC(A163/100)*100,$A$2:A163)&amp;":F"&amp;ROW()-1))=0,"",SUM(INDIRECT("F"&amp;MATCH(TRUNC(A163/100)*100,$A$2:A163)&amp;":F"&amp;ROW()-1))),IF(OR(E164="",D164=""),"",INDIRECT(CONCATENATE("E",ROW()))*INDIRECT(CONCATENATE("D",ROW()))))))</f>
        <v/>
      </c>
    </row>
    <row r="165" spans="1:6" ht="11.25" x14ac:dyDescent="0.25">
      <c r="A165" s="10">
        <v>419.44999999999959</v>
      </c>
      <c r="B165" s="11" t="s">
        <v>59</v>
      </c>
      <c r="C165" s="10" t="s">
        <v>25</v>
      </c>
      <c r="D165" s="10">
        <v>1</v>
      </c>
      <c r="E165" s="12"/>
      <c r="F165" s="13" t="str">
        <f ca="1">IF(D165="p.m.","",IF(AND(A164="",A165=""),"",IF(AND(A165="",D165=""),IF(SUM(INDIRECT("F"&amp;MATCH(TRUNC(A164/100)*100,$A$2:A164)&amp;":F"&amp;ROW()-1))=0,"",SUM(INDIRECT("F"&amp;MATCH(TRUNC(A164/100)*100,$A$2:A164)&amp;":F"&amp;ROW()-1))),IF(OR(E165="",D165=""),"",INDIRECT(CONCATENATE("E",ROW()))*INDIRECT(CONCATENATE("D",ROW()))))))</f>
        <v/>
      </c>
    </row>
    <row r="166" spans="1:6" ht="11.25" x14ac:dyDescent="0.25">
      <c r="A166" s="10">
        <v>419.45999999999958</v>
      </c>
      <c r="B166" s="11" t="s">
        <v>60</v>
      </c>
      <c r="C166" s="10" t="s">
        <v>25</v>
      </c>
      <c r="D166" s="10">
        <v>1</v>
      </c>
      <c r="E166" s="12"/>
      <c r="F166" s="13" t="str">
        <f ca="1">IF(D166="p.m.","",IF(AND(A165="",A166=""),"",IF(AND(A166="",D166=""),IF(SUM(INDIRECT("F"&amp;MATCH(TRUNC(A165/100)*100,$A$2:A165)&amp;":F"&amp;ROW()-1))=0,"",SUM(INDIRECT("F"&amp;MATCH(TRUNC(A165/100)*100,$A$2:A165)&amp;":F"&amp;ROW()-1))),IF(OR(E166="",D166=""),"",INDIRECT(CONCATENATE("E",ROW()))*INDIRECT(CONCATENATE("D",ROW()))))))</f>
        <v/>
      </c>
    </row>
    <row r="167" spans="1:6" ht="11.25" x14ac:dyDescent="0.25">
      <c r="A167" s="10">
        <v>419.46999999999957</v>
      </c>
      <c r="B167" s="11" t="s">
        <v>61</v>
      </c>
      <c r="C167" s="10" t="s">
        <v>25</v>
      </c>
      <c r="D167" s="10">
        <v>1</v>
      </c>
      <c r="E167" s="12"/>
      <c r="F167" s="13" t="str">
        <f ca="1">IF(D167="p.m.","",IF(AND(A166="",A167=""),"",IF(AND(A167="",D167=""),IF(SUM(INDIRECT("F"&amp;MATCH(TRUNC(A166/100)*100,$A$2:A166)&amp;":F"&amp;ROW()-1))=0,"",SUM(INDIRECT("F"&amp;MATCH(TRUNC(A166/100)*100,$A$2:A166)&amp;":F"&amp;ROW()-1))),IF(OR(E167="",D167=""),"",INDIRECT(CONCATENATE("E",ROW()))*INDIRECT(CONCATENATE("D",ROW()))))))</f>
        <v/>
      </c>
    </row>
    <row r="168" spans="1:6" ht="11.25" x14ac:dyDescent="0.25">
      <c r="A168" s="10">
        <v>419.47999999999956</v>
      </c>
      <c r="B168" s="11" t="s">
        <v>148</v>
      </c>
      <c r="C168" s="10" t="s">
        <v>25</v>
      </c>
      <c r="D168" s="10">
        <v>1</v>
      </c>
      <c r="E168" s="12"/>
      <c r="F168" s="13" t="str">
        <f ca="1">IF(D168="p.m.","",IF(AND(A167="",A168=""),"",IF(AND(A168="",D168=""),IF(SUM(INDIRECT("F"&amp;MATCH(TRUNC(A167/100)*100,$A$2:A167)&amp;":F"&amp;ROW()-1))=0,"",SUM(INDIRECT("F"&amp;MATCH(TRUNC(A167/100)*100,$A$2:A167)&amp;":F"&amp;ROW()-1))),IF(OR(E168="",D168=""),"",INDIRECT(CONCATENATE("E",ROW()))*INDIRECT(CONCATENATE("D",ROW()))))))</f>
        <v/>
      </c>
    </row>
    <row r="169" spans="1:6" ht="11.25" x14ac:dyDescent="0.25">
      <c r="A169" s="10">
        <v>419.48999999999955</v>
      </c>
      <c r="B169" s="11" t="s">
        <v>149</v>
      </c>
      <c r="C169" s="10" t="s">
        <v>25</v>
      </c>
      <c r="D169" s="10">
        <v>1</v>
      </c>
      <c r="E169" s="12"/>
      <c r="F169" s="13" t="str">
        <f ca="1">IF(D169="p.m.","",IF(AND(A168="",A169=""),"",IF(AND(A169="",D169=""),IF(SUM(INDIRECT("F"&amp;MATCH(TRUNC(A168/100)*100,$A$2:A168)&amp;":F"&amp;ROW()-1))=0,"",SUM(INDIRECT("F"&amp;MATCH(TRUNC(A168/100)*100,$A$2:A168)&amp;":F"&amp;ROW()-1))),IF(OR(E169="",D169=""),"",INDIRECT(CONCATENATE("E",ROW()))*INDIRECT(CONCATENATE("D",ROW()))))))</f>
        <v/>
      </c>
    </row>
    <row r="170" spans="1:6" ht="11.25" x14ac:dyDescent="0.25">
      <c r="A170" s="10">
        <v>419.49999999999955</v>
      </c>
      <c r="B170" s="11" t="s">
        <v>150</v>
      </c>
      <c r="C170" s="10" t="s">
        <v>25</v>
      </c>
      <c r="D170" s="10">
        <v>1</v>
      </c>
      <c r="E170" s="12"/>
      <c r="F170" s="13" t="str">
        <f ca="1">IF(D170="p.m.","",IF(AND(A169="",A170=""),"",IF(AND(A170="",D170=""),IF(SUM(INDIRECT("F"&amp;MATCH(TRUNC(A169/100)*100,$A$2:A169)&amp;":F"&amp;ROW()-1))=0,"",SUM(INDIRECT("F"&amp;MATCH(TRUNC(A169/100)*100,$A$2:A169)&amp;":F"&amp;ROW()-1))),IF(OR(E170="",D170=""),"",INDIRECT(CONCATENATE("E",ROW()))*INDIRECT(CONCATENATE("D",ROW()))))))</f>
        <v/>
      </c>
    </row>
    <row r="171" spans="1:6" ht="11.25" x14ac:dyDescent="0.25">
      <c r="A171" s="10">
        <v>419.50999999999954</v>
      </c>
      <c r="B171" s="11" t="s">
        <v>72</v>
      </c>
      <c r="C171" s="10" t="s">
        <v>25</v>
      </c>
      <c r="D171" s="10">
        <v>1</v>
      </c>
      <c r="E171" s="12"/>
      <c r="F171" s="13" t="str">
        <f ca="1">IF(D171="p.m.","",IF(AND(A170="",A171=""),"",IF(AND(A171="",D171=""),IF(SUM(INDIRECT("F"&amp;MATCH(TRUNC(A170/100)*100,$A$2:A170)&amp;":F"&amp;ROW()-1))=0,"",SUM(INDIRECT("F"&amp;MATCH(TRUNC(A170/100)*100,$A$2:A170)&amp;":F"&amp;ROW()-1))),IF(OR(E171="",D171=""),"",INDIRECT(CONCATENATE("E",ROW()))*INDIRECT(CONCATENATE("D",ROW()))))))</f>
        <v/>
      </c>
    </row>
    <row r="172" spans="1:6" ht="11.25" x14ac:dyDescent="0.25">
      <c r="A172" s="10">
        <v>419.51999999999953</v>
      </c>
      <c r="B172" s="11" t="s">
        <v>151</v>
      </c>
      <c r="C172" s="10" t="s">
        <v>25</v>
      </c>
      <c r="D172" s="10">
        <v>1</v>
      </c>
      <c r="E172" s="12"/>
      <c r="F172" s="13" t="str">
        <f ca="1">IF(D172="p.m.","",IF(AND(A171="",A172=""),"",IF(AND(A172="",D172=""),IF(SUM(INDIRECT("F"&amp;MATCH(TRUNC(A171/100)*100,$A$2:A171)&amp;":F"&amp;ROW()-1))=0,"",SUM(INDIRECT("F"&amp;MATCH(TRUNC(A171/100)*100,$A$2:A171)&amp;":F"&amp;ROW()-1))),IF(OR(E172="",D172=""),"",INDIRECT(CONCATENATE("E",ROW()))*INDIRECT(CONCATENATE("D",ROW()))))))</f>
        <v/>
      </c>
    </row>
    <row r="173" spans="1:6" ht="11.25" x14ac:dyDescent="0.25">
      <c r="A173" s="10">
        <v>419.52999999999952</v>
      </c>
      <c r="B173" s="11" t="s">
        <v>73</v>
      </c>
      <c r="C173" s="10" t="s">
        <v>25</v>
      </c>
      <c r="D173" s="10">
        <v>1</v>
      </c>
      <c r="E173" s="12"/>
      <c r="F173" s="13" t="str">
        <f ca="1">IF(D173="p.m.","",IF(AND(A172="",A173=""),"",IF(AND(A173="",D173=""),IF(SUM(INDIRECT("F"&amp;MATCH(TRUNC(A172/100)*100,$A$2:A172)&amp;":F"&amp;ROW()-1))=0,"",SUM(INDIRECT("F"&amp;MATCH(TRUNC(A172/100)*100,$A$2:A172)&amp;":F"&amp;ROW()-1))),IF(OR(E173="",D173=""),"",INDIRECT(CONCATENATE("E",ROW()))*INDIRECT(CONCATENATE("D",ROW()))))))</f>
        <v/>
      </c>
    </row>
    <row r="174" spans="1:6" ht="11.25" x14ac:dyDescent="0.25">
      <c r="A174" s="10">
        <v>419.53999999999951</v>
      </c>
      <c r="B174" s="11" t="s">
        <v>62</v>
      </c>
      <c r="C174" s="10" t="s">
        <v>25</v>
      </c>
      <c r="D174" s="10">
        <v>1</v>
      </c>
      <c r="E174" s="12"/>
      <c r="F174" s="13" t="str">
        <f ca="1">IF(D174="p.m.","",IF(AND(A173="",A174=""),"",IF(AND(A174="",D174=""),IF(SUM(INDIRECT("F"&amp;MATCH(TRUNC(A173/100)*100,$A$2:A173)&amp;":F"&amp;ROW()-1))=0,"",SUM(INDIRECT("F"&amp;MATCH(TRUNC(A173/100)*100,$A$2:A173)&amp;":F"&amp;ROW()-1))),IF(OR(E174="",D174=""),"",INDIRECT(CONCATENATE("E",ROW()))*INDIRECT(CONCATENATE("D",ROW()))))))</f>
        <v/>
      </c>
    </row>
    <row r="175" spans="1:6" ht="11.25" x14ac:dyDescent="0.25">
      <c r="A175" s="10">
        <v>419.5499999999995</v>
      </c>
      <c r="B175" s="11" t="s">
        <v>152</v>
      </c>
      <c r="C175" s="10" t="s">
        <v>25</v>
      </c>
      <c r="D175" s="10">
        <v>1</v>
      </c>
      <c r="E175" s="12"/>
      <c r="F175" s="13" t="str">
        <f ca="1">IF(D175="p.m.","",IF(AND(A174="",A175=""),"",IF(AND(A175="",D175=""),IF(SUM(INDIRECT("F"&amp;MATCH(TRUNC(A174/100)*100,$A$2:A174)&amp;":F"&amp;ROW()-1))=0,"",SUM(INDIRECT("F"&amp;MATCH(TRUNC(A174/100)*100,$A$2:A174)&amp;":F"&amp;ROW()-1))),IF(OR(E175="",D175=""),"",INDIRECT(CONCATENATE("E",ROW()))*INDIRECT(CONCATENATE("D",ROW()))))))</f>
        <v/>
      </c>
    </row>
    <row r="176" spans="1:6" ht="11.25" x14ac:dyDescent="0.25">
      <c r="A176" s="10">
        <v>419.55999999999949</v>
      </c>
      <c r="B176" s="11" t="s">
        <v>63</v>
      </c>
      <c r="C176" s="10" t="s">
        <v>25</v>
      </c>
      <c r="D176" s="10">
        <v>1</v>
      </c>
      <c r="E176" s="12"/>
      <c r="F176" s="13" t="str">
        <f ca="1">IF(D176="p.m.","",IF(AND(A175="",A176=""),"",IF(AND(A176="",D176=""),IF(SUM(INDIRECT("F"&amp;MATCH(TRUNC(A175/100)*100,$A$2:A175)&amp;":F"&amp;ROW()-1))=0,"",SUM(INDIRECT("F"&amp;MATCH(TRUNC(A175/100)*100,$A$2:A175)&amp;":F"&amp;ROW()-1))),IF(OR(E176="",D176=""),"",INDIRECT(CONCATENATE("E",ROW()))*INDIRECT(CONCATENATE("D",ROW()))))))</f>
        <v/>
      </c>
    </row>
    <row r="177" spans="1:6" ht="11.25" x14ac:dyDescent="0.25">
      <c r="A177" s="10">
        <v>419.56999999999948</v>
      </c>
      <c r="B177" s="11" t="s">
        <v>153</v>
      </c>
      <c r="C177" s="10" t="s">
        <v>25</v>
      </c>
      <c r="D177" s="10">
        <v>1</v>
      </c>
      <c r="E177" s="12"/>
      <c r="F177" s="13" t="str">
        <f ca="1">IF(D177="p.m.","",IF(AND(A176="",A177=""),"",IF(AND(A177="",D177=""),IF(SUM(INDIRECT("F"&amp;MATCH(TRUNC(A176/100)*100,$A$2:A176)&amp;":F"&amp;ROW()-1))=0,"",SUM(INDIRECT("F"&amp;MATCH(TRUNC(A176/100)*100,$A$2:A176)&amp;":F"&amp;ROW()-1))),IF(OR(E177="",D177=""),"",INDIRECT(CONCATENATE("E",ROW()))*INDIRECT(CONCATENATE("D",ROW()))))))</f>
        <v/>
      </c>
    </row>
    <row r="178" spans="1:6" ht="11.25" x14ac:dyDescent="0.25">
      <c r="A178" s="10">
        <v>419.57999999999947</v>
      </c>
      <c r="B178" s="11" t="s">
        <v>154</v>
      </c>
      <c r="C178" s="10" t="s">
        <v>25</v>
      </c>
      <c r="D178" s="10">
        <v>1</v>
      </c>
      <c r="E178" s="12"/>
      <c r="F178" s="13" t="str">
        <f ca="1">IF(D178="p.m.","",IF(AND(A177="",A178=""),"",IF(AND(A178="",D178=""),IF(SUM(INDIRECT("F"&amp;MATCH(TRUNC(A177/100)*100,$A$2:A177)&amp;":F"&amp;ROW()-1))=0,"",SUM(INDIRECT("F"&amp;MATCH(TRUNC(A177/100)*100,$A$2:A177)&amp;":F"&amp;ROW()-1))),IF(OR(E178="",D178=""),"",INDIRECT(CONCATENATE("E",ROW()))*INDIRECT(CONCATENATE("D",ROW()))))))</f>
        <v/>
      </c>
    </row>
    <row r="179" spans="1:6" ht="11.25" x14ac:dyDescent="0.25">
      <c r="A179" s="10">
        <v>419.58999999999946</v>
      </c>
      <c r="B179" s="11" t="s">
        <v>155</v>
      </c>
      <c r="C179" s="10" t="s">
        <v>25</v>
      </c>
      <c r="D179" s="10">
        <v>1</v>
      </c>
      <c r="E179" s="12"/>
      <c r="F179" s="13" t="str">
        <f ca="1">IF(D179="p.m.","",IF(AND(A178="",A179=""),"",IF(AND(A179="",D179=""),IF(SUM(INDIRECT("F"&amp;MATCH(TRUNC(A178/100)*100,$A$2:A178)&amp;":F"&amp;ROW()-1))=0,"",SUM(INDIRECT("F"&amp;MATCH(TRUNC(A178/100)*100,$A$2:A178)&amp;":F"&amp;ROW()-1))),IF(OR(E179="",D179=""),"",INDIRECT(CONCATENATE("E",ROW()))*INDIRECT(CONCATENATE("D",ROW()))))))</f>
        <v/>
      </c>
    </row>
    <row r="180" spans="1:6" ht="11.25" x14ac:dyDescent="0.25">
      <c r="A180" s="10">
        <v>419.59999999999945</v>
      </c>
      <c r="B180" s="11" t="s">
        <v>156</v>
      </c>
      <c r="C180" s="10" t="s">
        <v>25</v>
      </c>
      <c r="D180" s="10">
        <v>1</v>
      </c>
      <c r="E180" s="12"/>
      <c r="F180" s="13" t="str">
        <f ca="1">IF(D180="p.m.","",IF(AND(A179="",A180=""),"",IF(AND(A180="",D180=""),IF(SUM(INDIRECT("F"&amp;MATCH(TRUNC(A179/100)*100,$A$2:A179)&amp;":F"&amp;ROW()-1))=0,"",SUM(INDIRECT("F"&amp;MATCH(TRUNC(A179/100)*100,$A$2:A179)&amp;":F"&amp;ROW()-1))),IF(OR(E180="",D180=""),"",INDIRECT(CONCATENATE("E",ROW()))*INDIRECT(CONCATENATE("D",ROW()))))))</f>
        <v/>
      </c>
    </row>
    <row r="181" spans="1:6" ht="11.25" x14ac:dyDescent="0.25">
      <c r="A181" s="10">
        <v>419.60999999999945</v>
      </c>
      <c r="B181" s="11" t="s">
        <v>157</v>
      </c>
      <c r="C181" s="10" t="s">
        <v>25</v>
      </c>
      <c r="D181" s="10">
        <v>1</v>
      </c>
      <c r="E181" s="12"/>
      <c r="F181" s="13" t="str">
        <f ca="1">IF(D181="p.m.","",IF(AND(A180="",A181=""),"",IF(AND(A181="",D181=""),IF(SUM(INDIRECT("F"&amp;MATCH(TRUNC(A180/100)*100,$A$2:A180)&amp;":F"&amp;ROW()-1))=0,"",SUM(INDIRECT("F"&amp;MATCH(TRUNC(A180/100)*100,$A$2:A180)&amp;":F"&amp;ROW()-1))),IF(OR(E181="",D181=""),"",INDIRECT(CONCATENATE("E",ROW()))*INDIRECT(CONCATENATE("D",ROW()))))))</f>
        <v/>
      </c>
    </row>
    <row r="182" spans="1:6" ht="11.25" x14ac:dyDescent="0.25">
      <c r="A182" s="10">
        <v>419.61999999999944</v>
      </c>
      <c r="B182" s="11" t="s">
        <v>158</v>
      </c>
      <c r="C182" s="10" t="s">
        <v>25</v>
      </c>
      <c r="D182" s="10">
        <v>1</v>
      </c>
      <c r="E182" s="12"/>
      <c r="F182" s="13" t="str">
        <f ca="1">IF(D182="p.m.","",IF(AND(A181="",A182=""),"",IF(AND(A182="",D182=""),IF(SUM(INDIRECT("F"&amp;MATCH(TRUNC(A181/100)*100,$A$2:A181)&amp;":F"&amp;ROW()-1))=0,"",SUM(INDIRECT("F"&amp;MATCH(TRUNC(A181/100)*100,$A$2:A181)&amp;":F"&amp;ROW()-1))),IF(OR(E182="",D182=""),"",INDIRECT(CONCATENATE("E",ROW()))*INDIRECT(CONCATENATE("D",ROW()))))))</f>
        <v/>
      </c>
    </row>
    <row r="183" spans="1:6" ht="11.25" x14ac:dyDescent="0.25">
      <c r="A183" s="10">
        <v>419.62999999999943</v>
      </c>
      <c r="B183" s="11" t="s">
        <v>159</v>
      </c>
      <c r="C183" s="10" t="s">
        <v>25</v>
      </c>
      <c r="D183" s="10">
        <v>1</v>
      </c>
      <c r="E183" s="12"/>
      <c r="F183" s="13" t="str">
        <f ca="1">IF(D183="p.m.","",IF(AND(A182="",A183=""),"",IF(AND(A183="",D183=""),IF(SUM(INDIRECT("F"&amp;MATCH(TRUNC(A182/100)*100,$A$2:A182)&amp;":F"&amp;ROW()-1))=0,"",SUM(INDIRECT("F"&amp;MATCH(TRUNC(A182/100)*100,$A$2:A182)&amp;":F"&amp;ROW()-1))),IF(OR(E183="",D183=""),"",INDIRECT(CONCATENATE("E",ROW()))*INDIRECT(CONCATENATE("D",ROW()))))))</f>
        <v/>
      </c>
    </row>
    <row r="184" spans="1:6" ht="11.25" x14ac:dyDescent="0.25">
      <c r="A184" s="10">
        <v>419.63999999999942</v>
      </c>
      <c r="B184" s="11" t="s">
        <v>160</v>
      </c>
      <c r="C184" s="10" t="s">
        <v>25</v>
      </c>
      <c r="D184" s="10">
        <v>1</v>
      </c>
      <c r="E184" s="12"/>
      <c r="F184" s="13" t="str">
        <f ca="1">IF(D184="p.m.","",IF(AND(A183="",A184=""),"",IF(AND(A184="",D184=""),IF(SUM(INDIRECT("F"&amp;MATCH(TRUNC(A183/100)*100,$A$2:A183)&amp;":F"&amp;ROW()-1))=0,"",SUM(INDIRECT("F"&amp;MATCH(TRUNC(A183/100)*100,$A$2:A183)&amp;":F"&amp;ROW()-1))),IF(OR(E184="",D184=""),"",INDIRECT(CONCATENATE("E",ROW()))*INDIRECT(CONCATENATE("D",ROW()))))))</f>
        <v/>
      </c>
    </row>
    <row r="185" spans="1:6" ht="11.25" x14ac:dyDescent="0.25">
      <c r="A185" s="10">
        <v>419.64999999999941</v>
      </c>
      <c r="B185" s="11" t="s">
        <v>161</v>
      </c>
      <c r="C185" s="10" t="s">
        <v>25</v>
      </c>
      <c r="D185" s="10">
        <v>1</v>
      </c>
      <c r="E185" s="12"/>
      <c r="F185" s="13" t="str">
        <f ca="1">IF(D185="p.m.","",IF(AND(A184="",A185=""),"",IF(AND(A185="",D185=""),IF(SUM(INDIRECT("F"&amp;MATCH(TRUNC(A184/100)*100,$A$2:A184)&amp;":F"&amp;ROW()-1))=0,"",SUM(INDIRECT("F"&amp;MATCH(TRUNC(A184/100)*100,$A$2:A184)&amp;":F"&amp;ROW()-1))),IF(OR(E185="",D185=""),"",INDIRECT(CONCATENATE("E",ROW()))*INDIRECT(CONCATENATE("D",ROW()))))))</f>
        <v/>
      </c>
    </row>
    <row r="186" spans="1:6" ht="11.25" x14ac:dyDescent="0.25">
      <c r="A186" s="10">
        <v>419.6599999999994</v>
      </c>
      <c r="B186" s="11" t="s">
        <v>162</v>
      </c>
      <c r="C186" s="10" t="s">
        <v>25</v>
      </c>
      <c r="D186" s="10">
        <v>1</v>
      </c>
      <c r="E186" s="12"/>
      <c r="F186" s="13" t="str">
        <f ca="1">IF(D186="p.m.","",IF(AND(A185="",A186=""),"",IF(AND(A186="",D186=""),IF(SUM(INDIRECT("F"&amp;MATCH(TRUNC(A185/100)*100,$A$2:A185)&amp;":F"&amp;ROW()-1))=0,"",SUM(INDIRECT("F"&amp;MATCH(TRUNC(A185/100)*100,$A$2:A185)&amp;":F"&amp;ROW()-1))),IF(OR(E186="",D186=""),"",INDIRECT(CONCATENATE("E",ROW()))*INDIRECT(CONCATENATE("D",ROW()))))))</f>
        <v/>
      </c>
    </row>
    <row r="187" spans="1:6" ht="11.25" x14ac:dyDescent="0.25">
      <c r="A187" s="10">
        <v>419.66999999999939</v>
      </c>
      <c r="B187" s="11" t="s">
        <v>64</v>
      </c>
      <c r="C187" s="10" t="s">
        <v>25</v>
      </c>
      <c r="D187" s="10">
        <v>1</v>
      </c>
      <c r="E187" s="12"/>
      <c r="F187" s="13" t="str">
        <f ca="1">IF(D187="p.m.","",IF(AND(A186="",A187=""),"",IF(AND(A187="",D187=""),IF(SUM(INDIRECT("F"&amp;MATCH(TRUNC(A186/100)*100,$A$2:A186)&amp;":F"&amp;ROW()-1))=0,"",SUM(INDIRECT("F"&amp;MATCH(TRUNC(A186/100)*100,$A$2:A186)&amp;":F"&amp;ROW()-1))),IF(OR(E187="",D187=""),"",INDIRECT(CONCATENATE("E",ROW()))*INDIRECT(CONCATENATE("D",ROW()))))))</f>
        <v/>
      </c>
    </row>
    <row r="188" spans="1:6" ht="11.25" x14ac:dyDescent="0.25">
      <c r="A188" s="10">
        <v>419.67999999999938</v>
      </c>
      <c r="B188" s="11" t="s">
        <v>74</v>
      </c>
      <c r="C188" s="10" t="s">
        <v>25</v>
      </c>
      <c r="D188" s="10">
        <v>1</v>
      </c>
      <c r="E188" s="12"/>
      <c r="F188" s="13" t="str">
        <f ca="1">IF(D188="p.m.","",IF(AND(A187="",A188=""),"",IF(AND(A188="",D188=""),IF(SUM(INDIRECT("F"&amp;MATCH(TRUNC(A187/100)*100,$A$2:A187)&amp;":F"&amp;ROW()-1))=0,"",SUM(INDIRECT("F"&amp;MATCH(TRUNC(A187/100)*100,$A$2:A187)&amp;":F"&amp;ROW()-1))),IF(OR(E188="",D188=""),"",INDIRECT(CONCATENATE("E",ROW()))*INDIRECT(CONCATENATE("D",ROW()))))))</f>
        <v/>
      </c>
    </row>
    <row r="189" spans="1:6" ht="11.25" x14ac:dyDescent="0.25">
      <c r="A189" s="10">
        <v>419.68999999999937</v>
      </c>
      <c r="B189" s="11" t="s">
        <v>163</v>
      </c>
      <c r="C189" s="10" t="s">
        <v>25</v>
      </c>
      <c r="D189" s="10">
        <v>1</v>
      </c>
      <c r="E189" s="12"/>
      <c r="F189" s="13" t="str">
        <f ca="1">IF(D189="p.m.","",IF(AND(A188="",A189=""),"",IF(AND(A189="",D189=""),IF(SUM(INDIRECT("F"&amp;MATCH(TRUNC(A188/100)*100,$A$2:A188)&amp;":F"&amp;ROW()-1))=0,"",SUM(INDIRECT("F"&amp;MATCH(TRUNC(A188/100)*100,$A$2:A188)&amp;":F"&amp;ROW()-1))),IF(OR(E189="",D189=""),"",INDIRECT(CONCATENATE("E",ROW()))*INDIRECT(CONCATENATE("D",ROW()))))))</f>
        <v/>
      </c>
    </row>
    <row r="190" spans="1:6" ht="22.5" x14ac:dyDescent="0.25">
      <c r="A190" s="10">
        <v>420</v>
      </c>
      <c r="B190" s="11" t="s">
        <v>164</v>
      </c>
      <c r="C190" s="10" t="s">
        <v>25</v>
      </c>
      <c r="D190" s="10">
        <v>25</v>
      </c>
      <c r="E190" s="12"/>
      <c r="F190" s="13" t="str">
        <f ca="1">IF(D190="p.m.","",IF(AND(A189="",A190=""),"",IF(AND(A190="",D190=""),IF(SUM(INDIRECT("F"&amp;MATCH(TRUNC(A189/100)*100,$A$2:A189)&amp;":F"&amp;ROW()-1))=0,"",SUM(INDIRECT("F"&amp;MATCH(TRUNC(A189/100)*100,$A$2:A189)&amp;":F"&amp;ROW()-1))),IF(OR(E190="",D190=""),"",INDIRECT(CONCATENATE("E",ROW()))*INDIRECT(CONCATENATE("D",ROW()))))))</f>
        <v/>
      </c>
    </row>
    <row r="191" spans="1:6" ht="11.25" x14ac:dyDescent="0.25">
      <c r="A191" s="10">
        <v>421</v>
      </c>
      <c r="B191" s="11" t="s">
        <v>165</v>
      </c>
      <c r="C191" s="10" t="s">
        <v>7</v>
      </c>
      <c r="D191" s="10" t="s">
        <v>7</v>
      </c>
      <c r="E191" s="12"/>
      <c r="F191" s="13" t="str">
        <f ca="1">IF(D191="p.m.","",IF(AND(A190="",A191=""),"",IF(AND(A191="",D191=""),IF(SUM(INDIRECT("F"&amp;MATCH(TRUNC(A190/100)*100,$A$2:A190)&amp;":F"&amp;ROW()-1))=0,"",SUM(INDIRECT("F"&amp;MATCH(TRUNC(A190/100)*100,$A$2:A190)&amp;":F"&amp;ROW()-1))),IF(OR(E191="",D191=""),"",INDIRECT(CONCATENATE("E",ROW()))*INDIRECT(CONCATENATE("D",ROW()))))))</f>
        <v/>
      </c>
    </row>
    <row r="192" spans="1:6" ht="11.25" x14ac:dyDescent="0.25">
      <c r="A192" s="10">
        <v>421.01</v>
      </c>
      <c r="B192" s="11" t="s">
        <v>166</v>
      </c>
      <c r="C192" s="10" t="s">
        <v>27</v>
      </c>
      <c r="D192" s="10">
        <v>350</v>
      </c>
      <c r="E192" s="12"/>
      <c r="F192" s="13" t="str">
        <f ca="1">IF(D192="p.m.","",IF(AND(A191="",A192=""),"",IF(AND(A192="",D192=""),IF(SUM(INDIRECT("F"&amp;MATCH(TRUNC(A191/100)*100,$A$2:A191)&amp;":F"&amp;ROW()-1))=0,"",SUM(INDIRECT("F"&amp;MATCH(TRUNC(A191/100)*100,$A$2:A191)&amp;":F"&amp;ROW()-1))),IF(OR(E192="",D192=""),"",INDIRECT(CONCATENATE("E",ROW()))*INDIRECT(CONCATENATE("D",ROW()))))))</f>
        <v/>
      </c>
    </row>
    <row r="193" spans="1:6" ht="11.25" x14ac:dyDescent="0.25">
      <c r="A193" s="10">
        <v>421.02</v>
      </c>
      <c r="B193" s="11" t="s">
        <v>167</v>
      </c>
      <c r="C193" s="10" t="s">
        <v>27</v>
      </c>
      <c r="D193" s="10">
        <v>50</v>
      </c>
      <c r="E193" s="12"/>
      <c r="F193" s="13" t="str">
        <f ca="1">IF(D193="p.m.","",IF(AND(A192="",A193=""),"",IF(AND(A193="",D193=""),IF(SUM(INDIRECT("F"&amp;MATCH(TRUNC(A192/100)*100,$A$2:A192)&amp;":F"&amp;ROW()-1))=0,"",SUM(INDIRECT("F"&amp;MATCH(TRUNC(A192/100)*100,$A$2:A192)&amp;":F"&amp;ROW()-1))),IF(OR(E193="",D193=""),"",INDIRECT(CONCATENATE("E",ROW()))*INDIRECT(CONCATENATE("D",ROW()))))))</f>
        <v/>
      </c>
    </row>
    <row r="194" spans="1:6" ht="11.25" x14ac:dyDescent="0.25">
      <c r="A194" s="10">
        <v>421.03</v>
      </c>
      <c r="B194" s="11" t="s">
        <v>168</v>
      </c>
      <c r="C194" s="10" t="s">
        <v>27</v>
      </c>
      <c r="D194" s="10">
        <v>2100</v>
      </c>
      <c r="E194" s="12"/>
      <c r="F194" s="13" t="str">
        <f ca="1">IF(D194="p.m.","",IF(AND(A193="",A194=""),"",IF(AND(A194="",D194=""),IF(SUM(INDIRECT("F"&amp;MATCH(TRUNC(A193/100)*100,$A$2:A193)&amp;":F"&amp;ROW()-1))=0,"",SUM(INDIRECT("F"&amp;MATCH(TRUNC(A193/100)*100,$A$2:A193)&amp;":F"&amp;ROW()-1))),IF(OR(E194="",D194=""),"",INDIRECT(CONCATENATE("E",ROW()))*INDIRECT(CONCATENATE("D",ROW()))))))</f>
        <v/>
      </c>
    </row>
    <row r="195" spans="1:6" ht="11.25" x14ac:dyDescent="0.25">
      <c r="A195" s="10">
        <v>421.03999999999996</v>
      </c>
      <c r="B195" s="11" t="s">
        <v>169</v>
      </c>
      <c r="C195" s="10" t="s">
        <v>27</v>
      </c>
      <c r="D195" s="10">
        <v>150</v>
      </c>
      <c r="E195" s="12"/>
      <c r="F195" s="13" t="str">
        <f ca="1">IF(D195="p.m.","",IF(AND(A194="",A195=""),"",IF(AND(A195="",D195=""),IF(SUM(INDIRECT("F"&amp;MATCH(TRUNC(A194/100)*100,$A$2:A194)&amp;":F"&amp;ROW()-1))=0,"",SUM(INDIRECT("F"&amp;MATCH(TRUNC(A194/100)*100,$A$2:A194)&amp;":F"&amp;ROW()-1))),IF(OR(E195="",D195=""),"",INDIRECT(CONCATENATE("E",ROW()))*INDIRECT(CONCATENATE("D",ROW()))))))</f>
        <v/>
      </c>
    </row>
    <row r="196" spans="1:6" ht="11.25" x14ac:dyDescent="0.25">
      <c r="A196" s="10">
        <v>421.04999999999995</v>
      </c>
      <c r="B196" s="11" t="s">
        <v>170</v>
      </c>
      <c r="C196" s="10" t="s">
        <v>27</v>
      </c>
      <c r="D196" s="10">
        <v>20000</v>
      </c>
      <c r="E196" s="12"/>
      <c r="F196" s="13" t="str">
        <f ca="1">IF(D196="p.m.","",IF(AND(A195="",A196=""),"",IF(AND(A196="",D196=""),IF(SUM(INDIRECT("F"&amp;MATCH(TRUNC(A195/100)*100,$A$2:A195)&amp;":F"&amp;ROW()-1))=0,"",SUM(INDIRECT("F"&amp;MATCH(TRUNC(A195/100)*100,$A$2:A195)&amp;":F"&amp;ROW()-1))),IF(OR(E196="",D196=""),"",INDIRECT(CONCATENATE("E",ROW()))*INDIRECT(CONCATENATE("D",ROW()))))))</f>
        <v/>
      </c>
    </row>
    <row r="197" spans="1:6" ht="11.25" x14ac:dyDescent="0.25">
      <c r="A197" s="10">
        <v>421.05999999999995</v>
      </c>
      <c r="B197" s="11" t="s">
        <v>171</v>
      </c>
      <c r="C197" s="10" t="s">
        <v>27</v>
      </c>
      <c r="D197" s="10">
        <v>130</v>
      </c>
      <c r="E197" s="12"/>
      <c r="F197" s="13" t="str">
        <f ca="1">IF(D197="p.m.","",IF(AND(A196="",A197=""),"",IF(AND(A197="",D197=""),IF(SUM(INDIRECT("F"&amp;MATCH(TRUNC(A196/100)*100,$A$2:A196)&amp;":F"&amp;ROW()-1))=0,"",SUM(INDIRECT("F"&amp;MATCH(TRUNC(A196/100)*100,$A$2:A196)&amp;":F"&amp;ROW()-1))),IF(OR(E197="",D197=""),"",INDIRECT(CONCATENATE("E",ROW()))*INDIRECT(CONCATENATE("D",ROW()))))))</f>
        <v/>
      </c>
    </row>
    <row r="198" spans="1:6" ht="11.25" x14ac:dyDescent="0.25">
      <c r="A198" s="10">
        <v>422</v>
      </c>
      <c r="B198" s="11" t="s">
        <v>172</v>
      </c>
      <c r="C198" s="10" t="s">
        <v>7</v>
      </c>
      <c r="D198" s="10" t="s">
        <v>7</v>
      </c>
      <c r="E198" s="12"/>
      <c r="F198" s="13" t="str">
        <f ca="1">IF(D198="p.m.","",IF(AND(A197="",A198=""),"",IF(AND(A198="",D198=""),IF(SUM(INDIRECT("F"&amp;MATCH(TRUNC(A197/100)*100,$A$2:A197)&amp;":F"&amp;ROW()-1))=0,"",SUM(INDIRECT("F"&amp;MATCH(TRUNC(A197/100)*100,$A$2:A197)&amp;":F"&amp;ROW()-1))),IF(OR(E198="",D198=""),"",INDIRECT(CONCATENATE("E",ROW()))*INDIRECT(CONCATENATE("D",ROW()))))))</f>
        <v/>
      </c>
    </row>
    <row r="199" spans="1:6" ht="11.25" x14ac:dyDescent="0.25">
      <c r="A199" s="10">
        <v>422.01</v>
      </c>
      <c r="B199" s="11" t="s">
        <v>169</v>
      </c>
      <c r="C199" s="10" t="s">
        <v>27</v>
      </c>
      <c r="D199" s="10">
        <v>15000</v>
      </c>
      <c r="E199" s="12"/>
      <c r="F199" s="13" t="str">
        <f ca="1">IF(D199="p.m.","",IF(AND(A198="",A199=""),"",IF(AND(A199="",D199=""),IF(SUM(INDIRECT("F"&amp;MATCH(TRUNC(A198/100)*100,$A$2:A198)&amp;":F"&amp;ROW()-1))=0,"",SUM(INDIRECT("F"&amp;MATCH(TRUNC(A198/100)*100,$A$2:A198)&amp;":F"&amp;ROW()-1))),IF(OR(E199="",D199=""),"",INDIRECT(CONCATENATE("E",ROW()))*INDIRECT(CONCATENATE("D",ROW()))))))</f>
        <v/>
      </c>
    </row>
    <row r="200" spans="1:6" ht="11.25" x14ac:dyDescent="0.25">
      <c r="A200" s="10">
        <v>423</v>
      </c>
      <c r="B200" s="11" t="s">
        <v>173</v>
      </c>
      <c r="C200" s="10" t="s">
        <v>7</v>
      </c>
      <c r="D200" s="10" t="s">
        <v>7</v>
      </c>
      <c r="E200" s="12"/>
      <c r="F200" s="13" t="str">
        <f ca="1">IF(D200="p.m.","",IF(AND(A199="",A200=""),"",IF(AND(A200="",D200=""),IF(SUM(INDIRECT("F"&amp;MATCH(TRUNC(A199/100)*100,$A$2:A199)&amp;":F"&amp;ROW()-1))=0,"",SUM(INDIRECT("F"&amp;MATCH(TRUNC(A199/100)*100,$A$2:A199)&amp;":F"&amp;ROW()-1))),IF(OR(E200="",D200=""),"",INDIRECT(CONCATENATE("E",ROW()))*INDIRECT(CONCATENATE("D",ROW()))))))</f>
        <v/>
      </c>
    </row>
    <row r="201" spans="1:6" ht="11.25" x14ac:dyDescent="0.25">
      <c r="A201" s="10">
        <v>423.01</v>
      </c>
      <c r="B201" s="11" t="s">
        <v>167</v>
      </c>
      <c r="C201" s="10" t="s">
        <v>27</v>
      </c>
      <c r="D201" s="10">
        <v>620</v>
      </c>
      <c r="E201" s="12"/>
      <c r="F201" s="13" t="str">
        <f ca="1">IF(D201="p.m.","",IF(AND(A200="",A201=""),"",IF(AND(A201="",D201=""),IF(SUM(INDIRECT("F"&amp;MATCH(TRUNC(A200/100)*100,$A$2:A200)&amp;":F"&amp;ROW()-1))=0,"",SUM(INDIRECT("F"&amp;MATCH(TRUNC(A200/100)*100,$A$2:A200)&amp;":F"&amp;ROW()-1))),IF(OR(E201="",D201=""),"",INDIRECT(CONCATENATE("E",ROW()))*INDIRECT(CONCATENATE("D",ROW()))))))</f>
        <v/>
      </c>
    </row>
    <row r="202" spans="1:6" ht="11.25" x14ac:dyDescent="0.25">
      <c r="A202" s="10">
        <v>424</v>
      </c>
      <c r="B202" s="11" t="s">
        <v>174</v>
      </c>
      <c r="C202" s="10" t="s">
        <v>7</v>
      </c>
      <c r="D202" s="10" t="s">
        <v>7</v>
      </c>
      <c r="E202" s="12"/>
      <c r="F202" s="13" t="str">
        <f ca="1">IF(D202="p.m.","",IF(AND(A201="",A202=""),"",IF(AND(A202="",D202=""),IF(SUM(INDIRECT("F"&amp;MATCH(TRUNC(A201/100)*100,$A$2:A201)&amp;":F"&amp;ROW()-1))=0,"",SUM(INDIRECT("F"&amp;MATCH(TRUNC(A201/100)*100,$A$2:A201)&amp;":F"&amp;ROW()-1))),IF(OR(E202="",D202=""),"",INDIRECT(CONCATENATE("E",ROW()))*INDIRECT(CONCATENATE("D",ROW()))))))</f>
        <v/>
      </c>
    </row>
    <row r="203" spans="1:6" ht="11.25" x14ac:dyDescent="0.25">
      <c r="A203" s="10">
        <v>424.01</v>
      </c>
      <c r="B203" s="11" t="s">
        <v>168</v>
      </c>
      <c r="C203" s="10" t="s">
        <v>27</v>
      </c>
      <c r="D203" s="10">
        <v>800</v>
      </c>
      <c r="E203" s="12"/>
      <c r="F203" s="13" t="str">
        <f ca="1">IF(D203="p.m.","",IF(AND(A202="",A203=""),"",IF(AND(A203="",D203=""),IF(SUM(INDIRECT("F"&amp;MATCH(TRUNC(A202/100)*100,$A$2:A202)&amp;":F"&amp;ROW()-1))=0,"",SUM(INDIRECT("F"&amp;MATCH(TRUNC(A202/100)*100,$A$2:A202)&amp;":F"&amp;ROW()-1))),IF(OR(E203="",D203=""),"",INDIRECT(CONCATENATE("E",ROW()))*INDIRECT(CONCATENATE("D",ROW()))))))</f>
        <v/>
      </c>
    </row>
    <row r="204" spans="1:6" ht="11.25" x14ac:dyDescent="0.25">
      <c r="A204" s="10">
        <v>424.02</v>
      </c>
      <c r="B204" s="11" t="s">
        <v>171</v>
      </c>
      <c r="C204" s="10" t="s">
        <v>27</v>
      </c>
      <c r="D204" s="10">
        <v>1500</v>
      </c>
      <c r="E204" s="12"/>
      <c r="F204" s="13" t="str">
        <f ca="1">IF(D204="p.m.","",IF(AND(A203="",A204=""),"",IF(AND(A204="",D204=""),IF(SUM(INDIRECT("F"&amp;MATCH(TRUNC(A203/100)*100,$A$2:A203)&amp;":F"&amp;ROW()-1))=0,"",SUM(INDIRECT("F"&amp;MATCH(TRUNC(A203/100)*100,$A$2:A203)&amp;":F"&amp;ROW()-1))),IF(OR(E204="",D204=""),"",INDIRECT(CONCATENATE("E",ROW()))*INDIRECT(CONCATENATE("D",ROW()))))))</f>
        <v/>
      </c>
    </row>
    <row r="205" spans="1:6" ht="11.25" x14ac:dyDescent="0.25">
      <c r="A205" s="10">
        <v>425</v>
      </c>
      <c r="B205" s="11" t="s">
        <v>175</v>
      </c>
      <c r="C205" s="10" t="s">
        <v>7</v>
      </c>
      <c r="D205" s="10" t="s">
        <v>7</v>
      </c>
      <c r="E205" s="12"/>
      <c r="F205" s="13" t="str">
        <f ca="1">IF(D205="p.m.","",IF(AND(A204="",A205=""),"",IF(AND(A205="",D205=""),IF(SUM(INDIRECT("F"&amp;MATCH(TRUNC(A204/100)*100,$A$2:A204)&amp;":F"&amp;ROW()-1))=0,"",SUM(INDIRECT("F"&amp;MATCH(TRUNC(A204/100)*100,$A$2:A204)&amp;":F"&amp;ROW()-1))),IF(OR(E205="",D205=""),"",INDIRECT(CONCATENATE("E",ROW()))*INDIRECT(CONCATENATE("D",ROW()))))))</f>
        <v/>
      </c>
    </row>
    <row r="206" spans="1:6" ht="11.25" x14ac:dyDescent="0.25">
      <c r="A206" s="10">
        <v>425.01</v>
      </c>
      <c r="B206" s="11" t="s">
        <v>176</v>
      </c>
      <c r="C206" s="10" t="s">
        <v>27</v>
      </c>
      <c r="D206" s="10">
        <v>550</v>
      </c>
      <c r="E206" s="12"/>
      <c r="F206" s="13" t="str">
        <f ca="1">IF(D206="p.m.","",IF(AND(A205="",A206=""),"",IF(AND(A206="",D206=""),IF(SUM(INDIRECT("F"&amp;MATCH(TRUNC(A205/100)*100,$A$2:A205)&amp;":F"&amp;ROW()-1))=0,"",SUM(INDIRECT("F"&amp;MATCH(TRUNC(A205/100)*100,$A$2:A205)&amp;":F"&amp;ROW()-1))),IF(OR(E206="",D206=""),"",INDIRECT(CONCATENATE("E",ROW()))*INDIRECT(CONCATENATE("D",ROW()))))))</f>
        <v/>
      </c>
    </row>
    <row r="207" spans="1:6" ht="11.25" x14ac:dyDescent="0.25">
      <c r="A207" s="10">
        <v>425.02</v>
      </c>
      <c r="B207" s="11" t="s">
        <v>168</v>
      </c>
      <c r="C207" s="10" t="s">
        <v>27</v>
      </c>
      <c r="D207" s="10">
        <v>120</v>
      </c>
      <c r="E207" s="12"/>
      <c r="F207" s="13" t="str">
        <f ca="1">IF(D207="p.m.","",IF(AND(A206="",A207=""),"",IF(AND(A207="",D207=""),IF(SUM(INDIRECT("F"&amp;MATCH(TRUNC(A206/100)*100,$A$2:A206)&amp;":F"&amp;ROW()-1))=0,"",SUM(INDIRECT("F"&amp;MATCH(TRUNC(A206/100)*100,$A$2:A206)&amp;":F"&amp;ROW()-1))),IF(OR(E207="",D207=""),"",INDIRECT(CONCATENATE("E",ROW()))*INDIRECT(CONCATENATE("D",ROW()))))))</f>
        <v/>
      </c>
    </row>
    <row r="208" spans="1:6" ht="11.25" x14ac:dyDescent="0.25">
      <c r="A208" s="10">
        <v>425.03</v>
      </c>
      <c r="B208" s="11" t="s">
        <v>177</v>
      </c>
      <c r="C208" s="10" t="s">
        <v>27</v>
      </c>
      <c r="D208" s="10">
        <v>1100</v>
      </c>
      <c r="E208" s="12"/>
      <c r="F208" s="13" t="str">
        <f ca="1">IF(D208="p.m.","",IF(AND(A207="",A208=""),"",IF(AND(A208="",D208=""),IF(SUM(INDIRECT("F"&amp;MATCH(TRUNC(A207/100)*100,$A$2:A207)&amp;":F"&amp;ROW()-1))=0,"",SUM(INDIRECT("F"&amp;MATCH(TRUNC(A207/100)*100,$A$2:A207)&amp;":F"&amp;ROW()-1))),IF(OR(E208="",D208=""),"",INDIRECT(CONCATENATE("E",ROW()))*INDIRECT(CONCATENATE("D",ROW()))))))</f>
        <v/>
      </c>
    </row>
    <row r="209" spans="1:6" ht="11.25" x14ac:dyDescent="0.25">
      <c r="A209" s="10">
        <v>426</v>
      </c>
      <c r="B209" s="11" t="s">
        <v>178</v>
      </c>
      <c r="C209" s="10" t="s">
        <v>7</v>
      </c>
      <c r="D209" s="10" t="s">
        <v>7</v>
      </c>
      <c r="E209" s="12"/>
      <c r="F209" s="13" t="str">
        <f ca="1">IF(D209="p.m.","",IF(AND(A208="",A209=""),"",IF(AND(A209="",D209=""),IF(SUM(INDIRECT("F"&amp;MATCH(TRUNC(A208/100)*100,$A$2:A208)&amp;":F"&amp;ROW()-1))=0,"",SUM(INDIRECT("F"&amp;MATCH(TRUNC(A208/100)*100,$A$2:A208)&amp;":F"&amp;ROW()-1))),IF(OR(E209="",D209=""),"",INDIRECT(CONCATENATE("E",ROW()))*INDIRECT(CONCATENATE("D",ROW()))))))</f>
        <v/>
      </c>
    </row>
    <row r="210" spans="1:6" ht="11.25" x14ac:dyDescent="0.25">
      <c r="A210" s="10">
        <v>426.01</v>
      </c>
      <c r="B210" s="11" t="s">
        <v>168</v>
      </c>
      <c r="C210" s="10" t="s">
        <v>27</v>
      </c>
      <c r="D210" s="10">
        <v>2830</v>
      </c>
      <c r="E210" s="12"/>
      <c r="F210" s="13" t="str">
        <f ca="1">IF(D210="p.m.","",IF(AND(A209="",A210=""),"",IF(AND(A210="",D210=""),IF(SUM(INDIRECT("F"&amp;MATCH(TRUNC(A209/100)*100,$A$2:A209)&amp;":F"&amp;ROW()-1))=0,"",SUM(INDIRECT("F"&amp;MATCH(TRUNC(A209/100)*100,$A$2:A209)&amp;":F"&amp;ROW()-1))),IF(OR(E210="",D210=""),"",INDIRECT(CONCATENATE("E",ROW()))*INDIRECT(CONCATENATE("D",ROW()))))))</f>
        <v/>
      </c>
    </row>
    <row r="211" spans="1:6" ht="11.25" x14ac:dyDescent="0.25">
      <c r="A211" s="10">
        <v>426.02</v>
      </c>
      <c r="B211" s="11" t="s">
        <v>170</v>
      </c>
      <c r="C211" s="10" t="s">
        <v>27</v>
      </c>
      <c r="D211" s="10">
        <v>2900</v>
      </c>
      <c r="E211" s="12"/>
      <c r="F211" s="13" t="str">
        <f ca="1">IF(D211="p.m.","",IF(AND(A210="",A211=""),"",IF(AND(A211="",D211=""),IF(SUM(INDIRECT("F"&amp;MATCH(TRUNC(A210/100)*100,$A$2:A210)&amp;":F"&amp;ROW()-1))=0,"",SUM(INDIRECT("F"&amp;MATCH(TRUNC(A210/100)*100,$A$2:A210)&amp;":F"&amp;ROW()-1))),IF(OR(E211="",D211=""),"",INDIRECT(CONCATENATE("E",ROW()))*INDIRECT(CONCATENATE("D",ROW()))))))</f>
        <v/>
      </c>
    </row>
    <row r="212" spans="1:6" ht="18" customHeight="1" x14ac:dyDescent="0.25">
      <c r="A212" s="14">
        <v>427</v>
      </c>
      <c r="B212" s="15" t="s">
        <v>179</v>
      </c>
      <c r="C212" s="14" t="s">
        <v>7</v>
      </c>
      <c r="D212" s="14" t="s">
        <v>7</v>
      </c>
      <c r="E212" s="16"/>
      <c r="F212" s="17" t="str">
        <f ca="1">IF(D212="p.m.","",IF(AND(A211="",A212=""),"",IF(AND(A212="",D212=""),IF(SUM(INDIRECT("F"&amp;MATCH(TRUNC(A211/100)*100,$A$2:A211)&amp;":F"&amp;ROW()-1))=0,"",SUM(INDIRECT("F"&amp;MATCH(TRUNC(A211/100)*100,$A$2:A211)&amp;":F"&amp;ROW()-1))),IF(OR(E212="",D212=""),"",INDIRECT(CONCATENATE("E",ROW()))*INDIRECT(CONCATENATE("D",ROW()))))))</f>
        <v/>
      </c>
    </row>
    <row r="213" spans="1:6" ht="11.25" x14ac:dyDescent="0.25">
      <c r="A213" s="10">
        <v>427.01</v>
      </c>
      <c r="B213" s="11" t="s">
        <v>170</v>
      </c>
      <c r="C213" s="10" t="s">
        <v>27</v>
      </c>
      <c r="D213" s="10">
        <v>16000</v>
      </c>
      <c r="E213" s="12"/>
      <c r="F213" s="13" t="str">
        <f ca="1">IF(D213="p.m.","",IF(AND(A212="",A213=""),"",IF(AND(A213="",D213=""),IF(SUM(INDIRECT("F"&amp;MATCH(TRUNC(A212/100)*100,$A$2:A212)&amp;":F"&amp;ROW()-1))=0,"",SUM(INDIRECT("F"&amp;MATCH(TRUNC(A212/100)*100,$A$2:A212)&amp;":F"&amp;ROW()-1))),IF(OR(E213="",D213=""),"",INDIRECT(CONCATENATE("E",ROW()))*INDIRECT(CONCATENATE("D",ROW()))))))</f>
        <v/>
      </c>
    </row>
    <row r="214" spans="1:6" ht="11.25" x14ac:dyDescent="0.25">
      <c r="A214" s="10">
        <v>428</v>
      </c>
      <c r="B214" s="11" t="s">
        <v>180</v>
      </c>
      <c r="C214" s="10" t="s">
        <v>27</v>
      </c>
      <c r="D214" s="10">
        <v>100</v>
      </c>
      <c r="E214" s="12"/>
      <c r="F214" s="13" t="str">
        <f ca="1">IF(D214="p.m.","",IF(AND(A213="",A214=""),"",IF(AND(A214="",D214=""),IF(SUM(INDIRECT("F"&amp;MATCH(TRUNC(A213/100)*100,$A$2:A213)&amp;":F"&amp;ROW()-1))=0,"",SUM(INDIRECT("F"&amp;MATCH(TRUNC(A213/100)*100,$A$2:A213)&amp;":F"&amp;ROW()-1))),IF(OR(E214="",D214=""),"",INDIRECT(CONCATENATE("E",ROW()))*INDIRECT(CONCATENATE("D",ROW()))))))</f>
        <v/>
      </c>
    </row>
    <row r="215" spans="1:6" ht="11.25" x14ac:dyDescent="0.25">
      <c r="A215" s="10">
        <v>429</v>
      </c>
      <c r="B215" s="11" t="s">
        <v>181</v>
      </c>
      <c r="C215" s="10" t="s">
        <v>35</v>
      </c>
      <c r="D215" s="10">
        <v>1670</v>
      </c>
      <c r="E215" s="12"/>
      <c r="F215" s="13" t="str">
        <f ca="1">IF(D215="p.m.","",IF(AND(A214="",A215=""),"",IF(AND(A215="",D215=""),IF(SUM(INDIRECT("F"&amp;MATCH(TRUNC(A214/100)*100,$A$2:A214)&amp;":F"&amp;ROW()-1))=0,"",SUM(INDIRECT("F"&amp;MATCH(TRUNC(A214/100)*100,$A$2:A214)&amp;":F"&amp;ROW()-1))),IF(OR(E215="",D215=""),"",INDIRECT(CONCATENATE("E",ROW()))*INDIRECT(CONCATENATE("D",ROW()))))))</f>
        <v/>
      </c>
    </row>
    <row r="216" spans="1:6" ht="11.25" x14ac:dyDescent="0.25">
      <c r="A216" s="10">
        <v>430</v>
      </c>
      <c r="B216" s="11" t="s">
        <v>182</v>
      </c>
      <c r="C216" s="10" t="s">
        <v>25</v>
      </c>
      <c r="D216" s="10">
        <v>17</v>
      </c>
      <c r="E216" s="12"/>
      <c r="F216" s="13" t="str">
        <f ca="1">IF(D216="p.m.","",IF(AND(A215="",A216=""),"",IF(AND(A216="",D216=""),IF(SUM(INDIRECT("F"&amp;MATCH(TRUNC(A215/100)*100,$A$2:A215)&amp;":F"&amp;ROW()-1))=0,"",SUM(INDIRECT("F"&amp;MATCH(TRUNC(A215/100)*100,$A$2:A215)&amp;":F"&amp;ROW()-1))),IF(OR(E216="",D216=""),"",INDIRECT(CONCATENATE("E",ROW()))*INDIRECT(CONCATENATE("D",ROW()))))))</f>
        <v/>
      </c>
    </row>
    <row r="217" spans="1:6" ht="11.25" x14ac:dyDescent="0.25">
      <c r="A217" s="10">
        <v>431</v>
      </c>
      <c r="B217" s="11" t="s">
        <v>183</v>
      </c>
      <c r="C217" s="10" t="s">
        <v>27</v>
      </c>
      <c r="D217" s="10">
        <v>30</v>
      </c>
      <c r="E217" s="12"/>
      <c r="F217" s="13" t="str">
        <f ca="1">IF(D217="p.m.","",IF(AND(A216="",A217=""),"",IF(AND(A217="",D217=""),IF(SUM(INDIRECT("F"&amp;MATCH(TRUNC(A216/100)*100,$A$2:A216)&amp;":F"&amp;ROW()-1))=0,"",SUM(INDIRECT("F"&amp;MATCH(TRUNC(A216/100)*100,$A$2:A216)&amp;":F"&amp;ROW()-1))),IF(OR(E217="",D217=""),"",INDIRECT(CONCATENATE("E",ROW()))*INDIRECT(CONCATENATE("D",ROW()))))))</f>
        <v/>
      </c>
    </row>
    <row r="218" spans="1:6" ht="11.25" x14ac:dyDescent="0.25">
      <c r="A218" s="10">
        <v>432</v>
      </c>
      <c r="B218" s="11" t="s">
        <v>184</v>
      </c>
      <c r="C218" s="10" t="s">
        <v>27</v>
      </c>
      <c r="D218" s="10">
        <v>1100</v>
      </c>
      <c r="E218" s="12"/>
      <c r="F218" s="13" t="str">
        <f ca="1">IF(D218="p.m.","",IF(AND(A217="",A218=""),"",IF(AND(A218="",D218=""),IF(SUM(INDIRECT("F"&amp;MATCH(TRUNC(A217/100)*100,$A$2:A217)&amp;":F"&amp;ROW()-1))=0,"",SUM(INDIRECT("F"&amp;MATCH(TRUNC(A217/100)*100,$A$2:A217)&amp;":F"&amp;ROW()-1))),IF(OR(E218="",D218=""),"",INDIRECT(CONCATENATE("E",ROW()))*INDIRECT(CONCATENATE("D",ROW()))))))</f>
        <v/>
      </c>
    </row>
    <row r="219" spans="1:6" ht="11.25" x14ac:dyDescent="0.25">
      <c r="A219" s="10" t="s">
        <v>7</v>
      </c>
      <c r="B219" s="11">
        <v>400</v>
      </c>
      <c r="C219" s="10" t="s">
        <v>7</v>
      </c>
      <c r="D219" s="10" t="s">
        <v>7</v>
      </c>
      <c r="E219" s="12"/>
      <c r="F219" s="13" t="str">
        <f ca="1">IF(D219="p.m.","",IF(AND(A218="",A219=""),"",IF(AND(A219="",D219=""),IF(SUM(INDIRECT("F"&amp;MATCH(TRUNC(A218/100)*100,$A$2:A218)&amp;":F"&amp;ROW()-1))=0,"",SUM(INDIRECT("F"&amp;MATCH(TRUNC(A218/100)*100,$A$2:A218)&amp;":F"&amp;ROW()-1))),IF(OR(E219="",D219=""),"",INDIRECT(CONCATENATE("E",ROW()))*INDIRECT(CONCATENATE("D",ROW()))))))</f>
        <v/>
      </c>
    </row>
    <row r="220" spans="1:6" ht="5.0999999999999996" customHeight="1" x14ac:dyDescent="0.25">
      <c r="A220" s="10" t="s">
        <v>7</v>
      </c>
      <c r="B220" s="11" t="s">
        <v>7</v>
      </c>
      <c r="C220" s="10" t="s">
        <v>7</v>
      </c>
      <c r="D220" s="10" t="s">
        <v>7</v>
      </c>
      <c r="E220" s="12"/>
      <c r="F220" s="13" t="str">
        <f ca="1">IF(D220="p.m.","",IF(AND(A219="",A220=""),"",IF(AND(A220="",D220=""),IF(SUM(INDIRECT("F"&amp;MATCH(TRUNC(A219/100)*100,$A$2:A219)&amp;":F"&amp;ROW()-1))=0,"",SUM(INDIRECT("F"&amp;MATCH(TRUNC(A219/100)*100,$A$2:A219)&amp;":F"&amp;ROW()-1))),IF(OR(E220="",D220=""),"",INDIRECT(CONCATENATE("E",ROW()))*INDIRECT(CONCATENATE("D",ROW()))))))</f>
        <v/>
      </c>
    </row>
    <row r="221" spans="1:6" ht="11.25" x14ac:dyDescent="0.25">
      <c r="A221" s="10">
        <v>500</v>
      </c>
      <c r="B221" s="11" t="s">
        <v>185</v>
      </c>
      <c r="C221" s="10" t="s">
        <v>7</v>
      </c>
      <c r="D221" s="10" t="s">
        <v>7</v>
      </c>
      <c r="E221" s="12"/>
      <c r="F221" s="13" t="str">
        <f ca="1">IF(D221="p.m.","",IF(AND(A220="",A221=""),"",IF(AND(A221="",D221=""),IF(SUM(INDIRECT("F"&amp;MATCH(TRUNC(A220/100)*100,$A$2:A220)&amp;":F"&amp;ROW()-1))=0,"",SUM(INDIRECT("F"&amp;MATCH(TRUNC(A220/100)*100,$A$2:A220)&amp;":F"&amp;ROW()-1))),IF(OR(E221="",D221=""),"",INDIRECT(CONCATENATE("E",ROW()))*INDIRECT(CONCATENATE("D",ROW()))))))</f>
        <v/>
      </c>
    </row>
    <row r="222" spans="1:6" ht="11.25" x14ac:dyDescent="0.25">
      <c r="A222" s="10">
        <v>501</v>
      </c>
      <c r="B222" s="11" t="s">
        <v>186</v>
      </c>
      <c r="C222" s="10" t="s">
        <v>27</v>
      </c>
      <c r="D222" s="10">
        <v>280</v>
      </c>
      <c r="E222" s="12"/>
      <c r="F222" s="13" t="str">
        <f ca="1">IF(D222="p.m.","",IF(AND(A221="",A222=""),"",IF(AND(A222="",D222=""),IF(SUM(INDIRECT("F"&amp;MATCH(TRUNC(A221/100)*100,$A$2:A221)&amp;":F"&amp;ROW()-1))=0,"",SUM(INDIRECT("F"&amp;MATCH(TRUNC(A221/100)*100,$A$2:A221)&amp;":F"&amp;ROW()-1))),IF(OR(E222="",D222=""),"",INDIRECT(CONCATENATE("E",ROW()))*INDIRECT(CONCATENATE("D",ROW()))))))</f>
        <v/>
      </c>
    </row>
    <row r="223" spans="1:6" ht="11.25" x14ac:dyDescent="0.25">
      <c r="A223" s="10">
        <v>502</v>
      </c>
      <c r="B223" s="11" t="s">
        <v>187</v>
      </c>
      <c r="C223" s="10" t="s">
        <v>25</v>
      </c>
      <c r="D223" s="10">
        <v>4</v>
      </c>
      <c r="E223" s="12"/>
      <c r="F223" s="13" t="str">
        <f ca="1">IF(D223="p.m.","",IF(AND(A222="",A223=""),"",IF(AND(A223="",D223=""),IF(SUM(INDIRECT("F"&amp;MATCH(TRUNC(A222/100)*100,$A$2:A222)&amp;":F"&amp;ROW()-1))=0,"",SUM(INDIRECT("F"&amp;MATCH(TRUNC(A222/100)*100,$A$2:A222)&amp;":F"&amp;ROW()-1))),IF(OR(E223="",D223=""),"",INDIRECT(CONCATENATE("E",ROW()))*INDIRECT(CONCATENATE("D",ROW()))))))</f>
        <v/>
      </c>
    </row>
    <row r="224" spans="1:6" ht="11.25" x14ac:dyDescent="0.25">
      <c r="A224" s="10">
        <v>503</v>
      </c>
      <c r="B224" s="11" t="s">
        <v>188</v>
      </c>
      <c r="C224" s="10" t="s">
        <v>27</v>
      </c>
      <c r="D224" s="10">
        <v>60</v>
      </c>
      <c r="E224" s="12"/>
      <c r="F224" s="13" t="str">
        <f ca="1">IF(D224="p.m.","",IF(AND(A223="",A224=""),"",IF(AND(A224="",D224=""),IF(SUM(INDIRECT("F"&amp;MATCH(TRUNC(A223/100)*100,$A$2:A223)&amp;":F"&amp;ROW()-1))=0,"",SUM(INDIRECT("F"&amp;MATCH(TRUNC(A223/100)*100,$A$2:A223)&amp;":F"&amp;ROW()-1))),IF(OR(E224="",D224=""),"",INDIRECT(CONCATENATE("E",ROW()))*INDIRECT(CONCATENATE("D",ROW()))))))</f>
        <v/>
      </c>
    </row>
    <row r="225" spans="1:6" ht="11.25" x14ac:dyDescent="0.25">
      <c r="A225" s="10">
        <v>504</v>
      </c>
      <c r="B225" s="11" t="s">
        <v>189</v>
      </c>
      <c r="C225" s="10" t="s">
        <v>27</v>
      </c>
      <c r="D225" s="10">
        <v>210</v>
      </c>
      <c r="E225" s="12"/>
      <c r="F225" s="13" t="str">
        <f ca="1">IF(D225="p.m.","",IF(AND(A224="",A225=""),"",IF(AND(A225="",D225=""),IF(SUM(INDIRECT("F"&amp;MATCH(TRUNC(A224/100)*100,$A$2:A224)&amp;":F"&amp;ROW()-1))=0,"",SUM(INDIRECT("F"&amp;MATCH(TRUNC(A224/100)*100,$A$2:A224)&amp;":F"&amp;ROW()-1))),IF(OR(E225="",D225=""),"",INDIRECT(CONCATENATE("E",ROW()))*INDIRECT(CONCATENATE("D",ROW()))))))</f>
        <v/>
      </c>
    </row>
    <row r="226" spans="1:6" ht="11.25" x14ac:dyDescent="0.25">
      <c r="A226" s="10">
        <v>505</v>
      </c>
      <c r="B226" s="11" t="s">
        <v>190</v>
      </c>
      <c r="C226" s="10" t="s">
        <v>27</v>
      </c>
      <c r="D226" s="10">
        <v>300</v>
      </c>
      <c r="E226" s="12"/>
      <c r="F226" s="13" t="str">
        <f ca="1">IF(D226="p.m.","",IF(AND(A225="",A226=""),"",IF(AND(A226="",D226=""),IF(SUM(INDIRECT("F"&amp;MATCH(TRUNC(A225/100)*100,$A$2:A225)&amp;":F"&amp;ROW()-1))=0,"",SUM(INDIRECT("F"&amp;MATCH(TRUNC(A225/100)*100,$A$2:A225)&amp;":F"&amp;ROW()-1))),IF(OR(E226="",D226=""),"",INDIRECT(CONCATENATE("E",ROW()))*INDIRECT(CONCATENATE("D",ROW()))))))</f>
        <v/>
      </c>
    </row>
    <row r="227" spans="1:6" ht="11.25" x14ac:dyDescent="0.25">
      <c r="A227" s="10">
        <v>506</v>
      </c>
      <c r="B227" s="11" t="s">
        <v>191</v>
      </c>
      <c r="C227" s="10" t="s">
        <v>7</v>
      </c>
      <c r="D227" s="10" t="s">
        <v>7</v>
      </c>
      <c r="E227" s="12"/>
      <c r="F227" s="13" t="str">
        <f ca="1">IF(D227="p.m.","",IF(AND(A226="",A227=""),"",IF(AND(A227="",D227=""),IF(SUM(INDIRECT("F"&amp;MATCH(TRUNC(A226/100)*100,$A$2:A226)&amp;":F"&amp;ROW()-1))=0,"",SUM(INDIRECT("F"&amp;MATCH(TRUNC(A226/100)*100,$A$2:A226)&amp;":F"&amp;ROW()-1))),IF(OR(E227="",D227=""),"",INDIRECT(CONCATENATE("E",ROW()))*INDIRECT(CONCATENATE("D",ROW()))))))</f>
        <v/>
      </c>
    </row>
    <row r="228" spans="1:6" ht="22.5" x14ac:dyDescent="0.25">
      <c r="A228" s="10">
        <v>506.01</v>
      </c>
      <c r="B228" s="11" t="s">
        <v>192</v>
      </c>
      <c r="C228" s="10" t="s">
        <v>25</v>
      </c>
      <c r="D228" s="10">
        <v>1</v>
      </c>
      <c r="E228" s="12"/>
      <c r="F228" s="13" t="str">
        <f ca="1">IF(D228="p.m.","",IF(AND(A227="",A228=""),"",IF(AND(A228="",D228=""),IF(SUM(INDIRECT("F"&amp;MATCH(TRUNC(A227/100)*100,$A$2:A227)&amp;":F"&amp;ROW()-1))=0,"",SUM(INDIRECT("F"&amp;MATCH(TRUNC(A227/100)*100,$A$2:A227)&amp;":F"&amp;ROW()-1))),IF(OR(E228="",D228=""),"",INDIRECT(CONCATENATE("E",ROW()))*INDIRECT(CONCATENATE("D",ROW()))))))</f>
        <v/>
      </c>
    </row>
    <row r="229" spans="1:6" ht="11.25" x14ac:dyDescent="0.25">
      <c r="A229" s="10">
        <v>506.02</v>
      </c>
      <c r="B229" s="11" t="s">
        <v>193</v>
      </c>
      <c r="C229" s="10" t="s">
        <v>25</v>
      </c>
      <c r="D229" s="10">
        <v>1</v>
      </c>
      <c r="E229" s="12"/>
      <c r="F229" s="13" t="str">
        <f ca="1">IF(D229="p.m.","",IF(AND(A228="",A229=""),"",IF(AND(A229="",D229=""),IF(SUM(INDIRECT("F"&amp;MATCH(TRUNC(A228/100)*100,$A$2:A228)&amp;":F"&amp;ROW()-1))=0,"",SUM(INDIRECT("F"&amp;MATCH(TRUNC(A228/100)*100,$A$2:A228)&amp;":F"&amp;ROW()-1))),IF(OR(E229="",D229=""),"",INDIRECT(CONCATENATE("E",ROW()))*INDIRECT(CONCATENATE("D",ROW()))))))</f>
        <v/>
      </c>
    </row>
    <row r="230" spans="1:6" ht="11.25" x14ac:dyDescent="0.25">
      <c r="A230" s="10">
        <v>506.03</v>
      </c>
      <c r="B230" s="11" t="s">
        <v>194</v>
      </c>
      <c r="C230" s="10" t="s">
        <v>25</v>
      </c>
      <c r="D230" s="10">
        <v>1</v>
      </c>
      <c r="E230" s="12"/>
      <c r="F230" s="13" t="str">
        <f ca="1">IF(D230="p.m.","",IF(AND(A229="",A230=""),"",IF(AND(A230="",D230=""),IF(SUM(INDIRECT("F"&amp;MATCH(TRUNC(A229/100)*100,$A$2:A229)&amp;":F"&amp;ROW()-1))=0,"",SUM(INDIRECT("F"&amp;MATCH(TRUNC(A229/100)*100,$A$2:A229)&amp;":F"&amp;ROW()-1))),IF(OR(E230="",D230=""),"",INDIRECT(CONCATENATE("E",ROW()))*INDIRECT(CONCATENATE("D",ROW()))))))</f>
        <v/>
      </c>
    </row>
    <row r="231" spans="1:6" ht="11.25" x14ac:dyDescent="0.25">
      <c r="A231" s="10">
        <v>506.03999999999996</v>
      </c>
      <c r="B231" s="11" t="s">
        <v>195</v>
      </c>
      <c r="C231" s="10" t="s">
        <v>25</v>
      </c>
      <c r="D231" s="10">
        <v>1</v>
      </c>
      <c r="E231" s="12"/>
      <c r="F231" s="13" t="str">
        <f ca="1">IF(D231="p.m.","",IF(AND(A230="",A231=""),"",IF(AND(A231="",D231=""),IF(SUM(INDIRECT("F"&amp;MATCH(TRUNC(A230/100)*100,$A$2:A230)&amp;":F"&amp;ROW()-1))=0,"",SUM(INDIRECT("F"&amp;MATCH(TRUNC(A230/100)*100,$A$2:A230)&amp;":F"&amp;ROW()-1))),IF(OR(E231="",D231=""),"",INDIRECT(CONCATENATE("E",ROW()))*INDIRECT(CONCATENATE("D",ROW()))))))</f>
        <v/>
      </c>
    </row>
    <row r="232" spans="1:6" ht="11.25" x14ac:dyDescent="0.25">
      <c r="A232" s="10">
        <v>506.04999999999995</v>
      </c>
      <c r="B232" s="11" t="s">
        <v>196</v>
      </c>
      <c r="C232" s="10" t="s">
        <v>25</v>
      </c>
      <c r="D232" s="10">
        <v>1</v>
      </c>
      <c r="E232" s="12"/>
      <c r="F232" s="13" t="str">
        <f ca="1">IF(D232="p.m.","",IF(AND(A231="",A232=""),"",IF(AND(A232="",D232=""),IF(SUM(INDIRECT("F"&amp;MATCH(TRUNC(A231/100)*100,$A$2:A231)&amp;":F"&amp;ROW()-1))=0,"",SUM(INDIRECT("F"&amp;MATCH(TRUNC(A231/100)*100,$A$2:A231)&amp;":F"&amp;ROW()-1))),IF(OR(E232="",D232=""),"",INDIRECT(CONCATENATE("E",ROW()))*INDIRECT(CONCATENATE("D",ROW()))))))</f>
        <v/>
      </c>
    </row>
    <row r="233" spans="1:6" ht="11.25" x14ac:dyDescent="0.25">
      <c r="A233" s="10">
        <v>507</v>
      </c>
      <c r="B233" s="11" t="s">
        <v>197</v>
      </c>
      <c r="C233" s="10" t="s">
        <v>7</v>
      </c>
      <c r="D233" s="10" t="s">
        <v>7</v>
      </c>
      <c r="E233" s="12"/>
      <c r="F233" s="13" t="str">
        <f ca="1">IF(D233="p.m.","",IF(AND(A232="",A233=""),"",IF(AND(A233="",D233=""),IF(SUM(INDIRECT("F"&amp;MATCH(TRUNC(A232/100)*100,$A$2:A232)&amp;":F"&amp;ROW()-1))=0,"",SUM(INDIRECT("F"&amp;MATCH(TRUNC(A232/100)*100,$A$2:A232)&amp;":F"&amp;ROW()-1))),IF(OR(E233="",D233=""),"",INDIRECT(CONCATENATE("E",ROW()))*INDIRECT(CONCATENATE("D",ROW()))))))</f>
        <v/>
      </c>
    </row>
    <row r="234" spans="1:6" ht="11.25" x14ac:dyDescent="0.25">
      <c r="A234" s="10">
        <v>507.01</v>
      </c>
      <c r="B234" s="11" t="s">
        <v>198</v>
      </c>
      <c r="C234" s="10" t="s">
        <v>25</v>
      </c>
      <c r="D234" s="10">
        <v>1</v>
      </c>
      <c r="E234" s="12"/>
      <c r="F234" s="13" t="str">
        <f ca="1">IF(D234="p.m.","",IF(AND(A233="",A234=""),"",IF(AND(A234="",D234=""),IF(SUM(INDIRECT("F"&amp;MATCH(TRUNC(A233/100)*100,$A$2:A233)&amp;":F"&amp;ROW()-1))=0,"",SUM(INDIRECT("F"&amp;MATCH(TRUNC(A233/100)*100,$A$2:A233)&amp;":F"&amp;ROW()-1))),IF(OR(E234="",D234=""),"",INDIRECT(CONCATENATE("E",ROW()))*INDIRECT(CONCATENATE("D",ROW()))))))</f>
        <v/>
      </c>
    </row>
    <row r="235" spans="1:6" ht="11.25" x14ac:dyDescent="0.25">
      <c r="A235" s="10">
        <v>507.02</v>
      </c>
      <c r="B235" s="11" t="s">
        <v>199</v>
      </c>
      <c r="C235" s="10" t="s">
        <v>25</v>
      </c>
      <c r="D235" s="10">
        <v>1</v>
      </c>
      <c r="E235" s="12"/>
      <c r="F235" s="13" t="str">
        <f ca="1">IF(D235="p.m.","",IF(AND(A234="",A235=""),"",IF(AND(A235="",D235=""),IF(SUM(INDIRECT("F"&amp;MATCH(TRUNC(A234/100)*100,$A$2:A234)&amp;":F"&amp;ROW()-1))=0,"",SUM(INDIRECT("F"&amp;MATCH(TRUNC(A234/100)*100,$A$2:A234)&amp;":F"&amp;ROW()-1))),IF(OR(E235="",D235=""),"",INDIRECT(CONCATENATE("E",ROW()))*INDIRECT(CONCATENATE("D",ROW()))))))</f>
        <v/>
      </c>
    </row>
    <row r="236" spans="1:6" ht="11.25" x14ac:dyDescent="0.25">
      <c r="A236" s="10">
        <v>507.03</v>
      </c>
      <c r="B236" s="11" t="s">
        <v>200</v>
      </c>
      <c r="C236" s="10" t="s">
        <v>25</v>
      </c>
      <c r="D236" s="10">
        <v>1</v>
      </c>
      <c r="E236" s="12"/>
      <c r="F236" s="13" t="str">
        <f ca="1">IF(D236="p.m.","",IF(AND(A235="",A236=""),"",IF(AND(A236="",D236=""),IF(SUM(INDIRECT("F"&amp;MATCH(TRUNC(A235/100)*100,$A$2:A235)&amp;":F"&amp;ROW()-1))=0,"",SUM(INDIRECT("F"&amp;MATCH(TRUNC(A235/100)*100,$A$2:A235)&amp;":F"&amp;ROW()-1))),IF(OR(E236="",D236=""),"",INDIRECT(CONCATENATE("E",ROW()))*INDIRECT(CONCATENATE("D",ROW()))))))</f>
        <v/>
      </c>
    </row>
    <row r="237" spans="1:6" ht="11.25" x14ac:dyDescent="0.25">
      <c r="A237" s="10">
        <v>507.03999999999996</v>
      </c>
      <c r="B237" s="11" t="s">
        <v>201</v>
      </c>
      <c r="C237" s="10" t="s">
        <v>25</v>
      </c>
      <c r="D237" s="10">
        <v>1</v>
      </c>
      <c r="E237" s="12"/>
      <c r="F237" s="13" t="str">
        <f ca="1">IF(D237="p.m.","",IF(AND(A236="",A237=""),"",IF(AND(A237="",D237=""),IF(SUM(INDIRECT("F"&amp;MATCH(TRUNC(A236/100)*100,$A$2:A236)&amp;":F"&amp;ROW()-1))=0,"",SUM(INDIRECT("F"&amp;MATCH(TRUNC(A236/100)*100,$A$2:A236)&amp;":F"&amp;ROW()-1))),IF(OR(E237="",D237=""),"",INDIRECT(CONCATENATE("E",ROW()))*INDIRECT(CONCATENATE("D",ROW()))))))</f>
        <v/>
      </c>
    </row>
    <row r="238" spans="1:6" ht="11.25" x14ac:dyDescent="0.25">
      <c r="A238" s="10">
        <v>507.04999999999995</v>
      </c>
      <c r="B238" s="11" t="s">
        <v>202</v>
      </c>
      <c r="C238" s="10" t="s">
        <v>25</v>
      </c>
      <c r="D238" s="10">
        <v>1</v>
      </c>
      <c r="E238" s="12"/>
      <c r="F238" s="13" t="str">
        <f ca="1">IF(D238="p.m.","",IF(AND(A237="",A238=""),"",IF(AND(A238="",D238=""),IF(SUM(INDIRECT("F"&amp;MATCH(TRUNC(A237/100)*100,$A$2:A237)&amp;":F"&amp;ROW()-1))=0,"",SUM(INDIRECT("F"&amp;MATCH(TRUNC(A237/100)*100,$A$2:A237)&amp;":F"&amp;ROW()-1))),IF(OR(E238="",D238=""),"",INDIRECT(CONCATENATE("E",ROW()))*INDIRECT(CONCATENATE("D",ROW()))))))</f>
        <v/>
      </c>
    </row>
    <row r="239" spans="1:6" ht="11.25" x14ac:dyDescent="0.25">
      <c r="A239" s="10">
        <v>508</v>
      </c>
      <c r="B239" s="11" t="s">
        <v>203</v>
      </c>
      <c r="C239" s="10" t="s">
        <v>7</v>
      </c>
      <c r="D239" s="10" t="s">
        <v>7</v>
      </c>
      <c r="E239" s="12"/>
      <c r="F239" s="13" t="str">
        <f ca="1">IF(D239="p.m.","",IF(AND(A238="",A239=""),"",IF(AND(A239="",D239=""),IF(SUM(INDIRECT("F"&amp;MATCH(TRUNC(A238/100)*100,$A$2:A238)&amp;":F"&amp;ROW()-1))=0,"",SUM(INDIRECT("F"&amp;MATCH(TRUNC(A238/100)*100,$A$2:A238)&amp;":F"&amp;ROW()-1))),IF(OR(E239="",D239=""),"",INDIRECT(CONCATENATE("E",ROW()))*INDIRECT(CONCATENATE("D",ROW()))))))</f>
        <v/>
      </c>
    </row>
    <row r="240" spans="1:6" ht="11.25" x14ac:dyDescent="0.25">
      <c r="A240" s="10">
        <v>508.01</v>
      </c>
      <c r="B240" s="11" t="s">
        <v>204</v>
      </c>
      <c r="C240" s="10" t="s">
        <v>25</v>
      </c>
      <c r="D240" s="10">
        <v>1</v>
      </c>
      <c r="E240" s="12"/>
      <c r="F240" s="13" t="str">
        <f ca="1">IF(D240="p.m.","",IF(AND(A239="",A240=""),"",IF(AND(A240="",D240=""),IF(SUM(INDIRECT("F"&amp;MATCH(TRUNC(A239/100)*100,$A$2:A239)&amp;":F"&amp;ROW()-1))=0,"",SUM(INDIRECT("F"&amp;MATCH(TRUNC(A239/100)*100,$A$2:A239)&amp;":F"&amp;ROW()-1))),IF(OR(E240="",D240=""),"",INDIRECT(CONCATENATE("E",ROW()))*INDIRECT(CONCATENATE("D",ROW()))))))</f>
        <v/>
      </c>
    </row>
    <row r="241" spans="1:6" ht="11.25" x14ac:dyDescent="0.25">
      <c r="A241" s="10">
        <v>508.02</v>
      </c>
      <c r="B241" s="11" t="s">
        <v>205</v>
      </c>
      <c r="C241" s="10" t="s">
        <v>25</v>
      </c>
      <c r="D241" s="10">
        <v>1</v>
      </c>
      <c r="E241" s="12"/>
      <c r="F241" s="13" t="str">
        <f ca="1">IF(D241="p.m.","",IF(AND(A240="",A241=""),"",IF(AND(A241="",D241=""),IF(SUM(INDIRECT("F"&amp;MATCH(TRUNC(A240/100)*100,$A$2:A240)&amp;":F"&amp;ROW()-1))=0,"",SUM(INDIRECT("F"&amp;MATCH(TRUNC(A240/100)*100,$A$2:A240)&amp;":F"&amp;ROW()-1))),IF(OR(E241="",D241=""),"",INDIRECT(CONCATENATE("E",ROW()))*INDIRECT(CONCATENATE("D",ROW()))))))</f>
        <v/>
      </c>
    </row>
    <row r="242" spans="1:6" ht="11.25" x14ac:dyDescent="0.25">
      <c r="A242" s="10">
        <v>508.03</v>
      </c>
      <c r="B242" s="11" t="s">
        <v>206</v>
      </c>
      <c r="C242" s="10" t="s">
        <v>25</v>
      </c>
      <c r="D242" s="10">
        <v>1</v>
      </c>
      <c r="E242" s="12"/>
      <c r="F242" s="13" t="str">
        <f ca="1">IF(D242="p.m.","",IF(AND(A241="",A242=""),"",IF(AND(A242="",D242=""),IF(SUM(INDIRECT("F"&amp;MATCH(TRUNC(A241/100)*100,$A$2:A241)&amp;":F"&amp;ROW()-1))=0,"",SUM(INDIRECT("F"&amp;MATCH(TRUNC(A241/100)*100,$A$2:A241)&amp;":F"&amp;ROW()-1))),IF(OR(E242="",D242=""),"",INDIRECT(CONCATENATE("E",ROW()))*INDIRECT(CONCATENATE("D",ROW()))))))</f>
        <v/>
      </c>
    </row>
    <row r="243" spans="1:6" ht="11.25" x14ac:dyDescent="0.25">
      <c r="A243" s="10" t="s">
        <v>7</v>
      </c>
      <c r="B243" s="11">
        <v>500</v>
      </c>
      <c r="C243" s="10" t="s">
        <v>7</v>
      </c>
      <c r="D243" s="10" t="s">
        <v>7</v>
      </c>
      <c r="E243" s="12"/>
      <c r="F243" s="13" t="str">
        <f ca="1">IF(D243="p.m.","",IF(AND(A242="",A243=""),"",IF(AND(A243="",D243=""),IF(SUM(INDIRECT("F"&amp;MATCH(TRUNC(A242/100)*100,$A$2:A242)&amp;":F"&amp;ROW()-1))=0,"",SUM(INDIRECT("F"&amp;MATCH(TRUNC(A242/100)*100,$A$2:A242)&amp;":F"&amp;ROW()-1))),IF(OR(E243="",D243=""),"",INDIRECT(CONCATENATE("E",ROW()))*INDIRECT(CONCATENATE("D",ROW()))))))</f>
        <v/>
      </c>
    </row>
    <row r="244" spans="1:6" ht="5.0999999999999996" customHeight="1" x14ac:dyDescent="0.25">
      <c r="A244" s="10" t="s">
        <v>7</v>
      </c>
      <c r="B244" s="11" t="s">
        <v>7</v>
      </c>
      <c r="C244" s="10" t="s">
        <v>7</v>
      </c>
      <c r="D244" s="10" t="s">
        <v>7</v>
      </c>
      <c r="E244" s="12"/>
      <c r="F244" s="13" t="str">
        <f ca="1">IF(D244="p.m.","",IF(AND(A243="",A244=""),"",IF(AND(A244="",D244=""),IF(SUM(INDIRECT("F"&amp;MATCH(TRUNC(A243/100)*100,$A$2:A243)&amp;":F"&amp;ROW()-1))=0,"",SUM(INDIRECT("F"&amp;MATCH(TRUNC(A243/100)*100,$A$2:A243)&amp;":F"&amp;ROW()-1))),IF(OR(E244="",D244=""),"",INDIRECT(CONCATENATE("E",ROW()))*INDIRECT(CONCATENATE("D",ROW()))))))</f>
        <v/>
      </c>
    </row>
    <row r="245" spans="1:6" ht="11.25" x14ac:dyDescent="0.25">
      <c r="A245" s="10">
        <v>600</v>
      </c>
      <c r="B245" s="11" t="s">
        <v>207</v>
      </c>
      <c r="C245" s="10" t="s">
        <v>7</v>
      </c>
      <c r="D245" s="10" t="s">
        <v>7</v>
      </c>
      <c r="E245" s="12"/>
      <c r="F245" s="13" t="str">
        <f ca="1">IF(D245="p.m.","",IF(AND(A244="",A245=""),"",IF(AND(A245="",D245=""),IF(SUM(INDIRECT("F"&amp;MATCH(TRUNC(A244/100)*100,$A$2:A244)&amp;":F"&amp;ROW()-1))=0,"",SUM(INDIRECT("F"&amp;MATCH(TRUNC(A244/100)*100,$A$2:A244)&amp;":F"&amp;ROW()-1))),IF(OR(E245="",D245=""),"",INDIRECT(CONCATENATE("E",ROW()))*INDIRECT(CONCATENATE("D",ROW()))))))</f>
        <v/>
      </c>
    </row>
    <row r="246" spans="1:6" ht="11.25" x14ac:dyDescent="0.25">
      <c r="A246" s="10">
        <v>601</v>
      </c>
      <c r="B246" s="11" t="s">
        <v>208</v>
      </c>
      <c r="C246" s="10" t="s">
        <v>27</v>
      </c>
      <c r="D246" s="10">
        <v>11000</v>
      </c>
      <c r="E246" s="12"/>
      <c r="F246" s="13" t="str">
        <f ca="1">IF(D246="p.m.","",IF(AND(A245="",A246=""),"",IF(AND(A246="",D246=""),IF(SUM(INDIRECT("F"&amp;MATCH(TRUNC(A245/100)*100,$A$2:A245)&amp;":F"&amp;ROW()-1))=0,"",SUM(INDIRECT("F"&amp;MATCH(TRUNC(A245/100)*100,$A$2:A245)&amp;":F"&amp;ROW()-1))),IF(OR(E246="",D246=""),"",INDIRECT(CONCATENATE("E",ROW()))*INDIRECT(CONCATENATE("D",ROW()))))))</f>
        <v/>
      </c>
    </row>
    <row r="247" spans="1:6" ht="11.25" x14ac:dyDescent="0.25">
      <c r="A247" s="10">
        <v>602</v>
      </c>
      <c r="B247" s="11" t="s">
        <v>209</v>
      </c>
      <c r="C247" s="10" t="s">
        <v>25</v>
      </c>
      <c r="D247" s="10">
        <v>2</v>
      </c>
      <c r="E247" s="12"/>
      <c r="F247" s="13" t="str">
        <f ca="1">IF(D247="p.m.","",IF(AND(A246="",A247=""),"",IF(AND(A247="",D247=""),IF(SUM(INDIRECT("F"&amp;MATCH(TRUNC(A246/100)*100,$A$2:A246)&amp;":F"&amp;ROW()-1))=0,"",SUM(INDIRECT("F"&amp;MATCH(TRUNC(A246/100)*100,$A$2:A246)&amp;":F"&amp;ROW()-1))),IF(OR(E247="",D247=""),"",INDIRECT(CONCATENATE("E",ROW()))*INDIRECT(CONCATENATE("D",ROW()))))))</f>
        <v/>
      </c>
    </row>
    <row r="248" spans="1:6" ht="11.25" x14ac:dyDescent="0.25">
      <c r="A248" s="10">
        <v>603</v>
      </c>
      <c r="B248" s="11" t="s">
        <v>210</v>
      </c>
      <c r="C248" s="10" t="s">
        <v>9</v>
      </c>
      <c r="D248" s="10">
        <v>1</v>
      </c>
      <c r="E248" s="12"/>
      <c r="F248" s="13" t="str">
        <f ca="1">IF(D248="p.m.","",IF(AND(A247="",A248=""),"",IF(AND(A248="",D248=""),IF(SUM(INDIRECT("F"&amp;MATCH(TRUNC(A247/100)*100,$A$2:A247)&amp;":F"&amp;ROW()-1))=0,"",SUM(INDIRECT("F"&amp;MATCH(TRUNC(A247/100)*100,$A$2:A247)&amp;":F"&amp;ROW()-1))),IF(OR(E248="",D248=""),"",INDIRECT(CONCATENATE("E",ROW()))*INDIRECT(CONCATENATE("D",ROW()))))))</f>
        <v/>
      </c>
    </row>
    <row r="249" spans="1:6" ht="11.25" x14ac:dyDescent="0.25">
      <c r="A249" s="10">
        <v>604</v>
      </c>
      <c r="B249" s="11" t="s">
        <v>211</v>
      </c>
      <c r="C249" s="10" t="s">
        <v>9</v>
      </c>
      <c r="D249" s="10">
        <v>1</v>
      </c>
      <c r="E249" s="12"/>
      <c r="F249" s="13" t="str">
        <f ca="1">IF(D249="p.m.","",IF(AND(A248="",A249=""),"",IF(AND(A249="",D249=""),IF(SUM(INDIRECT("F"&amp;MATCH(TRUNC(A248/100)*100,$A$2:A248)&amp;":F"&amp;ROW()-1))=0,"",SUM(INDIRECT("F"&amp;MATCH(TRUNC(A248/100)*100,$A$2:A248)&amp;":F"&amp;ROW()-1))),IF(OR(E249="",D249=""),"",INDIRECT(CONCATENATE("E",ROW()))*INDIRECT(CONCATENATE("D",ROW()))))))</f>
        <v/>
      </c>
    </row>
    <row r="250" spans="1:6" ht="11.25" x14ac:dyDescent="0.25">
      <c r="A250" s="10">
        <v>605</v>
      </c>
      <c r="B250" s="11" t="s">
        <v>212</v>
      </c>
      <c r="C250" s="10" t="s">
        <v>25</v>
      </c>
      <c r="D250" s="10">
        <v>2</v>
      </c>
      <c r="E250" s="12"/>
      <c r="F250" s="13" t="str">
        <f ca="1">IF(D250="p.m.","",IF(AND(A249="",A250=""),"",IF(AND(A250="",D250=""),IF(SUM(INDIRECT("F"&amp;MATCH(TRUNC(A249/100)*100,$A$2:A249)&amp;":F"&amp;ROW()-1))=0,"",SUM(INDIRECT("F"&amp;MATCH(TRUNC(A249/100)*100,$A$2:A249)&amp;":F"&amp;ROW()-1))),IF(OR(E250="",D250=""),"",INDIRECT(CONCATENATE("E",ROW()))*INDIRECT(CONCATENATE("D",ROW()))))))</f>
        <v/>
      </c>
    </row>
    <row r="251" spans="1:6" ht="22.5" x14ac:dyDescent="0.25">
      <c r="A251" s="10">
        <v>606</v>
      </c>
      <c r="B251" s="11" t="s">
        <v>213</v>
      </c>
      <c r="C251" s="10" t="s">
        <v>9</v>
      </c>
      <c r="D251" s="10">
        <v>1</v>
      </c>
      <c r="E251" s="12"/>
      <c r="F251" s="13" t="str">
        <f ca="1">IF(D251="p.m.","",IF(AND(A250="",A251=""),"",IF(AND(A251="",D251=""),IF(SUM(INDIRECT("F"&amp;MATCH(TRUNC(A250/100)*100,$A$2:A250)&amp;":F"&amp;ROW()-1))=0,"",SUM(INDIRECT("F"&amp;MATCH(TRUNC(A250/100)*100,$A$2:A250)&amp;":F"&amp;ROW()-1))),IF(OR(E251="",D251=""),"",INDIRECT(CONCATENATE("E",ROW()))*INDIRECT(CONCATENATE("D",ROW()))))))</f>
        <v/>
      </c>
    </row>
    <row r="252" spans="1:6" ht="11.25" x14ac:dyDescent="0.25">
      <c r="A252" s="10" t="s">
        <v>7</v>
      </c>
      <c r="B252" s="11">
        <v>600</v>
      </c>
      <c r="C252" s="10" t="s">
        <v>7</v>
      </c>
      <c r="D252" s="10" t="s">
        <v>7</v>
      </c>
      <c r="E252" s="12"/>
      <c r="F252" s="13" t="str">
        <f ca="1">IF(D252="p.m.","",IF(AND(A251="",A252=""),"",IF(AND(A252="",D252=""),IF(SUM(INDIRECT("F"&amp;MATCH(TRUNC(A251/100)*100,$A$2:A251)&amp;":F"&amp;ROW()-1))=0,"",SUM(INDIRECT("F"&amp;MATCH(TRUNC(A251/100)*100,$A$2:A251)&amp;":F"&amp;ROW()-1))),IF(OR(E252="",D252=""),"",INDIRECT(CONCATENATE("E",ROW()))*INDIRECT(CONCATENATE("D",ROW()))))))</f>
        <v/>
      </c>
    </row>
    <row r="253" spans="1:6" ht="5.0999999999999996" customHeight="1" x14ac:dyDescent="0.25">
      <c r="A253" s="10" t="s">
        <v>7</v>
      </c>
      <c r="B253" s="11" t="s">
        <v>7</v>
      </c>
      <c r="C253" s="10" t="s">
        <v>7</v>
      </c>
      <c r="D253" s="10" t="s">
        <v>7</v>
      </c>
      <c r="E253" s="12"/>
      <c r="F253" s="13" t="str">
        <f ca="1">IF(D253="p.m.","",IF(AND(A252="",A253=""),"",IF(AND(A253="",D253=""),IF(SUM(INDIRECT("F"&amp;MATCH(TRUNC(A252/100)*100,$A$2:A252)&amp;":F"&amp;ROW()-1))=0,"",SUM(INDIRECT("F"&amp;MATCH(TRUNC(A252/100)*100,$A$2:A252)&amp;":F"&amp;ROW()-1))),IF(OR(E253="",D253=""),"",INDIRECT(CONCATENATE("E",ROW()))*INDIRECT(CONCATENATE("D",ROW()))))))</f>
        <v/>
      </c>
    </row>
    <row r="254" spans="1:6" ht="11.25" x14ac:dyDescent="0.25">
      <c r="A254" s="10">
        <v>700</v>
      </c>
      <c r="B254" s="11" t="s">
        <v>214</v>
      </c>
      <c r="C254" s="10" t="s">
        <v>7</v>
      </c>
      <c r="D254" s="10" t="s">
        <v>7</v>
      </c>
      <c r="E254" s="12"/>
      <c r="F254" s="13" t="str">
        <f ca="1">IF(D254="p.m.","",IF(AND(A253="",A254=""),"",IF(AND(A254="",D254=""),IF(SUM(INDIRECT("F"&amp;MATCH(TRUNC(A253/100)*100,$A$2:A253)&amp;":F"&amp;ROW()-1))=0,"",SUM(INDIRECT("F"&amp;MATCH(TRUNC(A253/100)*100,$A$2:A253)&amp;":F"&amp;ROW()-1))),IF(OR(E254="",D254=""),"",INDIRECT(CONCATENATE("E",ROW()))*INDIRECT(CONCATENATE("D",ROW()))))))</f>
        <v/>
      </c>
    </row>
    <row r="255" spans="1:6" ht="11.25" x14ac:dyDescent="0.25">
      <c r="A255" s="10">
        <v>701</v>
      </c>
      <c r="B255" s="11" t="s">
        <v>215</v>
      </c>
      <c r="C255" s="10" t="s">
        <v>25</v>
      </c>
      <c r="D255" s="10">
        <v>2</v>
      </c>
      <c r="E255" s="12"/>
      <c r="F255" s="13" t="str">
        <f ca="1">IF(D255="p.m.","",IF(AND(A254="",A255=""),"",IF(AND(A255="",D255=""),IF(SUM(INDIRECT("F"&amp;MATCH(TRUNC(A254/100)*100,$A$2:A254)&amp;":F"&amp;ROW()-1))=0,"",SUM(INDIRECT("F"&amp;MATCH(TRUNC(A254/100)*100,$A$2:A254)&amp;":F"&amp;ROW()-1))),IF(OR(E255="",D255=""),"",INDIRECT(CONCATENATE("E",ROW()))*INDIRECT(CONCATENATE("D",ROW()))))))</f>
        <v/>
      </c>
    </row>
    <row r="256" spans="1:6" ht="11.25" x14ac:dyDescent="0.25">
      <c r="A256" s="10">
        <v>702</v>
      </c>
      <c r="B256" s="11" t="s">
        <v>216</v>
      </c>
      <c r="C256" s="10" t="s">
        <v>9</v>
      </c>
      <c r="D256" s="10">
        <v>1</v>
      </c>
      <c r="E256" s="12"/>
      <c r="F256" s="13" t="str">
        <f ca="1">IF(D256="p.m.","",IF(AND(A255="",A256=""),"",IF(AND(A256="",D256=""),IF(SUM(INDIRECT("F"&amp;MATCH(TRUNC(A255/100)*100,$A$2:A255)&amp;":F"&amp;ROW()-1))=0,"",SUM(INDIRECT("F"&amp;MATCH(TRUNC(A255/100)*100,$A$2:A255)&amp;":F"&amp;ROW()-1))),IF(OR(E256="",D256=""),"",INDIRECT(CONCATENATE("E",ROW()))*INDIRECT(CONCATENATE("D",ROW()))))))</f>
        <v/>
      </c>
    </row>
    <row r="257" spans="1:6" ht="11.25" x14ac:dyDescent="0.25">
      <c r="A257" s="10">
        <v>703</v>
      </c>
      <c r="B257" s="11" t="s">
        <v>217</v>
      </c>
      <c r="C257" s="10" t="s">
        <v>25</v>
      </c>
      <c r="D257" s="10">
        <v>1</v>
      </c>
      <c r="E257" s="12"/>
      <c r="F257" s="13" t="str">
        <f ca="1">IF(D257="p.m.","",IF(AND(A256="",A257=""),"",IF(AND(A257="",D257=""),IF(SUM(INDIRECT("F"&amp;MATCH(TRUNC(A256/100)*100,$A$2:A256)&amp;":F"&amp;ROW()-1))=0,"",SUM(INDIRECT("F"&amp;MATCH(TRUNC(A256/100)*100,$A$2:A256)&amp;":F"&amp;ROW()-1))),IF(OR(E257="",D257=""),"",INDIRECT(CONCATENATE("E",ROW()))*INDIRECT(CONCATENATE("D",ROW()))))))</f>
        <v/>
      </c>
    </row>
    <row r="258" spans="1:6" ht="11.25" x14ac:dyDescent="0.25">
      <c r="A258" s="10">
        <v>704</v>
      </c>
      <c r="B258" s="11" t="s">
        <v>218</v>
      </c>
      <c r="C258" s="10" t="s">
        <v>9</v>
      </c>
      <c r="D258" s="10">
        <v>1</v>
      </c>
      <c r="E258" s="12"/>
      <c r="F258" s="13" t="str">
        <f ca="1">IF(D258="p.m.","",IF(AND(A257="",A258=""),"",IF(AND(A258="",D258=""),IF(SUM(INDIRECT("F"&amp;MATCH(TRUNC(A257/100)*100,$A$2:A257)&amp;":F"&amp;ROW()-1))=0,"",SUM(INDIRECT("F"&amp;MATCH(TRUNC(A257/100)*100,$A$2:A257)&amp;":F"&amp;ROW()-1))),IF(OR(E258="",D258=""),"",INDIRECT(CONCATENATE("E",ROW()))*INDIRECT(CONCATENATE("D",ROW()))))))</f>
        <v/>
      </c>
    </row>
    <row r="259" spans="1:6" ht="11.25" x14ac:dyDescent="0.25">
      <c r="A259" s="10">
        <v>705</v>
      </c>
      <c r="B259" s="11" t="s">
        <v>219</v>
      </c>
      <c r="C259" s="10" t="s">
        <v>9</v>
      </c>
      <c r="D259" s="10">
        <v>1</v>
      </c>
      <c r="E259" s="12"/>
      <c r="F259" s="13" t="str">
        <f ca="1">IF(D259="p.m.","",IF(AND(A258="",A259=""),"",IF(AND(A259="",D259=""),IF(SUM(INDIRECT("F"&amp;MATCH(TRUNC(A258/100)*100,$A$2:A258)&amp;":F"&amp;ROW()-1))=0,"",SUM(INDIRECT("F"&amp;MATCH(TRUNC(A258/100)*100,$A$2:A258)&amp;":F"&amp;ROW()-1))),IF(OR(E259="",D259=""),"",INDIRECT(CONCATENATE("E",ROW()))*INDIRECT(CONCATENATE("D",ROW()))))))</f>
        <v/>
      </c>
    </row>
    <row r="260" spans="1:6" ht="11.25" x14ac:dyDescent="0.25">
      <c r="A260" s="10">
        <v>706</v>
      </c>
      <c r="B260" s="11" t="s">
        <v>220</v>
      </c>
      <c r="C260" s="10" t="s">
        <v>27</v>
      </c>
      <c r="D260" s="10">
        <v>20</v>
      </c>
      <c r="E260" s="12"/>
      <c r="F260" s="13" t="str">
        <f ca="1">IF(D260="p.m.","",IF(AND(A259="",A260=""),"",IF(AND(A260="",D260=""),IF(SUM(INDIRECT("F"&amp;MATCH(TRUNC(A259/100)*100,$A$2:A259)&amp;":F"&amp;ROW()-1))=0,"",SUM(INDIRECT("F"&amp;MATCH(TRUNC(A259/100)*100,$A$2:A259)&amp;":F"&amp;ROW()-1))),IF(OR(E260="",D260=""),"",INDIRECT(CONCATENATE("E",ROW()))*INDIRECT(CONCATENATE("D",ROW()))))))</f>
        <v/>
      </c>
    </row>
    <row r="261" spans="1:6" ht="11.25" x14ac:dyDescent="0.25">
      <c r="A261" s="10">
        <v>707</v>
      </c>
      <c r="B261" s="11" t="s">
        <v>221</v>
      </c>
      <c r="C261" s="10" t="s">
        <v>25</v>
      </c>
      <c r="D261" s="10">
        <v>1</v>
      </c>
      <c r="E261" s="12"/>
      <c r="F261" s="13" t="str">
        <f ca="1">IF(D261="p.m.","",IF(AND(A260="",A261=""),"",IF(AND(A261="",D261=""),IF(SUM(INDIRECT("F"&amp;MATCH(TRUNC(A260/100)*100,$A$2:A260)&amp;":F"&amp;ROW()-1))=0,"",SUM(INDIRECT("F"&amp;MATCH(TRUNC(A260/100)*100,$A$2:A260)&amp;":F"&amp;ROW()-1))),IF(OR(E261="",D261=""),"",INDIRECT(CONCATENATE("E",ROW()))*INDIRECT(CONCATENATE("D",ROW()))))))</f>
        <v/>
      </c>
    </row>
    <row r="262" spans="1:6" ht="11.25" x14ac:dyDescent="0.25">
      <c r="A262" s="10">
        <v>708</v>
      </c>
      <c r="B262" s="11" t="s">
        <v>222</v>
      </c>
      <c r="C262" s="10" t="s">
        <v>25</v>
      </c>
      <c r="D262" s="10">
        <v>1</v>
      </c>
      <c r="E262" s="12"/>
      <c r="F262" s="13" t="str">
        <f ca="1">IF(D262="p.m.","",IF(AND(A261="",A262=""),"",IF(AND(A262="",D262=""),IF(SUM(INDIRECT("F"&amp;MATCH(TRUNC(A261/100)*100,$A$2:A261)&amp;":F"&amp;ROW()-1))=0,"",SUM(INDIRECT("F"&amp;MATCH(TRUNC(A261/100)*100,$A$2:A261)&amp;":F"&amp;ROW()-1))),IF(OR(E262="",D262=""),"",INDIRECT(CONCATENATE("E",ROW()))*INDIRECT(CONCATENATE("D",ROW()))))))</f>
        <v/>
      </c>
    </row>
    <row r="263" spans="1:6" ht="11.25" x14ac:dyDescent="0.25">
      <c r="A263" s="10" t="s">
        <v>7</v>
      </c>
      <c r="B263" s="11">
        <v>700</v>
      </c>
      <c r="C263" s="10" t="s">
        <v>7</v>
      </c>
      <c r="D263" s="10" t="s">
        <v>7</v>
      </c>
      <c r="E263" s="12"/>
      <c r="F263" s="13" t="str">
        <f ca="1">IF(D263="p.m.","",IF(AND(A262="",A263=""),"",IF(AND(A263="",D263=""),IF(SUM(INDIRECT("F"&amp;MATCH(TRUNC(A262/100)*100,$A$2:A262)&amp;":F"&amp;ROW()-1))=0,"",SUM(INDIRECT("F"&amp;MATCH(TRUNC(A262/100)*100,$A$2:A262)&amp;":F"&amp;ROW()-1))),IF(OR(E263="",D263=""),"",INDIRECT(CONCATENATE("E",ROW()))*INDIRECT(CONCATENATE("D",ROW()))))))</f>
        <v/>
      </c>
    </row>
    <row r="264" spans="1:6" ht="5.0999999999999996" customHeight="1" x14ac:dyDescent="0.25">
      <c r="A264" s="18"/>
      <c r="B264" s="19"/>
      <c r="C264" s="18"/>
      <c r="D264" s="18"/>
      <c r="E264" s="20"/>
      <c r="F264" s="21"/>
    </row>
    <row r="265" spans="1:6" ht="9.9499999999999993" customHeight="1" x14ac:dyDescent="0.25"/>
    <row r="266" spans="1:6" ht="20.100000000000001" customHeight="1" x14ac:dyDescent="0.25">
      <c r="A266" s="31" t="s">
        <v>223</v>
      </c>
      <c r="B266" s="32"/>
      <c r="C266" s="32"/>
      <c r="D266" s="32"/>
      <c r="E266" s="32"/>
      <c r="F266" s="33"/>
    </row>
    <row r="267" spans="1:6" ht="9.9499999999999993" customHeight="1" x14ac:dyDescent="0.25"/>
    <row r="268" spans="1:6" ht="15" customHeight="1" x14ac:dyDescent="0.25">
      <c r="A268" s="24">
        <v>100</v>
      </c>
      <c r="B268" s="25" t="str">
        <f t="shared" ref="B268:B274" si="0">VLOOKUP(A268,$A$4:$B$263,2,FALSE)</f>
        <v>PRIX GENERAUX</v>
      </c>
      <c r="F268" s="26" t="str">
        <f t="shared" ref="F268:F274" ca="1" si="1">VLOOKUP(A268,$B$4:$F$263,5,FALSE)</f>
        <v/>
      </c>
    </row>
    <row r="269" spans="1:6" ht="15" customHeight="1" x14ac:dyDescent="0.25">
      <c r="A269" s="24">
        <v>200</v>
      </c>
      <c r="B269" s="25" t="str">
        <f t="shared" si="0"/>
        <v>DISPOSITIONS ENVIRONNEMENTALES</v>
      </c>
      <c r="F269" s="26" t="str">
        <f t="shared" ca="1" si="1"/>
        <v/>
      </c>
    </row>
    <row r="270" spans="1:6" ht="15" customHeight="1" x14ac:dyDescent="0.25">
      <c r="A270" s="24">
        <v>300</v>
      </c>
      <c r="B270" s="25" t="str">
        <f t="shared" si="0"/>
        <v>BALISAGE ET SIGNALISATION</v>
      </c>
      <c r="F270" s="26" t="str">
        <f t="shared" ca="1" si="1"/>
        <v/>
      </c>
    </row>
    <row r="271" spans="1:6" ht="15" customHeight="1" x14ac:dyDescent="0.25">
      <c r="A271" s="24">
        <v>400</v>
      </c>
      <c r="B271" s="25" t="str">
        <f t="shared" si="0"/>
        <v>EQUIPEMENTS D'EXPLOITATION ET DE SECURITE</v>
      </c>
      <c r="F271" s="26" t="str">
        <f t="shared" ca="1" si="1"/>
        <v/>
      </c>
    </row>
    <row r="272" spans="1:6" ht="15" customHeight="1" x14ac:dyDescent="0.25">
      <c r="A272" s="24">
        <v>500</v>
      </c>
      <c r="B272" s="25" t="str">
        <f t="shared" si="0"/>
        <v>SIGNALISATION SUR A75</v>
      </c>
      <c r="F272" s="26" t="str">
        <f t="shared" ca="1" si="1"/>
        <v/>
      </c>
    </row>
    <row r="273" spans="1:6" ht="15" customHeight="1" x14ac:dyDescent="0.25">
      <c r="A273" s="24">
        <v>600</v>
      </c>
      <c r="B273" s="25" t="str">
        <f t="shared" si="0"/>
        <v>SIGNALISATION DYNAMIQUE</v>
      </c>
      <c r="F273" s="26" t="str">
        <f t="shared" ca="1" si="1"/>
        <v/>
      </c>
    </row>
    <row r="274" spans="1:6" ht="15" customHeight="1" x14ac:dyDescent="0.25">
      <c r="A274" s="24">
        <v>700</v>
      </c>
      <c r="B274" s="25" t="str">
        <f t="shared" si="0"/>
        <v>STATION METEOROLOGIQUE ET DE COMPTAGE</v>
      </c>
      <c r="F274" s="26" t="str">
        <f t="shared" ca="1" si="1"/>
        <v/>
      </c>
    </row>
    <row r="275" spans="1:6" ht="9.9499999999999993" customHeight="1" x14ac:dyDescent="0.25"/>
    <row r="276" spans="1:6" ht="15" customHeight="1" x14ac:dyDescent="0.25">
      <c r="B276" s="34" t="s">
        <v>224</v>
      </c>
      <c r="D276" s="23" t="s">
        <v>225</v>
      </c>
      <c r="F276" s="27" t="str">
        <f ca="1">IF(SUM(F$4:F263)/2=0,"€",SUM(F$4:F263)/2)</f>
        <v>€</v>
      </c>
    </row>
    <row r="277" spans="1:6" ht="15" customHeight="1" x14ac:dyDescent="0.25">
      <c r="B277" s="35"/>
      <c r="D277" s="23" t="s">
        <v>226</v>
      </c>
      <c r="F277" s="28" t="str">
        <f ca="1">IF(F276="€","€",ROUND(F276*0.2,2))</f>
        <v>€</v>
      </c>
    </row>
    <row r="278" spans="1:6" ht="15" customHeight="1" x14ac:dyDescent="0.25">
      <c r="B278" s="35"/>
      <c r="D278" s="29" t="s">
        <v>227</v>
      </c>
      <c r="F278" s="30" t="str">
        <f ca="1">IF(F276="€","€",F276+F277)</f>
        <v>€</v>
      </c>
    </row>
    <row r="284" spans="1:6" ht="9.9499999999999993" customHeight="1" x14ac:dyDescent="0.25"/>
    <row r="290" ht="9.9499999999999993" customHeight="1" x14ac:dyDescent="0.25"/>
    <row r="300" ht="9.9499999999999993" customHeight="1" x14ac:dyDescent="0.25"/>
    <row r="311" ht="9.9499999999999993" customHeight="1" x14ac:dyDescent="0.25"/>
    <row r="320" ht="9.9499999999999993" customHeight="1" x14ac:dyDescent="0.25"/>
    <row r="329" ht="9.9499999999999993" customHeight="1" x14ac:dyDescent="0.25"/>
    <row r="339" ht="9.9499999999999993" customHeight="1" x14ac:dyDescent="0.25"/>
    <row r="348" ht="9.9499999999999993" customHeight="1" x14ac:dyDescent="0.25"/>
    <row r="358" ht="9.9499999999999993" customHeight="1" x14ac:dyDescent="0.25"/>
    <row r="365" ht="10.15" customHeight="1" x14ac:dyDescent="0.25"/>
    <row r="372" ht="10.15" customHeight="1" x14ac:dyDescent="0.25"/>
    <row r="382" ht="10.15" customHeight="1" x14ac:dyDescent="0.25"/>
    <row r="392" ht="10.15" customHeight="1" x14ac:dyDescent="0.25"/>
    <row r="396" ht="10.15" customHeight="1" x14ac:dyDescent="0.25"/>
    <row r="404" ht="10.15" customHeight="1" x14ac:dyDescent="0.25"/>
    <row r="412" ht="10.15" customHeight="1" x14ac:dyDescent="0.25"/>
    <row r="422" ht="10.15" customHeight="1" x14ac:dyDescent="0.25"/>
    <row r="426" ht="11.25" x14ac:dyDescent="0.25"/>
    <row r="427" ht="5.0999999999999996" customHeight="1" x14ac:dyDescent="0.25"/>
    <row r="428" ht="10.15" customHeight="1" x14ac:dyDescent="0.25"/>
    <row r="429" ht="20.25" customHeight="1" x14ac:dyDescent="0.25"/>
    <row r="430" ht="10.15" customHeight="1" x14ac:dyDescent="0.25"/>
    <row r="438" ht="10.15" customHeight="1" x14ac:dyDescent="0.25"/>
    <row r="447" ht="10.35" customHeight="1" x14ac:dyDescent="0.25"/>
    <row r="451" ht="11.25" x14ac:dyDescent="0.25"/>
    <row r="452" ht="11.25" x14ac:dyDescent="0.25"/>
    <row r="453" ht="11.25" x14ac:dyDescent="0.25"/>
    <row r="454" ht="11.25" x14ac:dyDescent="0.25"/>
    <row r="455" ht="11.25" x14ac:dyDescent="0.25"/>
    <row r="456" ht="11.25" x14ac:dyDescent="0.25"/>
    <row r="457" ht="11.25" x14ac:dyDescent="0.25"/>
    <row r="458" ht="11.25" x14ac:dyDescent="0.25"/>
    <row r="459" ht="11.25" x14ac:dyDescent="0.25"/>
    <row r="460" ht="11.25" x14ac:dyDescent="0.25"/>
    <row r="461" ht="11.25" x14ac:dyDescent="0.25"/>
    <row r="462" ht="11.25" x14ac:dyDescent="0.25"/>
    <row r="463" ht="11.25" x14ac:dyDescent="0.25"/>
    <row r="464" ht="5.0999999999999996" customHeight="1" x14ac:dyDescent="0.25"/>
    <row r="465" ht="11.25" x14ac:dyDescent="0.25"/>
    <row r="466" ht="11.25" x14ac:dyDescent="0.25"/>
    <row r="467" ht="11.25" x14ac:dyDescent="0.25"/>
    <row r="468" ht="11.25" x14ac:dyDescent="0.25"/>
    <row r="469" ht="11.25" x14ac:dyDescent="0.25"/>
    <row r="470" ht="11.25" x14ac:dyDescent="0.25"/>
    <row r="471" ht="11.25" x14ac:dyDescent="0.25"/>
    <row r="472" ht="11.25" x14ac:dyDescent="0.25"/>
    <row r="473" ht="11.25" x14ac:dyDescent="0.25"/>
    <row r="474" ht="5.0999999999999996" customHeight="1" x14ac:dyDescent="0.25"/>
    <row r="475" ht="10.15" customHeight="1" x14ac:dyDescent="0.25"/>
    <row r="476" ht="20.25" customHeight="1" x14ac:dyDescent="0.25"/>
    <row r="477" ht="10.15" customHeight="1" x14ac:dyDescent="0.25"/>
    <row r="485" ht="10.15" customHeight="1" x14ac:dyDescent="0.25"/>
    <row r="489" ht="10.9" customHeight="1" x14ac:dyDescent="0.25"/>
    <row r="490" ht="10.9" customHeight="1" x14ac:dyDescent="0.25"/>
    <row r="491" ht="10.9" customHeight="1" x14ac:dyDescent="0.25"/>
    <row r="492" ht="10.9" customHeight="1" x14ac:dyDescent="0.25"/>
    <row r="493" ht="10.9" customHeight="1" x14ac:dyDescent="0.25"/>
    <row r="494" ht="10.9" customHeight="1" x14ac:dyDescent="0.25"/>
    <row r="495" ht="10.9" customHeight="1" x14ac:dyDescent="0.25"/>
    <row r="496" ht="10.9" customHeight="1" x14ac:dyDescent="0.25"/>
    <row r="497" ht="10.9" customHeight="1" x14ac:dyDescent="0.25"/>
    <row r="498" ht="10.9" customHeight="1" x14ac:dyDescent="0.25"/>
    <row r="499" ht="10.9" customHeight="1" x14ac:dyDescent="0.25"/>
    <row r="500" ht="10.9" customHeight="1" x14ac:dyDescent="0.25"/>
    <row r="501" ht="10.9" customHeight="1" x14ac:dyDescent="0.25"/>
    <row r="502" ht="10.9" customHeight="1" x14ac:dyDescent="0.25"/>
    <row r="503" ht="10.9" customHeight="1" x14ac:dyDescent="0.25"/>
    <row r="504" ht="10.9" customHeight="1" x14ac:dyDescent="0.25"/>
    <row r="505" ht="10.9" customHeight="1" x14ac:dyDescent="0.25"/>
    <row r="506" ht="10.9" customHeight="1" x14ac:dyDescent="0.25"/>
    <row r="507" ht="10.9" customHeight="1" x14ac:dyDescent="0.25"/>
    <row r="508" ht="10.9" customHeight="1" x14ac:dyDescent="0.25"/>
    <row r="509" ht="10.9" customHeight="1" x14ac:dyDescent="0.25"/>
    <row r="510" ht="21" customHeight="1" x14ac:dyDescent="0.25"/>
    <row r="511" ht="11.25" x14ac:dyDescent="0.25"/>
    <row r="512" ht="11.25" x14ac:dyDescent="0.25"/>
    <row r="513" ht="11.25" x14ac:dyDescent="0.25"/>
    <row r="514" ht="10.9" customHeight="1" x14ac:dyDescent="0.25"/>
    <row r="515" ht="10.9" customHeight="1" x14ac:dyDescent="0.25"/>
    <row r="516" ht="10.9" customHeight="1" x14ac:dyDescent="0.25"/>
    <row r="517" ht="10.9" customHeight="1" x14ac:dyDescent="0.25"/>
    <row r="518" ht="10.9" customHeight="1" x14ac:dyDescent="0.25"/>
    <row r="519" ht="10.9" customHeight="1" x14ac:dyDescent="0.25"/>
    <row r="520" ht="10.9" customHeight="1" x14ac:dyDescent="0.25"/>
    <row r="521" ht="10.9" customHeight="1" x14ac:dyDescent="0.25"/>
    <row r="522" ht="10.9" customHeight="1" x14ac:dyDescent="0.25"/>
    <row r="523" ht="10.9" customHeight="1" x14ac:dyDescent="0.25"/>
    <row r="524" ht="4.9000000000000004" customHeight="1" x14ac:dyDescent="0.25"/>
    <row r="525" ht="10.35" customHeight="1" x14ac:dyDescent="0.25"/>
    <row r="526" ht="20.100000000000001" customHeight="1" x14ac:dyDescent="0.25"/>
    <row r="527" ht="10.35" customHeight="1" x14ac:dyDescent="0.25"/>
    <row r="540" ht="10.35" customHeight="1" x14ac:dyDescent="0.25"/>
    <row r="555" ht="10.35" customHeight="1" x14ac:dyDescent="0.25"/>
    <row r="571" ht="10.35" customHeight="1" x14ac:dyDescent="0.25"/>
    <row r="586" ht="10.15" customHeight="1" x14ac:dyDescent="0.25"/>
    <row r="601" ht="10.15" customHeight="1" x14ac:dyDescent="0.25"/>
    <row r="617" ht="10.35" customHeight="1" x14ac:dyDescent="0.25"/>
    <row r="631" ht="10.35" customHeight="1" x14ac:dyDescent="0.25"/>
    <row r="647" ht="10.15" customHeight="1" x14ac:dyDescent="0.25"/>
    <row r="663" ht="10.15" customHeight="1" x14ac:dyDescent="0.25"/>
    <row r="679" ht="10.15" customHeight="1" x14ac:dyDescent="0.25"/>
    <row r="693" ht="10.15" customHeight="1" x14ac:dyDescent="0.25"/>
    <row r="708" ht="10.15" customHeight="1" x14ac:dyDescent="0.25"/>
    <row r="723" ht="10.15" customHeight="1" x14ac:dyDescent="0.25"/>
    <row r="739" ht="10.15" customHeight="1" x14ac:dyDescent="0.25"/>
    <row r="753" ht="10.15" customHeight="1" x14ac:dyDescent="0.25"/>
    <row r="761" ht="10.15" customHeight="1" x14ac:dyDescent="0.25"/>
    <row r="773" ht="10.15" customHeight="1" x14ac:dyDescent="0.25"/>
    <row r="777" ht="10.15" customHeight="1" x14ac:dyDescent="0.25"/>
    <row r="778" ht="20.25" customHeight="1" x14ac:dyDescent="0.25"/>
    <row r="779" ht="10.15" customHeight="1" x14ac:dyDescent="0.25"/>
    <row r="792" ht="10.15" customHeight="1" x14ac:dyDescent="0.25"/>
    <row r="807" ht="10.15" customHeight="1" x14ac:dyDescent="0.25"/>
    <row r="821" ht="10.15" customHeight="1" x14ac:dyDescent="0.25"/>
    <row r="833" ht="10.15" customHeight="1" x14ac:dyDescent="0.25"/>
    <row r="837" ht="5.0999999999999996" customHeight="1" x14ac:dyDescent="0.25"/>
    <row r="838" ht="10.15" customHeight="1" x14ac:dyDescent="0.25"/>
    <row r="839" ht="20.25" customHeight="1" x14ac:dyDescent="0.25"/>
    <row r="840" ht="10.15" customHeight="1" x14ac:dyDescent="0.25"/>
    <row r="853" ht="10.15" customHeight="1" x14ac:dyDescent="0.25"/>
    <row r="859" ht="10.15" customHeight="1" x14ac:dyDescent="0.25"/>
    <row r="874" ht="10.15" customHeight="1" x14ac:dyDescent="0.25"/>
    <row r="889" ht="10.15" customHeight="1" x14ac:dyDescent="0.25"/>
    <row r="899" ht="10.15" customHeight="1" x14ac:dyDescent="0.25"/>
    <row r="906" ht="10.15" customHeight="1" x14ac:dyDescent="0.25"/>
    <row r="913" ht="10.15" customHeight="1" x14ac:dyDescent="0.25"/>
    <row r="920" ht="10.15" customHeight="1" x14ac:dyDescent="0.25"/>
    <row r="924" ht="10.15" customHeight="1" x14ac:dyDescent="0.25"/>
    <row r="935" ht="10.15" customHeight="1" x14ac:dyDescent="0.25"/>
    <row r="936" ht="20.25" customHeight="1" x14ac:dyDescent="0.25"/>
    <row r="937" ht="20.25" customHeight="1" x14ac:dyDescent="0.25"/>
    <row r="938" ht="20.25" customHeight="1" x14ac:dyDescent="0.25"/>
    <row r="939" ht="20.25" customHeight="1" x14ac:dyDescent="0.25"/>
    <row r="940" ht="20.25" customHeight="1" x14ac:dyDescent="0.25"/>
    <row r="941" ht="20.25" customHeight="1" x14ac:dyDescent="0.25"/>
    <row r="943" ht="10.15" customHeight="1" x14ac:dyDescent="0.25"/>
    <row r="944" ht="20.25" customHeight="1" x14ac:dyDescent="0.25"/>
    <row r="945" ht="20.25" customHeight="1" x14ac:dyDescent="0.25"/>
    <row r="946" ht="20.25" customHeight="1" x14ac:dyDescent="0.25"/>
    <row r="947" ht="10.15" customHeight="1" x14ac:dyDescent="0.25"/>
    <row r="948" ht="20.25" customHeight="1" x14ac:dyDescent="0.25"/>
    <row r="949" ht="20.25" customHeight="1" x14ac:dyDescent="0.25"/>
    <row r="950" ht="20.25" customHeight="1" x14ac:dyDescent="0.25"/>
    <row r="951" ht="10.15" customHeight="1" x14ac:dyDescent="0.25"/>
    <row r="952" ht="20.25" customHeight="1" x14ac:dyDescent="0.25"/>
    <row r="953" ht="20.25" customHeight="1" x14ac:dyDescent="0.25"/>
    <row r="954" ht="20.25" customHeight="1" x14ac:dyDescent="0.25"/>
    <row r="955" ht="10.15" customHeight="1" x14ac:dyDescent="0.25"/>
    <row r="956" ht="20.25" customHeight="1" x14ac:dyDescent="0.25"/>
    <row r="957" ht="20.25" customHeight="1" x14ac:dyDescent="0.25"/>
    <row r="958" ht="20.25" customHeight="1" x14ac:dyDescent="0.25"/>
    <row r="960" ht="10.15" customHeight="1" x14ac:dyDescent="0.25"/>
    <row r="961" ht="20.25" customHeight="1" x14ac:dyDescent="0.25"/>
    <row r="962" ht="20.25" customHeight="1" x14ac:dyDescent="0.25"/>
    <row r="963" ht="20.25" customHeight="1" x14ac:dyDescent="0.25"/>
    <row r="965" ht="10.15" customHeight="1" x14ac:dyDescent="0.25"/>
    <row r="966" ht="20.25" customHeight="1" x14ac:dyDescent="0.25"/>
    <row r="967" ht="20.25" customHeight="1" x14ac:dyDescent="0.25"/>
    <row r="968" ht="20.25" customHeight="1" x14ac:dyDescent="0.25"/>
    <row r="970" ht="10.15" customHeight="1" x14ac:dyDescent="0.25"/>
    <row r="971" ht="20.25" customHeight="1" x14ac:dyDescent="0.25"/>
    <row r="972" ht="20.25" customHeight="1" x14ac:dyDescent="0.25"/>
    <row r="973" ht="20.25" customHeight="1" x14ac:dyDescent="0.25"/>
    <row r="975" ht="10.15" customHeight="1" x14ac:dyDescent="0.25"/>
    <row r="976" ht="20.25" customHeight="1" x14ac:dyDescent="0.25"/>
    <row r="977" ht="20.25" customHeight="1" x14ac:dyDescent="0.25"/>
    <row r="978" ht="20.25" customHeight="1" x14ac:dyDescent="0.25"/>
    <row r="979" ht="15.95" customHeight="1" x14ac:dyDescent="0.25"/>
    <row r="980" ht="51.6" customHeight="1" x14ac:dyDescent="0.25"/>
    <row r="981" ht="15.95" customHeight="1" x14ac:dyDescent="0.25"/>
    <row r="982" ht="15.95" customHeight="1" x14ac:dyDescent="0.25"/>
    <row r="983" ht="15.95" customHeight="1" x14ac:dyDescent="0.25"/>
    <row r="984" ht="15.95" customHeight="1" x14ac:dyDescent="0.25"/>
    <row r="985" ht="15.95" customHeight="1" x14ac:dyDescent="0.25"/>
    <row r="986" ht="5.0999999999999996" customHeight="1" x14ac:dyDescent="0.25"/>
    <row r="987" ht="10.15" customHeight="1" x14ac:dyDescent="0.25"/>
    <row r="988" ht="20.25" customHeight="1" x14ac:dyDescent="0.25"/>
    <row r="989" ht="10.15" customHeight="1" x14ac:dyDescent="0.25"/>
    <row r="994" ht="10.15" customHeight="1" x14ac:dyDescent="0.25"/>
    <row r="995" ht="20.25" customHeight="1" x14ac:dyDescent="0.25"/>
    <row r="996" ht="20.25" customHeight="1" x14ac:dyDescent="0.25"/>
    <row r="997" ht="20.25" customHeight="1" x14ac:dyDescent="0.25"/>
    <row r="1001" ht="10.15" customHeight="1" x14ac:dyDescent="0.25"/>
    <row r="1002" ht="20.25" customHeight="1" x14ac:dyDescent="0.25"/>
    <row r="1003" ht="20.25" customHeight="1" x14ac:dyDescent="0.25"/>
    <row r="1004" ht="20.25" customHeight="1" x14ac:dyDescent="0.25"/>
    <row r="1005" ht="20.25" customHeight="1" x14ac:dyDescent="0.25"/>
    <row r="1006" ht="20.25" customHeight="1" x14ac:dyDescent="0.25"/>
    <row r="1007" ht="20.25" customHeight="1" x14ac:dyDescent="0.25"/>
    <row r="1011" ht="10.15" customHeight="1" x14ac:dyDescent="0.25"/>
    <row r="1012" ht="20.25" customHeight="1" x14ac:dyDescent="0.25"/>
    <row r="1013" ht="20.25" customHeight="1" x14ac:dyDescent="0.25"/>
    <row r="1014" ht="20.25" customHeight="1" x14ac:dyDescent="0.25"/>
    <row r="1015" ht="20.25" customHeight="1" x14ac:dyDescent="0.25"/>
    <row r="1016" ht="20.25" customHeight="1" x14ac:dyDescent="0.25"/>
    <row r="1017" ht="20.25" customHeight="1" x14ac:dyDescent="0.25"/>
    <row r="1018" ht="20.25" customHeight="1" x14ac:dyDescent="0.25"/>
    <row r="1019" ht="10.15" customHeight="1" x14ac:dyDescent="0.25"/>
    <row r="1024" ht="10.15" customHeight="1" x14ac:dyDescent="0.25"/>
    <row r="1025" ht="20.25" customHeight="1" x14ac:dyDescent="0.25"/>
    <row r="1026" ht="20.25" customHeight="1" x14ac:dyDescent="0.25"/>
    <row r="1027" ht="20.25" customHeight="1" x14ac:dyDescent="0.25"/>
    <row r="1028" ht="20.25" customHeight="1" x14ac:dyDescent="0.25"/>
    <row r="1029" ht="20.25" customHeight="1" x14ac:dyDescent="0.25"/>
    <row r="1030" ht="20.25" customHeight="1" x14ac:dyDescent="0.25"/>
    <row r="1031" ht="15.95" customHeight="1" x14ac:dyDescent="0.25"/>
    <row r="1032" ht="15.95" customHeight="1" x14ac:dyDescent="0.25"/>
    <row r="1033" ht="15.95" customHeight="1" x14ac:dyDescent="0.25"/>
    <row r="1034" ht="15.95" customHeight="1" x14ac:dyDescent="0.25"/>
    <row r="1035" ht="15.95" customHeight="1" x14ac:dyDescent="0.25"/>
    <row r="1036" ht="5.0999999999999996" customHeight="1" x14ac:dyDescent="0.25"/>
    <row r="1037" ht="15.95" customHeight="1" x14ac:dyDescent="0.25"/>
    <row r="1038" ht="15.95" customHeight="1" x14ac:dyDescent="0.25"/>
    <row r="1039" ht="15.95" customHeight="1" x14ac:dyDescent="0.25"/>
    <row r="1040" ht="15.95" customHeight="1" x14ac:dyDescent="0.25"/>
    <row r="1041" ht="15.95" customHeight="1" x14ac:dyDescent="0.25"/>
    <row r="1042" ht="15.95" customHeight="1" x14ac:dyDescent="0.25"/>
    <row r="1043" ht="15.95" customHeight="1" x14ac:dyDescent="0.25"/>
    <row r="1044" ht="15.95" customHeight="1" x14ac:dyDescent="0.25"/>
    <row r="1045" ht="15.95" customHeight="1" x14ac:dyDescent="0.25"/>
    <row r="1046" ht="15.95" customHeight="1" x14ac:dyDescent="0.25"/>
    <row r="1047" ht="5.0999999999999996" customHeight="1" x14ac:dyDescent="0.25"/>
    <row r="1048" ht="10.15" customHeight="1" x14ac:dyDescent="0.25"/>
    <row r="1049" ht="20.25" customHeight="1" x14ac:dyDescent="0.25"/>
    <row r="1050" ht="10.15" customHeight="1" x14ac:dyDescent="0.25"/>
    <row r="1057" ht="10.15" customHeight="1" x14ac:dyDescent="0.25"/>
    <row r="1058" ht="20.25" customHeight="1" x14ac:dyDescent="0.25"/>
    <row r="1059" ht="20.25" customHeight="1" x14ac:dyDescent="0.25"/>
    <row r="1060" ht="20.25" customHeight="1" x14ac:dyDescent="0.25"/>
    <row r="1066" ht="10.15" customHeight="1" x14ac:dyDescent="0.25"/>
    <row r="1067" ht="20.25" customHeight="1" x14ac:dyDescent="0.25"/>
    <row r="1068" ht="20.25" customHeight="1" x14ac:dyDescent="0.25"/>
    <row r="1069" ht="20.25" customHeight="1" x14ac:dyDescent="0.25"/>
    <row r="1075" ht="10.15" customHeight="1" x14ac:dyDescent="0.25"/>
    <row r="1076" ht="20.25" customHeight="1" x14ac:dyDescent="0.25"/>
    <row r="1077" ht="20.25" customHeight="1" x14ac:dyDescent="0.25"/>
    <row r="1078" ht="20.25" customHeight="1" x14ac:dyDescent="0.25"/>
    <row r="1084" ht="10.15" customHeight="1" x14ac:dyDescent="0.25"/>
    <row r="1085" ht="20.25" customHeight="1" x14ac:dyDescent="0.25"/>
    <row r="1086" ht="20.25" customHeight="1" x14ac:dyDescent="0.25"/>
    <row r="1087" ht="20.25" customHeight="1" x14ac:dyDescent="0.25"/>
    <row r="1093" ht="10.15" customHeight="1" x14ac:dyDescent="0.25"/>
    <row r="1094" ht="20.25" customHeight="1" x14ac:dyDescent="0.25"/>
    <row r="1095" ht="20.25" customHeight="1" x14ac:dyDescent="0.25"/>
    <row r="1096" ht="20.25" customHeight="1" x14ac:dyDescent="0.25"/>
    <row r="1102" ht="10.15" customHeight="1" x14ac:dyDescent="0.25"/>
    <row r="1103" ht="20.25" customHeight="1" x14ac:dyDescent="0.25"/>
    <row r="1104" ht="20.25" customHeight="1" x14ac:dyDescent="0.25"/>
    <row r="1105" ht="20.25" customHeight="1" x14ac:dyDescent="0.25"/>
    <row r="1106" ht="14.1" customHeight="1" x14ac:dyDescent="0.25"/>
    <row r="1107" ht="14.1" customHeight="1" x14ac:dyDescent="0.25"/>
    <row r="1108" ht="14.1" customHeight="1" x14ac:dyDescent="0.25"/>
    <row r="1109" ht="14.1" customHeight="1" x14ac:dyDescent="0.25"/>
    <row r="1110" ht="14.1" customHeight="1" x14ac:dyDescent="0.25"/>
    <row r="1111" ht="14.1" customHeight="1" x14ac:dyDescent="0.25"/>
    <row r="1112" ht="14.1" customHeight="1" x14ac:dyDescent="0.25"/>
    <row r="1113" ht="14.1" customHeight="1" x14ac:dyDescent="0.25"/>
    <row r="1114" ht="14.1" customHeight="1" x14ac:dyDescent="0.25"/>
    <row r="1115" ht="14.1" customHeight="1" x14ac:dyDescent="0.25"/>
    <row r="1116" ht="14.1" customHeight="1" x14ac:dyDescent="0.25"/>
    <row r="1117" ht="14.1" customHeight="1" x14ac:dyDescent="0.25"/>
    <row r="1118" ht="14.1" customHeight="1" x14ac:dyDescent="0.25"/>
    <row r="1119" ht="14.1" customHeight="1" x14ac:dyDescent="0.25"/>
    <row r="1120" ht="14.1" customHeight="1" x14ac:dyDescent="0.25"/>
    <row r="1121" ht="14.1" customHeight="1" x14ac:dyDescent="0.25"/>
    <row r="1122" ht="14.1" customHeight="1" x14ac:dyDescent="0.25"/>
    <row r="1123" ht="14.1" customHeight="1" x14ac:dyDescent="0.25"/>
    <row r="1124" ht="5.0999999999999996" customHeight="1" x14ac:dyDescent="0.25"/>
    <row r="1125" ht="14.1" customHeight="1" x14ac:dyDescent="0.25"/>
    <row r="1126" ht="14.1" customHeight="1" x14ac:dyDescent="0.25"/>
    <row r="1127" ht="14.1" customHeight="1" x14ac:dyDescent="0.25"/>
    <row r="1128" ht="14.1" customHeight="1" x14ac:dyDescent="0.25"/>
    <row r="1129" ht="14.1" customHeight="1" x14ac:dyDescent="0.25"/>
    <row r="1130" ht="14.1" customHeight="1" x14ac:dyDescent="0.25"/>
    <row r="1131" ht="14.1" customHeight="1" x14ac:dyDescent="0.25"/>
    <row r="1132" ht="14.1" customHeight="1" x14ac:dyDescent="0.25"/>
    <row r="1133" ht="14.1" customHeight="1" x14ac:dyDescent="0.25"/>
    <row r="1134" ht="14.1" customHeight="1" x14ac:dyDescent="0.25"/>
    <row r="1135" ht="14.1" customHeight="1" x14ac:dyDescent="0.25"/>
    <row r="1136" ht="14.1" customHeight="1" x14ac:dyDescent="0.25"/>
    <row r="1137" ht="14.1" customHeight="1" x14ac:dyDescent="0.25"/>
    <row r="1138" ht="14.1" customHeight="1" x14ac:dyDescent="0.25"/>
    <row r="1139" ht="14.1" customHeight="1" x14ac:dyDescent="0.25"/>
    <row r="1140" ht="14.1" customHeight="1" x14ac:dyDescent="0.25"/>
    <row r="1141" ht="14.1" customHeight="1" x14ac:dyDescent="0.25"/>
    <row r="1142" ht="14.1" customHeight="1" x14ac:dyDescent="0.25"/>
    <row r="1143" ht="14.1" customHeight="1" x14ac:dyDescent="0.25"/>
    <row r="1144" ht="14.1" customHeight="1" x14ac:dyDescent="0.25"/>
    <row r="1145" ht="14.1" customHeight="1" x14ac:dyDescent="0.25"/>
    <row r="1146" ht="14.1" customHeight="1" x14ac:dyDescent="0.25"/>
    <row r="1147" ht="14.1" customHeight="1" x14ac:dyDescent="0.25"/>
    <row r="1148" ht="14.1" customHeight="1" x14ac:dyDescent="0.25"/>
    <row r="1149" ht="57" customHeight="1" x14ac:dyDescent="0.25"/>
    <row r="1150" ht="14.1" customHeight="1" x14ac:dyDescent="0.25"/>
    <row r="1151" ht="14.1" customHeight="1" x14ac:dyDescent="0.25"/>
    <row r="1152" ht="14.1" customHeight="1" x14ac:dyDescent="0.25"/>
    <row r="1153" ht="14.1" customHeight="1" x14ac:dyDescent="0.25"/>
    <row r="1154" ht="14.1" customHeight="1" x14ac:dyDescent="0.25"/>
    <row r="1155" ht="5.0999999999999996" customHeight="1" x14ac:dyDescent="0.25"/>
    <row r="1156" ht="14.1" customHeight="1" x14ac:dyDescent="0.25"/>
    <row r="1157" ht="14.1" customHeight="1" x14ac:dyDescent="0.25"/>
    <row r="1158" ht="14.1" customHeight="1" x14ac:dyDescent="0.25"/>
    <row r="1159" ht="14.1" customHeight="1" x14ac:dyDescent="0.25"/>
    <row r="1160" ht="14.1" customHeight="1" x14ac:dyDescent="0.25"/>
    <row r="1161" ht="14.1" customHeight="1" x14ac:dyDescent="0.25"/>
    <row r="1162" ht="14.1" customHeight="1" x14ac:dyDescent="0.25"/>
    <row r="1163" ht="14.1" customHeight="1" x14ac:dyDescent="0.25"/>
    <row r="1164" ht="14.1" customHeight="1" x14ac:dyDescent="0.25"/>
    <row r="1165" ht="14.1" customHeight="1" x14ac:dyDescent="0.25"/>
    <row r="1166" ht="14.1" customHeight="1" x14ac:dyDescent="0.25"/>
    <row r="1167" ht="14.1" customHeight="1" x14ac:dyDescent="0.25"/>
    <row r="1168" ht="14.1" customHeight="1" x14ac:dyDescent="0.25"/>
    <row r="1169" ht="14.1" customHeight="1" x14ac:dyDescent="0.25"/>
    <row r="1170" ht="5.0999999999999996" customHeight="1" x14ac:dyDescent="0.25"/>
    <row r="1171" ht="14.1" customHeight="1" x14ac:dyDescent="0.25"/>
    <row r="1172" ht="14.1" customHeight="1" x14ac:dyDescent="0.25"/>
    <row r="1173" ht="14.1" customHeight="1" x14ac:dyDescent="0.25"/>
    <row r="1174" ht="14.1" customHeight="1" x14ac:dyDescent="0.25"/>
    <row r="1175" ht="14.1" customHeight="1" x14ac:dyDescent="0.25"/>
    <row r="1176" ht="14.1" customHeight="1" x14ac:dyDescent="0.25"/>
    <row r="1177" ht="14.1" customHeight="1" x14ac:dyDescent="0.25"/>
    <row r="1178" ht="14.1" customHeight="1" x14ac:dyDescent="0.25"/>
    <row r="1179" ht="14.1" customHeight="1" x14ac:dyDescent="0.25"/>
    <row r="1180" ht="14.1" customHeight="1" x14ac:dyDescent="0.25"/>
    <row r="1181" ht="14.1" customHeight="1" x14ac:dyDescent="0.25"/>
    <row r="1182" ht="14.1" customHeight="1" x14ac:dyDescent="0.25"/>
    <row r="1183" ht="14.1" customHeight="1" x14ac:dyDescent="0.25"/>
    <row r="1184" ht="14.1" customHeight="1" x14ac:dyDescent="0.25"/>
    <row r="1185" ht="14.1" customHeight="1" x14ac:dyDescent="0.25"/>
    <row r="1186" ht="5.0999999999999996" customHeight="1" x14ac:dyDescent="0.25"/>
    <row r="1187" ht="14.1" customHeight="1" x14ac:dyDescent="0.25"/>
    <row r="1188" ht="14.1" customHeight="1" x14ac:dyDescent="0.25"/>
    <row r="1189" ht="14.1" customHeight="1" x14ac:dyDescent="0.25"/>
    <row r="1190" ht="14.1" customHeight="1" x14ac:dyDescent="0.25"/>
    <row r="1191" ht="14.1" customHeight="1" x14ac:dyDescent="0.25"/>
    <row r="1192" ht="14.1" customHeight="1" x14ac:dyDescent="0.25"/>
    <row r="1193" ht="14.1" customHeight="1" x14ac:dyDescent="0.25"/>
    <row r="1194" ht="14.1" customHeight="1" x14ac:dyDescent="0.25"/>
    <row r="1195" ht="14.1" customHeight="1" x14ac:dyDescent="0.25"/>
    <row r="1196" ht="103.15" customHeight="1" x14ac:dyDescent="0.25"/>
    <row r="1197" ht="14.1" customHeight="1" x14ac:dyDescent="0.25"/>
    <row r="1198" ht="14.1" customHeight="1" x14ac:dyDescent="0.25"/>
    <row r="1199" ht="14.1" customHeight="1" x14ac:dyDescent="0.25"/>
    <row r="1200" ht="14.1" customHeight="1" x14ac:dyDescent="0.25"/>
    <row r="1201" ht="14.1" customHeight="1" x14ac:dyDescent="0.25"/>
    <row r="1202" ht="14.1" customHeight="1" x14ac:dyDescent="0.25"/>
    <row r="1203" ht="14.1" customHeight="1" x14ac:dyDescent="0.25"/>
    <row r="1204" ht="14.1" customHeight="1" x14ac:dyDescent="0.25"/>
    <row r="1205" ht="14.1" customHeight="1" x14ac:dyDescent="0.25"/>
    <row r="1206" ht="14.1" customHeight="1" x14ac:dyDescent="0.25"/>
    <row r="1207" ht="14.1" customHeight="1" x14ac:dyDescent="0.25"/>
    <row r="1208" ht="14.1" customHeight="1" x14ac:dyDescent="0.25"/>
    <row r="1209" ht="14.1" customHeight="1" x14ac:dyDescent="0.25"/>
    <row r="1210" ht="14.1" customHeight="1" x14ac:dyDescent="0.25"/>
    <row r="1211" ht="14.1" customHeight="1" x14ac:dyDescent="0.25"/>
    <row r="1212" ht="5.0999999999999996" customHeight="1" x14ac:dyDescent="0.25"/>
    <row r="1213" ht="14.1" customHeight="1" x14ac:dyDescent="0.25"/>
    <row r="1214" ht="14.1" customHeight="1" x14ac:dyDescent="0.25"/>
    <row r="1215" ht="14.1" customHeight="1" x14ac:dyDescent="0.25"/>
    <row r="1216" ht="14.1" customHeight="1" x14ac:dyDescent="0.25"/>
    <row r="1217" ht="14.1" customHeight="1" x14ac:dyDescent="0.25"/>
    <row r="1218" ht="14.1" customHeight="1" x14ac:dyDescent="0.25"/>
    <row r="1219" ht="14.1" customHeight="1" x14ac:dyDescent="0.25"/>
    <row r="1220" ht="14.1" customHeight="1" x14ac:dyDescent="0.25"/>
    <row r="1221" ht="5.0999999999999996" customHeight="1" x14ac:dyDescent="0.25"/>
    <row r="1222" ht="10.15" customHeight="1" x14ac:dyDescent="0.25"/>
    <row r="1223" ht="20.25" customHeight="1" x14ac:dyDescent="0.25"/>
    <row r="1224" ht="10.15" customHeight="1" x14ac:dyDescent="0.25"/>
    <row r="1233" ht="10.15" customHeight="1" x14ac:dyDescent="0.25"/>
    <row r="1234" ht="20.25" customHeight="1" x14ac:dyDescent="0.25"/>
    <row r="1235" ht="20.25" customHeight="1" x14ac:dyDescent="0.25"/>
    <row r="1236" ht="20.25" customHeight="1" x14ac:dyDescent="0.25"/>
  </sheetData>
  <sheetProtection sheet="1" objects="1" scenarios="1" selectLockedCells="1"/>
  <mergeCells count="2">
    <mergeCell ref="A266:F266"/>
    <mergeCell ref="B276:B278"/>
  </mergeCells>
  <conditionalFormatting sqref="B4:B263">
    <cfRule type="expression" dxfId="5" priority="5" stopIfTrue="1">
      <formula>MOD($A4,100)=0</formula>
    </cfRule>
    <cfRule type="expression" dxfId="4" priority="6" stopIfTrue="1">
      <formula>$A4=""</formula>
    </cfRule>
  </conditionalFormatting>
  <conditionalFormatting sqref="A4:A264">
    <cfRule type="expression" dxfId="3" priority="3">
      <formula>MOD($A4,1)&lt;&gt;0</formula>
    </cfRule>
    <cfRule type="expression" dxfId="2" priority="4" stopIfTrue="1">
      <formula>MOD($A4,100)=0</formula>
    </cfRule>
  </conditionalFormatting>
  <conditionalFormatting sqref="F4:F264">
    <cfRule type="expression" dxfId="1" priority="1" stopIfTrue="1">
      <formula>MOD($A4,100)=0</formula>
    </cfRule>
    <cfRule type="expression" dxfId="0" priority="2" stopIfTrue="1">
      <formula>AND($A4="",$B4&lt;&gt;"")</formula>
    </cfRule>
  </conditionalFormatting>
  <printOptions horizontalCentered="1"/>
  <pageMargins left="0.59055118110236227" right="0.59055118110236227" top="1.0629921259842521" bottom="0.59055118110236227" header="0.39370078740157483" footer="0.19685039370078741"/>
  <pageSetup paperSize="9" firstPageNumber="3" orientation="portrait" useFirstPageNumber="1" r:id="rId1"/>
  <headerFooter>
    <oddHeader>&amp;R&amp;"Arial,Normal"&amp;8DREAL
&amp;"Arial Black,Normal"&amp;8ROUTE NATIONALE 102 | LIAISON A75-BRIOUDE
&amp;"Arial,Normal"&amp;8SIGNALISATION
DOSSIER DE CONSULTATION DES ENTREPRISES | DÉTAIL ESTIMATIF</oddHeader>
    <oddFooter>&amp;L&amp;G&amp;R&amp;"Arial,Gras"&amp;8AFF 5601770 - DCE - 8030 DE IND 0 - JANVIER 2023&amp;"Arial,Normal"&amp;10
&amp;"Arial Black,Normal"&amp;9P&amp;8AGE&amp;9 &amp;P</oddFooter>
  </headerFooter>
  <rowBreaks count="5" manualBreakCount="5">
    <brk id="44" max="5" man="1"/>
    <brk id="99" max="5" man="1"/>
    <brk id="156" max="5" man="1"/>
    <brk id="212" max="5" man="1"/>
    <brk id="265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Détail Estimatif</vt:lpstr>
      <vt:lpstr>'Détail Estimatif'!Impression_des_titres</vt:lpstr>
      <vt:lpstr>'Détail Estimatif'!Zone_d_impression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BORDIER Elodie</dc:creator>
  <cp:lastModifiedBy>BORDIER Elodie</cp:lastModifiedBy>
  <cp:lastPrinted>2023-02-07T13:33:14Z</cp:lastPrinted>
  <dcterms:created xsi:type="dcterms:W3CDTF">2023-02-02T15:07:14Z</dcterms:created>
  <dcterms:modified xsi:type="dcterms:W3CDTF">2023-02-07T13:34:27Z</dcterms:modified>
</cp:coreProperties>
</file>