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/>
  <mc:AlternateContent xmlns:mc="http://schemas.openxmlformats.org/markup-compatibility/2006">
    <mc:Choice Requires="x15">
      <x15ac:absPath xmlns:x15ac="http://schemas.microsoft.com/office/spreadsheetml/2010/11/ac" url="\\Amazone\donnees_utilisateurs\EQUIPEMENT\Plans Equipement\AO - MAPA\IZARBEL\ESTIA 1- propr.CCI\2020-2022 VERRIERE ESTIA 1\2- MOe\PRO DCE\V2\"/>
    </mc:Choice>
  </mc:AlternateContent>
  <xr:revisionPtr revIDLastSave="0" documentId="13_ncr:1_{D739A7CF-ADCE-49CA-B1D7-A79F3E0A655D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LOT N°01  MENUISERIES EXTER" sheetId="1" r:id="rId1"/>
  </sheets>
  <definedNames>
    <definedName name="_xlnm.Print_Titles" localSheetId="0">'LOT N°01  MENUISERIES EXTER'!$1:$6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3" i="1" l="1"/>
  <c r="G44" i="1" s="1"/>
  <c r="G40" i="1"/>
  <c r="G39" i="1"/>
  <c r="G38" i="1"/>
  <c r="G37" i="1"/>
  <c r="G36" i="1"/>
  <c r="G34" i="1"/>
  <c r="G25" i="1"/>
  <c r="G24" i="1"/>
  <c r="G23" i="1"/>
  <c r="G22" i="1"/>
  <c r="G21" i="1"/>
  <c r="G18" i="1"/>
  <c r="G17" i="1"/>
  <c r="G16" i="1"/>
  <c r="G15" i="1"/>
  <c r="G12" i="1"/>
  <c r="G11" i="1"/>
  <c r="G26" i="1" l="1"/>
  <c r="G19" i="1"/>
  <c r="G27" i="1"/>
  <c r="G41" i="1"/>
  <c r="G45" i="1"/>
  <c r="G13" i="1"/>
</calcChain>
</file>

<file path=xl/sharedStrings.xml><?xml version="1.0" encoding="utf-8"?>
<sst xmlns="http://schemas.openxmlformats.org/spreadsheetml/2006/main" count="91" uniqueCount="76">
  <si>
    <t>ESTIA 1 - REFECTION VERRIERE</t>
  </si>
  <si>
    <t>LOT n°01. MENUISERIES EXTEREURES</t>
  </si>
  <si>
    <t>DEC 2021</t>
  </si>
  <si>
    <t>N°</t>
  </si>
  <si>
    <t>Ref.</t>
  </si>
  <si>
    <t>Désignation</t>
  </si>
  <si>
    <t>U</t>
  </si>
  <si>
    <t>Qté</t>
  </si>
  <si>
    <t>Prix Unitaire</t>
  </si>
  <si>
    <t>Montant HT</t>
  </si>
  <si>
    <t>01.2</t>
  </si>
  <si>
    <t>DESCRIPTION DES TRAVAUX</t>
  </si>
  <si>
    <t>01.2.1</t>
  </si>
  <si>
    <t>FRAIS DE CHANTIER &amp; PLATELAGE</t>
  </si>
  <si>
    <t>01.2.1.1</t>
  </si>
  <si>
    <t>Frais de chantier</t>
  </si>
  <si>
    <t>ft</t>
  </si>
  <si>
    <t>01.2.1.2</t>
  </si>
  <si>
    <t>Platelage sous verrière</t>
  </si>
  <si>
    <t>u</t>
  </si>
  <si>
    <t>Sous-Total HT de FRAIS DE CHANTIER &amp; PLATELAGE</t>
  </si>
  <si>
    <t>01.2.2</t>
  </si>
  <si>
    <t>TRAVAUX DE DÉPOSE</t>
  </si>
  <si>
    <t>01.2.2.1</t>
  </si>
  <si>
    <t>Brise soleil aluminium</t>
  </si>
  <si>
    <t>m²</t>
  </si>
  <si>
    <t>01.2.2.2</t>
  </si>
  <si>
    <t>Vitrages &amp; fermeture provisoire</t>
  </si>
  <si>
    <t>01.2.2.3</t>
  </si>
  <si>
    <t>Structure aluminium</t>
  </si>
  <si>
    <t>01.2.2.4</t>
  </si>
  <si>
    <t>Sous-Total HT de TRAVAUX DE DÉPOSE</t>
  </si>
  <si>
    <t>01.2.3</t>
  </si>
  <si>
    <t>TRAVAUX NEUF-VERRIERE &amp; MR</t>
  </si>
  <si>
    <t>01.2.3.1</t>
  </si>
  <si>
    <t>Remise en peinture structure acier</t>
  </si>
  <si>
    <t>01.2.3.2</t>
  </si>
  <si>
    <t>Verrière mono-pente aluminium</t>
  </si>
  <si>
    <t>01.2.3.3</t>
  </si>
  <si>
    <t>Chéneau</t>
  </si>
  <si>
    <t>ml</t>
  </si>
  <si>
    <t>01.2.3.4</t>
  </si>
  <si>
    <t>Descente EP</t>
  </si>
  <si>
    <t>01.2.3.5</t>
  </si>
  <si>
    <t>Réfection Mur rideau d'entrée</t>
  </si>
  <si>
    <t>Sous-Total HT de TRAVAUX NEUF-VERRIERE &amp; MR</t>
  </si>
  <si>
    <t>Sous-Total HT de DESCRIPTION DES TRAVAUX</t>
  </si>
  <si>
    <t>MONTANT HT - 01 - MENUISERIES EXTEREURES</t>
  </si>
  <si>
    <t>MONTANT TVA - 20.00%</t>
  </si>
  <si>
    <t>MONTANT TTC - 01 - MENUISERIES EXTEREURES</t>
  </si>
  <si>
    <t>01.2.2.5</t>
  </si>
  <si>
    <t>Dépose portes d'entrée</t>
  </si>
  <si>
    <t>01.2.4</t>
  </si>
  <si>
    <t>TRAVAUX NEUF-SAS</t>
  </si>
  <si>
    <t>01.2.4.1</t>
  </si>
  <si>
    <t>Ossature acier</t>
  </si>
  <si>
    <t>01.2.4.2</t>
  </si>
  <si>
    <t>Parties fixes aluminium</t>
  </si>
  <si>
    <t>01.2.4.3</t>
  </si>
  <si>
    <t>Toiture intérieure aluminium</t>
  </si>
  <si>
    <t>01.2.4.4</t>
  </si>
  <si>
    <t>Portes ext 2 Vtx - 2000 * 2200</t>
  </si>
  <si>
    <t>01.2.4.5</t>
  </si>
  <si>
    <t>Portes int 2 Vtx - 2000 * 2200</t>
  </si>
  <si>
    <t>Total Option Option 1 = SAS</t>
  </si>
  <si>
    <t>01.2.3.6</t>
  </si>
  <si>
    <t>Plus-value vitrage dynamique</t>
  </si>
  <si>
    <t>TOTAL TVA 20.00 %</t>
  </si>
  <si>
    <t>DPGF - DCE - Indice A</t>
  </si>
  <si>
    <t>Chéneau inox et descentes (en conservation)</t>
  </si>
  <si>
    <t>VARIANTE et OPTION (PSE)</t>
  </si>
  <si>
    <t>PSE -  1 = SAS thermique</t>
  </si>
  <si>
    <t>VARIANTE EXIGÉE = vitrage dynamique</t>
  </si>
  <si>
    <t>TOTAL HT TOUTES VARIANTE ET OPTION ( PSE)</t>
  </si>
  <si>
    <t>TOTAL TTC TOUTES VARIANTE ET OPTION ( PSE)</t>
  </si>
  <si>
    <t>Total VARIANTE = vitrage dynamique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</si>
</sst>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26" x14ac:knownFonts="1">
    <font>
      <sz val="8.25"/>
      <name val="Tahoma"/>
      <family val="2"/>
      <charset val="1"/>
    </font>
    <font>
      <sz val="10"/>
      <name val="Arial"/>
      <family val="2"/>
    </font>
    <font>
      <b/>
      <sz val="18"/>
      <name val="Century Gothic"/>
      <family val="2"/>
      <charset val="1"/>
    </font>
    <font>
      <b/>
      <sz val="18"/>
      <name val="Calibri"/>
      <family val="2"/>
      <charset val="1"/>
    </font>
    <font>
      <b/>
      <sz val="12"/>
      <name val="Calibri"/>
      <family val="2"/>
      <charset val="1"/>
    </font>
    <font>
      <b/>
      <sz val="14"/>
      <color rgb="FF3E3C3A"/>
      <name val="Century Gothic"/>
      <family val="2"/>
      <charset val="1"/>
    </font>
    <font>
      <b/>
      <sz val="14"/>
      <color rgb="FF333333"/>
      <name val="Century Gothic"/>
      <family val="2"/>
      <charset val="1"/>
    </font>
    <font>
      <b/>
      <sz val="18"/>
      <color rgb="FF333333"/>
      <name val="Calibri"/>
      <family val="2"/>
      <charset val="1"/>
    </font>
    <font>
      <b/>
      <sz val="12"/>
      <name val="Century Gothic"/>
      <family val="2"/>
      <charset val="1"/>
    </font>
    <font>
      <b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rgb="FF000000"/>
      <name val="Century Gothic"/>
      <family val="2"/>
      <charset val="1"/>
    </font>
    <font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u/>
      <sz val="14"/>
      <color rgb="FF000000"/>
      <name val="Century Gothic"/>
      <family val="2"/>
      <charset val="1"/>
    </font>
    <font>
      <b/>
      <u/>
      <sz val="14"/>
      <name val="Century Gothic"/>
      <family val="2"/>
      <charset val="1"/>
    </font>
    <font>
      <b/>
      <sz val="11"/>
      <name val="Century Gothic"/>
      <family val="2"/>
      <charset val="1"/>
    </font>
    <font>
      <b/>
      <sz val="11"/>
      <color rgb="FFFFFFFF"/>
      <name val="Century Gothic"/>
      <family val="2"/>
      <charset val="1"/>
    </font>
    <font>
      <b/>
      <i/>
      <sz val="10"/>
      <name val="Calibri"/>
      <family val="2"/>
      <charset val="1"/>
    </font>
    <font>
      <b/>
      <i/>
      <sz val="15"/>
      <name val="Calibri"/>
      <family val="2"/>
      <charset val="1"/>
    </font>
    <font>
      <b/>
      <i/>
      <sz val="8"/>
      <name val="Arial"/>
      <family val="2"/>
      <charset val="1"/>
    </font>
    <font>
      <i/>
      <sz val="8.25"/>
      <name val="Tahoma"/>
      <family val="2"/>
      <charset val="1"/>
    </font>
    <font>
      <i/>
      <sz val="10"/>
      <name val="Calibri"/>
      <family val="2"/>
      <charset val="1"/>
    </font>
    <font>
      <b/>
      <i/>
      <sz val="8"/>
      <name val="Calibri"/>
      <family val="2"/>
      <charset val="1"/>
    </font>
    <font>
      <b/>
      <i/>
      <sz val="9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AF3E8"/>
        <bgColor indexed="64"/>
      </patternFill>
    </fill>
  </fills>
  <borders count="39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/>
      <right style="medium">
        <color rgb="FF646464"/>
      </right>
      <top style="medium">
        <color rgb="FF646464"/>
      </top>
      <bottom style="thin">
        <color rgb="FFC0C0C0"/>
      </bottom>
      <diagonal/>
    </border>
    <border>
      <left style="medium">
        <color rgb="FF646464"/>
      </left>
      <right style="thin">
        <color rgb="FFC0C0C0"/>
      </right>
      <top/>
      <bottom/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thin">
        <color rgb="FFC0C0C0"/>
      </right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medium">
        <color rgb="FF646464"/>
      </right>
      <top style="thin">
        <color rgb="FFC0C0C0"/>
      </top>
      <bottom style="thin">
        <color rgb="FFC0C0C0"/>
      </bottom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thin">
        <color rgb="FF646464"/>
      </left>
      <right/>
      <top style="thin">
        <color rgb="FF646464"/>
      </top>
      <bottom style="thin">
        <color rgb="FF646464"/>
      </bottom>
      <diagonal/>
    </border>
    <border>
      <left/>
      <right/>
      <top style="thin">
        <color rgb="FF646464"/>
      </top>
      <bottom style="thin">
        <color rgb="FF646464"/>
      </bottom>
      <diagonal/>
    </border>
    <border>
      <left/>
      <right style="thin">
        <color rgb="FF646464"/>
      </right>
      <top style="thin">
        <color rgb="FF646464"/>
      </top>
      <bottom style="thin">
        <color rgb="FF646464"/>
      </bottom>
      <diagonal/>
    </border>
    <border>
      <left style="thin">
        <color rgb="FF646464"/>
      </left>
      <right/>
      <top style="thin">
        <color rgb="FF646464"/>
      </top>
      <bottom style="double">
        <color rgb="FFC0C0C0"/>
      </bottom>
      <diagonal/>
    </border>
    <border>
      <left/>
      <right/>
      <top style="thin">
        <color rgb="FF646464"/>
      </top>
      <bottom style="double">
        <color rgb="FFC0C0C0"/>
      </bottom>
      <diagonal/>
    </border>
    <border>
      <left/>
      <right style="thin">
        <color rgb="FF646464"/>
      </right>
      <top style="thin">
        <color rgb="FF646464"/>
      </top>
      <bottom style="double">
        <color rgb="FFC0C0C0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C0C0C0"/>
      </right>
      <top style="double">
        <color rgb="FFC0C0C0"/>
      </top>
      <bottom/>
      <diagonal/>
    </border>
    <border>
      <left/>
      <right/>
      <top/>
      <bottom style="medium">
        <color rgb="FF646464"/>
      </bottom>
      <diagonal/>
    </border>
    <border>
      <left style="thin">
        <color rgb="FFC0C0C0"/>
      </left>
      <right style="thin">
        <color rgb="FFC0C0C0"/>
      </right>
      <top style="medium">
        <color rgb="FF646464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medium">
        <color rgb="FF808080"/>
      </bottom>
      <diagonal/>
    </border>
    <border>
      <left/>
      <right/>
      <top style="thin">
        <color rgb="FFC0C0C0"/>
      </top>
      <bottom style="medium">
        <color rgb="FF808080"/>
      </bottom>
      <diagonal/>
    </border>
    <border>
      <left/>
      <right style="thin">
        <color rgb="FFC0C0C0"/>
      </right>
      <top style="double">
        <color rgb="FFC0C0C0"/>
      </top>
      <bottom style="medium">
        <color rgb="FF808080"/>
      </bottom>
      <diagonal/>
    </border>
  </borders>
  <cellStyleXfs count="6">
    <xf numFmtId="0" fontId="0" fillId="0" borderId="0">
      <alignment vertical="top"/>
      <protection locked="0"/>
    </xf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5">
    <xf numFmtId="0" fontId="0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 applyAlignment="1" applyProtection="1">
      <alignment vertical="top"/>
      <protection locked="0"/>
    </xf>
    <xf numFmtId="0" fontId="0" fillId="0" borderId="2" xfId="0" applyFont="1" applyFill="1" applyBorder="1" applyAlignment="1" applyProtection="1">
      <alignment vertical="top"/>
      <protection locked="0"/>
    </xf>
    <xf numFmtId="0" fontId="11" fillId="4" borderId="9" xfId="0" applyFont="1" applyFill="1" applyBorder="1" applyAlignment="1" applyProtection="1">
      <alignment horizontal="center" vertical="center"/>
      <protection locked="0"/>
    </xf>
    <xf numFmtId="0" fontId="11" fillId="4" borderId="10" xfId="0" applyFont="1" applyFill="1" applyBorder="1" applyAlignment="1" applyProtection="1">
      <alignment horizontal="center" vertical="center"/>
      <protection locked="0"/>
    </xf>
    <xf numFmtId="0" fontId="11" fillId="4" borderId="11" xfId="0" applyFont="1" applyFill="1" applyBorder="1" applyAlignment="1" applyProtection="1">
      <alignment horizontal="center" vertical="center"/>
      <protection locked="0"/>
    </xf>
    <xf numFmtId="49" fontId="12" fillId="0" borderId="12" xfId="0" applyNumberFormat="1" applyFont="1" applyFill="1" applyBorder="1" applyAlignment="1" applyProtection="1">
      <alignment vertical="center" wrapText="1"/>
      <protection locked="0"/>
    </xf>
    <xf numFmtId="0" fontId="12" fillId="0" borderId="13" xfId="0" applyFont="1" applyFill="1" applyBorder="1" applyAlignment="1" applyProtection="1">
      <alignment vertical="center" wrapText="1"/>
      <protection locked="0"/>
    </xf>
    <xf numFmtId="0" fontId="12" fillId="0" borderId="14" xfId="0" applyFont="1" applyFill="1" applyBorder="1" applyAlignment="1" applyProtection="1">
      <alignment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right" vertical="center"/>
      <protection locked="0"/>
    </xf>
    <xf numFmtId="0" fontId="12" fillId="0" borderId="16" xfId="0" applyFont="1" applyFill="1" applyBorder="1" applyAlignment="1" applyProtection="1">
      <alignment horizontal="right" vertical="center"/>
      <protection locked="0"/>
    </xf>
    <xf numFmtId="0" fontId="12" fillId="0" borderId="17" xfId="0" applyFont="1" applyFill="1" applyBorder="1" applyAlignment="1" applyProtection="1">
      <alignment horizontal="right" vertical="center"/>
      <protection locked="0"/>
    </xf>
    <xf numFmtId="0" fontId="12" fillId="0" borderId="14" xfId="0" applyFont="1" applyFill="1" applyBorder="1" applyAlignment="1" applyProtection="1">
      <alignment horizontal="left" vertical="center" wrapText="1" indent="1"/>
      <protection locked="0"/>
    </xf>
    <xf numFmtId="49" fontId="1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12" fillId="0" borderId="15" xfId="0" applyNumberFormat="1" applyFont="1" applyFill="1" applyBorder="1" applyAlignment="1" applyProtection="1">
      <alignment horizontal="right" vertical="center"/>
      <protection locked="0"/>
    </xf>
    <xf numFmtId="7" fontId="12" fillId="0" borderId="16" xfId="0" applyNumberFormat="1" applyFont="1" applyFill="1" applyBorder="1" applyAlignment="1" applyProtection="1">
      <alignment horizontal="right" vertical="center"/>
      <protection locked="0"/>
    </xf>
    <xf numFmtId="7" fontId="12" fillId="0" borderId="17" xfId="0" applyNumberFormat="1" applyFont="1" applyFill="1" applyBorder="1" applyAlignment="1" applyProtection="1">
      <alignment horizontal="right" vertical="center"/>
      <protection locked="0"/>
    </xf>
    <xf numFmtId="7" fontId="12" fillId="5" borderId="5" xfId="0" applyNumberFormat="1" applyFont="1" applyFill="1" applyBorder="1" applyAlignment="1" applyProtection="1">
      <alignment horizontal="right" vertical="center"/>
    </xf>
    <xf numFmtId="4" fontId="12" fillId="0" borderId="15" xfId="0" applyNumberFormat="1" applyFont="1" applyFill="1" applyBorder="1" applyAlignment="1" applyProtection="1">
      <alignment horizontal="right" vertical="center"/>
      <protection locked="0"/>
    </xf>
    <xf numFmtId="7" fontId="12" fillId="6" borderId="21" xfId="0" applyNumberFormat="1" applyFont="1" applyFill="1" applyBorder="1" applyAlignment="1" applyProtection="1">
      <alignment horizontal="right" vertical="center"/>
    </xf>
    <xf numFmtId="7" fontId="12" fillId="4" borderId="3" xfId="0" applyNumberFormat="1" applyFont="1" applyFill="1" applyBorder="1" applyAlignment="1" applyProtection="1">
      <alignment horizontal="right" vertical="center"/>
    </xf>
    <xf numFmtId="7" fontId="12" fillId="4" borderId="5" xfId="0" applyNumberFormat="1" applyFont="1" applyFill="1" applyBorder="1" applyAlignment="1" applyProtection="1">
      <alignment horizontal="right" vertical="center"/>
    </xf>
    <xf numFmtId="7" fontId="12" fillId="4" borderId="24" xfId="0" applyNumberFormat="1" applyFont="1" applyFill="1" applyBorder="1" applyAlignment="1" applyProtection="1">
      <alignment horizontal="right" vertical="center"/>
    </xf>
    <xf numFmtId="0" fontId="9" fillId="2" borderId="34" xfId="0" applyFont="1" applyFill="1" applyBorder="1" applyAlignment="1" applyProtection="1">
      <alignment vertical="center"/>
      <protection locked="0"/>
    </xf>
    <xf numFmtId="0" fontId="11" fillId="4" borderId="35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vertical="top"/>
      <protection locked="0"/>
    </xf>
    <xf numFmtId="49" fontId="23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Fill="1" applyBorder="1" applyAlignment="1" applyProtection="1">
      <alignment horizontal="left" vertical="center" wrapText="1"/>
      <protection locked="0"/>
    </xf>
    <xf numFmtId="0" fontId="23" fillId="0" borderId="13" xfId="0" applyFont="1" applyFill="1" applyBorder="1" applyAlignment="1" applyProtection="1">
      <alignment horizontal="left" vertical="center" wrapText="1"/>
      <protection locked="0"/>
    </xf>
    <xf numFmtId="49" fontId="23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3" fillId="0" borderId="15" xfId="0" applyNumberFormat="1" applyFont="1" applyFill="1" applyBorder="1" applyAlignment="1" applyProtection="1">
      <alignment horizontal="right" vertical="center"/>
      <protection locked="0"/>
    </xf>
    <xf numFmtId="7" fontId="23" fillId="0" borderId="16" xfId="0" applyNumberFormat="1" applyFont="1" applyFill="1" applyBorder="1" applyAlignment="1" applyProtection="1">
      <alignment horizontal="right" vertical="center"/>
      <protection locked="0"/>
    </xf>
    <xf numFmtId="7" fontId="23" fillId="0" borderId="17" xfId="0" applyNumberFormat="1" applyFont="1" applyFill="1" applyBorder="1" applyAlignment="1" applyProtection="1">
      <alignment horizontal="right" vertical="center"/>
      <protection locked="0"/>
    </xf>
    <xf numFmtId="0" fontId="23" fillId="0" borderId="14" xfId="0" applyFont="1" applyFill="1" applyBorder="1" applyAlignment="1" applyProtection="1">
      <alignment horizontal="center" vertical="center"/>
      <protection locked="0"/>
    </xf>
    <xf numFmtId="0" fontId="23" fillId="0" borderId="15" xfId="0" applyFont="1" applyFill="1" applyBorder="1" applyAlignment="1" applyProtection="1">
      <alignment horizontal="right" vertical="center"/>
      <protection locked="0"/>
    </xf>
    <xf numFmtId="0" fontId="23" fillId="0" borderId="16" xfId="0" applyFont="1" applyFill="1" applyBorder="1" applyAlignment="1" applyProtection="1">
      <alignment horizontal="right" vertical="center"/>
      <protection locked="0"/>
    </xf>
    <xf numFmtId="0" fontId="23" fillId="0" borderId="17" xfId="0" applyFont="1" applyFill="1" applyBorder="1" applyAlignment="1" applyProtection="1">
      <alignment horizontal="right" vertical="center"/>
      <protection locked="0"/>
    </xf>
    <xf numFmtId="7" fontId="23" fillId="0" borderId="33" xfId="0" applyNumberFormat="1" applyFont="1" applyFill="1" applyBorder="1" applyAlignment="1" applyProtection="1">
      <alignment horizontal="right" vertical="center"/>
    </xf>
    <xf numFmtId="4" fontId="23" fillId="0" borderId="15" xfId="0" applyNumberFormat="1" applyFont="1" applyFill="1" applyBorder="1" applyAlignment="1" applyProtection="1">
      <alignment horizontal="right" vertical="center"/>
      <protection locked="0"/>
    </xf>
    <xf numFmtId="7" fontId="23" fillId="0" borderId="38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vertical="center"/>
      <protection locked="0"/>
    </xf>
    <xf numFmtId="0" fontId="0" fillId="0" borderId="2" xfId="0" applyFont="1" applyFill="1" applyBorder="1" applyAlignment="1" applyProtection="1">
      <alignment vertical="top"/>
      <protection locked="0"/>
    </xf>
    <xf numFmtId="0" fontId="4" fillId="0" borderId="3" xfId="0" applyFont="1" applyFill="1" applyBorder="1" applyAlignment="1" applyProtection="1">
      <alignment vertical="center"/>
      <protection locked="0"/>
    </xf>
    <xf numFmtId="0" fontId="0" fillId="2" borderId="4" xfId="0" applyFont="1" applyFill="1" applyBorder="1" applyAlignment="1" applyProtection="1">
      <alignment vertical="top"/>
      <protection locked="0"/>
    </xf>
    <xf numFmtId="0" fontId="0" fillId="2" borderId="0" xfId="0" applyFont="1" applyFill="1" applyBorder="1" applyAlignment="1" applyProtection="1">
      <alignment vertical="top"/>
      <protection locked="0"/>
    </xf>
    <xf numFmtId="0" fontId="0" fillId="2" borderId="5" xfId="0" applyFont="1" applyFill="1" applyBorder="1" applyAlignment="1" applyProtection="1">
      <alignment vertical="top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center" vertical="top"/>
      <protection locked="0"/>
    </xf>
    <xf numFmtId="0" fontId="0" fillId="2" borderId="5" xfId="0" applyFont="1" applyFill="1" applyBorder="1" applyAlignment="1" applyProtection="1">
      <alignment horizontal="center" vertical="top"/>
      <protection locked="0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0" fontId="7" fillId="2" borderId="34" xfId="0" applyFont="1" applyFill="1" applyBorder="1" applyAlignment="1" applyProtection="1">
      <alignment horizontal="center" vertical="center" wrapText="1"/>
      <protection locked="0"/>
    </xf>
    <xf numFmtId="0" fontId="4" fillId="2" borderId="34" xfId="0" applyFont="1" applyFill="1" applyBorder="1" applyAlignment="1" applyProtection="1">
      <alignment horizontal="center" vertical="center"/>
      <protection locked="0"/>
    </xf>
    <xf numFmtId="0" fontId="4" fillId="0" borderId="34" xfId="0" applyFont="1" applyFill="1" applyBorder="1" applyAlignment="1" applyProtection="1">
      <alignment horizontal="center" vertical="top"/>
      <protection locked="0"/>
    </xf>
    <xf numFmtId="0" fontId="4" fillId="0" borderId="24" xfId="0" applyFont="1" applyFill="1" applyBorder="1" applyAlignment="1" applyProtection="1">
      <alignment horizontal="center" vertical="top"/>
      <protection locked="0"/>
    </xf>
    <xf numFmtId="0" fontId="8" fillId="2" borderId="6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left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8" fillId="0" borderId="7" xfId="0" applyFont="1" applyFill="1" applyBorder="1" applyAlignment="1" applyProtection="1">
      <alignment horizontal="right" vertical="center"/>
      <protection locked="0"/>
    </xf>
    <xf numFmtId="0" fontId="4" fillId="0" borderId="8" xfId="0" applyFont="1" applyFill="1" applyBorder="1" applyAlignment="1" applyProtection="1">
      <alignment horizontal="center" vertical="center"/>
      <protection locked="0"/>
    </xf>
    <xf numFmtId="0" fontId="10" fillId="0" borderId="34" xfId="0" applyFont="1" applyFill="1" applyBorder="1" applyAlignment="1" applyProtection="1">
      <alignment horizontal="center" vertical="center"/>
      <protection locked="0"/>
    </xf>
    <xf numFmtId="0" fontId="9" fillId="3" borderId="34" xfId="0" applyFont="1" applyFill="1" applyBorder="1" applyAlignment="1" applyProtection="1">
      <alignment vertical="center"/>
      <protection locked="0"/>
    </xf>
    <xf numFmtId="49" fontId="13" fillId="5" borderId="4" xfId="0" applyNumberFormat="1" applyFont="1" applyFill="1" applyBorder="1" applyAlignment="1" applyProtection="1">
      <alignment horizontal="left" vertical="center" wrapText="1" indent="11"/>
      <protection locked="0"/>
    </xf>
    <xf numFmtId="0" fontId="14" fillId="5" borderId="0" xfId="0" applyFont="1" applyFill="1" applyBorder="1" applyAlignment="1" applyProtection="1">
      <alignment horizontal="left" vertical="center"/>
      <protection locked="0"/>
    </xf>
    <xf numFmtId="0" fontId="14" fillId="5" borderId="0" xfId="0" applyFont="1" applyFill="1" applyBorder="1" applyAlignment="1" applyProtection="1">
      <alignment horizontal="left" vertical="center" indent="11"/>
      <protection locked="0"/>
    </xf>
    <xf numFmtId="49" fontId="13" fillId="6" borderId="18" xfId="0" applyNumberFormat="1" applyFont="1" applyFill="1" applyBorder="1" applyAlignment="1" applyProtection="1">
      <alignment horizontal="left" vertical="center" wrapText="1" indent="11"/>
      <protection locked="0"/>
    </xf>
    <xf numFmtId="0" fontId="15" fillId="6" borderId="19" xfId="0" applyFont="1" applyFill="1" applyBorder="1" applyAlignment="1" applyProtection="1">
      <alignment horizontal="left" vertical="center"/>
      <protection locked="0"/>
    </xf>
    <xf numFmtId="0" fontId="15" fillId="6" borderId="19" xfId="0" applyFont="1" applyFill="1" applyBorder="1" applyAlignment="1" applyProtection="1">
      <alignment horizontal="left" vertical="center" indent="11"/>
      <protection locked="0"/>
    </xf>
    <xf numFmtId="0" fontId="16" fillId="6" borderId="20" xfId="0" applyFont="1" applyFill="1" applyBorder="1" applyAlignment="1" applyProtection="1">
      <alignment horizontal="left" vertical="center" indent="11"/>
      <protection locked="0"/>
    </xf>
    <xf numFmtId="49" fontId="12" fillId="4" borderId="1" xfId="0" applyNumberFormat="1" applyFont="1" applyFill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left" vertical="center"/>
      <protection locked="0"/>
    </xf>
    <xf numFmtId="0" fontId="17" fillId="4" borderId="2" xfId="0" applyFont="1" applyFill="1" applyBorder="1" applyAlignment="1" applyProtection="1">
      <alignment vertical="top"/>
      <protection locked="0"/>
    </xf>
    <xf numFmtId="49" fontId="12" fillId="4" borderId="4" xfId="0" applyNumberFormat="1" applyFont="1" applyFill="1" applyBorder="1" applyAlignment="1" applyProtection="1">
      <alignment horizontal="left" vertical="center" wrapText="1"/>
      <protection locked="0"/>
    </xf>
    <xf numFmtId="0" fontId="17" fillId="4" borderId="0" xfId="0" applyFont="1" applyFill="1" applyBorder="1" applyAlignment="1" applyProtection="1">
      <alignment horizontal="left" vertical="center"/>
      <protection locked="0"/>
    </xf>
    <xf numFmtId="0" fontId="18" fillId="4" borderId="0" xfId="0" applyFont="1" applyFill="1" applyBorder="1" applyAlignment="1" applyProtection="1">
      <alignment vertical="center"/>
      <protection locked="0"/>
    </xf>
    <xf numFmtId="49" fontId="23" fillId="0" borderId="36" xfId="0" applyNumberFormat="1" applyFont="1" applyFill="1" applyBorder="1" applyAlignment="1" applyProtection="1">
      <alignment horizontal="left" vertical="center" wrapText="1" indent="11"/>
      <protection locked="0"/>
    </xf>
    <xf numFmtId="0" fontId="25" fillId="0" borderId="37" xfId="0" applyFont="1" applyFill="1" applyBorder="1" applyAlignment="1" applyProtection="1">
      <alignment horizontal="left" vertical="center"/>
      <protection locked="0"/>
    </xf>
    <xf numFmtId="0" fontId="21" fillId="2" borderId="37" xfId="0" applyFont="1" applyFill="1" applyBorder="1" applyAlignment="1" applyProtection="1">
      <alignment vertical="center"/>
      <protection locked="0"/>
    </xf>
    <xf numFmtId="49" fontId="12" fillId="4" borderId="22" xfId="0" applyNumberFormat="1" applyFont="1" applyFill="1" applyBorder="1" applyAlignment="1" applyProtection="1">
      <alignment horizontal="left" vertical="center" wrapText="1"/>
      <protection locked="0"/>
    </xf>
    <xf numFmtId="0" fontId="17" fillId="4" borderId="23" xfId="0" applyFont="1" applyFill="1" applyBorder="1" applyAlignment="1" applyProtection="1">
      <alignment horizontal="left" vertical="center"/>
      <protection locked="0"/>
    </xf>
    <xf numFmtId="0" fontId="18" fillId="4" borderId="23" xfId="0" applyFont="1" applyFill="1" applyBorder="1" applyAlignment="1" applyProtection="1">
      <alignment vertical="center"/>
      <protection locked="0"/>
    </xf>
    <xf numFmtId="49" fontId="19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20" fillId="4" borderId="26" xfId="0" applyFont="1" applyFill="1" applyBorder="1" applyAlignment="1" applyProtection="1">
      <alignment horizontal="left" vertical="center"/>
      <protection locked="0"/>
    </xf>
    <xf numFmtId="0" fontId="21" fillId="4" borderId="26" xfId="0" applyFont="1" applyFill="1" applyBorder="1" applyAlignment="1" applyProtection="1">
      <alignment horizontal="left" vertical="center"/>
      <protection locked="0"/>
    </xf>
    <xf numFmtId="0" fontId="21" fillId="4" borderId="27" xfId="0" applyFont="1" applyFill="1" applyBorder="1" applyAlignment="1" applyProtection="1">
      <alignment horizontal="left" vertical="center"/>
      <protection locked="0"/>
    </xf>
    <xf numFmtId="49" fontId="23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29" xfId="0" applyFont="1" applyFill="1" applyBorder="1" applyAlignment="1" applyProtection="1">
      <alignment horizontal="left" vertical="center"/>
      <protection locked="0"/>
    </xf>
    <xf numFmtId="0" fontId="22" fillId="0" borderId="29" xfId="0" applyFont="1" applyFill="1" applyBorder="1" applyAlignment="1" applyProtection="1">
      <alignment vertical="top"/>
      <protection locked="0"/>
    </xf>
    <xf numFmtId="0" fontId="22" fillId="0" borderId="30" xfId="0" applyFont="1" applyFill="1" applyBorder="1" applyAlignment="1" applyProtection="1">
      <alignment vertical="top"/>
      <protection locked="0"/>
    </xf>
    <xf numFmtId="49" fontId="23" fillId="0" borderId="31" xfId="0" applyNumberFormat="1" applyFont="1" applyFill="1" applyBorder="1" applyAlignment="1" applyProtection="1">
      <alignment horizontal="left" vertical="center" wrapText="1" indent="11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1" fillId="2" borderId="32" xfId="0" applyFont="1" applyFill="1" applyBorder="1" applyAlignment="1" applyProtection="1">
      <alignment vertical="center"/>
      <protection locked="0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7"/>
  <sheetViews>
    <sheetView showZeros="0" tabSelected="1" zoomScale="115" zoomScaleNormal="115" workbookViewId="0">
      <pane ySplit="6" topLeftCell="A22" activePane="bottomLeft" state="frozen"/>
      <selection pane="bottomLeft" activeCell="A34" sqref="A34"/>
    </sheetView>
  </sheetViews>
  <sheetFormatPr baseColWidth="10" defaultColWidth="10" defaultRowHeight="15" customHeight="1" x14ac:dyDescent="0.15"/>
  <cols>
    <col min="1" max="1" width="15" style="2" customWidth="1"/>
    <col min="2" max="2" width="10" style="2" customWidth="1"/>
    <col min="3" max="3" width="60" style="2" customWidth="1"/>
    <col min="4" max="5" width="14.1640625" style="2" customWidth="1"/>
    <col min="6" max="6" width="20" style="2" customWidth="1"/>
    <col min="7" max="7" width="15" style="2" customWidth="1"/>
    <col min="8" max="8" width="10" style="1" customWidth="1"/>
    <col min="9" max="16384" width="10" style="1"/>
  </cols>
  <sheetData>
    <row r="1" spans="1:7" ht="18.75" customHeight="1" x14ac:dyDescent="0.15">
      <c r="A1" s="42" t="s">
        <v>68</v>
      </c>
      <c r="B1" s="43"/>
      <c r="C1" s="44"/>
      <c r="D1" s="45"/>
      <c r="E1" s="44"/>
      <c r="F1" s="44"/>
      <c r="G1" s="46"/>
    </row>
    <row r="2" spans="1:7" ht="15" customHeight="1" x14ac:dyDescent="0.15">
      <c r="A2" s="47"/>
      <c r="B2" s="48"/>
      <c r="C2" s="48"/>
      <c r="D2" s="48"/>
      <c r="E2" s="48"/>
      <c r="F2" s="48"/>
      <c r="G2" s="49"/>
    </row>
    <row r="3" spans="1:7" ht="7.5" customHeight="1" x14ac:dyDescent="0.15">
      <c r="A3" s="50" t="s">
        <v>0</v>
      </c>
      <c r="B3" s="48"/>
      <c r="C3" s="48"/>
      <c r="D3" s="48"/>
      <c r="E3" s="51"/>
      <c r="F3" s="51"/>
      <c r="G3" s="52"/>
    </row>
    <row r="4" spans="1:7" ht="30" customHeight="1" thickBot="1" x14ac:dyDescent="0.2">
      <c r="A4" s="53" t="s">
        <v>0</v>
      </c>
      <c r="B4" s="54"/>
      <c r="C4" s="55"/>
      <c r="D4" s="56"/>
      <c r="E4" s="56"/>
      <c r="F4" s="56"/>
      <c r="G4" s="57"/>
    </row>
    <row r="5" spans="1:7" ht="30" customHeight="1" thickBot="1" x14ac:dyDescent="0.2">
      <c r="A5" s="58" t="s">
        <v>1</v>
      </c>
      <c r="B5" s="59"/>
      <c r="C5" s="60"/>
      <c r="D5" s="60"/>
      <c r="E5" s="60"/>
      <c r="F5" s="61"/>
      <c r="G5" s="62" t="s">
        <v>2</v>
      </c>
    </row>
    <row r="6" spans="1:7" ht="7.5" customHeight="1" x14ac:dyDescent="0.15">
      <c r="A6" s="3"/>
      <c r="B6" s="3"/>
      <c r="C6" s="3"/>
      <c r="D6" s="3"/>
      <c r="E6" s="3"/>
      <c r="F6" s="3"/>
      <c r="G6" s="3"/>
    </row>
    <row r="7" spans="1:7" ht="11.25" customHeight="1" thickBot="1" x14ac:dyDescent="0.2">
      <c r="A7" s="25"/>
      <c r="B7" s="25"/>
      <c r="C7" s="25"/>
      <c r="D7" s="63"/>
      <c r="E7" s="64"/>
      <c r="F7" s="64"/>
      <c r="G7" s="64"/>
    </row>
    <row r="8" spans="1:7" ht="37.5" customHeight="1" x14ac:dyDescent="0.15">
      <c r="A8" s="4" t="s">
        <v>3</v>
      </c>
      <c r="B8" s="26" t="s">
        <v>4</v>
      </c>
      <c r="C8" s="26" t="s">
        <v>5</v>
      </c>
      <c r="D8" s="26" t="s">
        <v>6</v>
      </c>
      <c r="E8" s="5" t="s">
        <v>7</v>
      </c>
      <c r="F8" s="5" t="s">
        <v>8</v>
      </c>
      <c r="G8" s="6" t="s">
        <v>9</v>
      </c>
    </row>
    <row r="9" spans="1:7" ht="37.5" customHeight="1" x14ac:dyDescent="0.15">
      <c r="A9" s="7" t="s">
        <v>10</v>
      </c>
      <c r="B9" s="8"/>
      <c r="C9" s="9" t="s">
        <v>11</v>
      </c>
      <c r="D9" s="10"/>
      <c r="E9" s="11"/>
      <c r="F9" s="12"/>
      <c r="G9" s="13"/>
    </row>
    <row r="10" spans="1:7" ht="26.25" customHeight="1" x14ac:dyDescent="0.15">
      <c r="A10" s="7" t="s">
        <v>12</v>
      </c>
      <c r="B10" s="8"/>
      <c r="C10" s="9" t="s">
        <v>13</v>
      </c>
      <c r="D10" s="10"/>
      <c r="E10" s="11"/>
      <c r="F10" s="12"/>
      <c r="G10" s="13"/>
    </row>
    <row r="11" spans="1:7" ht="22.5" customHeight="1" x14ac:dyDescent="0.15">
      <c r="A11" s="7" t="s">
        <v>14</v>
      </c>
      <c r="B11" s="8"/>
      <c r="C11" s="14" t="s">
        <v>15</v>
      </c>
      <c r="D11" s="15" t="s">
        <v>16</v>
      </c>
      <c r="E11" s="16"/>
      <c r="F11" s="17"/>
      <c r="G11" s="18">
        <f>IF(ISNUMBER(#REF!),IF(ISNUMBER(#REF!),ROUND(#REF!*#REF!,2),ROUND(#REF!*$E11,2)),IF(ISNUMBER(#REF!),ROUND($F11*#REF!,2),ROUND($F11*$E11,2)))</f>
        <v>0</v>
      </c>
    </row>
    <row r="12" spans="1:7" ht="22.5" customHeight="1" x14ac:dyDescent="0.15">
      <c r="A12" s="7" t="s">
        <v>17</v>
      </c>
      <c r="B12" s="8"/>
      <c r="C12" s="14" t="s">
        <v>18</v>
      </c>
      <c r="D12" s="15" t="s">
        <v>19</v>
      </c>
      <c r="E12" s="16"/>
      <c r="F12" s="17"/>
      <c r="G12" s="18">
        <f>IF(ISNUMBER(#REF!),IF(ISNUMBER(#REF!),ROUND(#REF!*#REF!,2),ROUND(#REF!*$E12,2)),IF(ISNUMBER(#REF!),ROUND($F12*#REF!,2),ROUND($F12*$E12,2)))</f>
        <v>0</v>
      </c>
    </row>
    <row r="13" spans="1:7" ht="31.5" customHeight="1" x14ac:dyDescent="0.15">
      <c r="A13" s="65" t="s">
        <v>20</v>
      </c>
      <c r="B13" s="66"/>
      <c r="C13" s="67"/>
      <c r="D13" s="67"/>
      <c r="E13" s="67"/>
      <c r="F13" s="67"/>
      <c r="G13" s="19">
        <f>SUM(G$11:G$12)</f>
        <v>0</v>
      </c>
    </row>
    <row r="14" spans="1:7" ht="26.25" customHeight="1" x14ac:dyDescent="0.15">
      <c r="A14" s="7" t="s">
        <v>21</v>
      </c>
      <c r="B14" s="8"/>
      <c r="C14" s="9" t="s">
        <v>22</v>
      </c>
      <c r="D14" s="10"/>
      <c r="E14" s="11"/>
      <c r="F14" s="12"/>
      <c r="G14" s="13"/>
    </row>
    <row r="15" spans="1:7" ht="22.5" customHeight="1" x14ac:dyDescent="0.15">
      <c r="A15" s="7" t="s">
        <v>23</v>
      </c>
      <c r="B15" s="8"/>
      <c r="C15" s="14" t="s">
        <v>24</v>
      </c>
      <c r="D15" s="15" t="s">
        <v>25</v>
      </c>
      <c r="E15" s="20"/>
      <c r="F15" s="17"/>
      <c r="G15" s="18">
        <f>IF(ISNUMBER(#REF!),IF(ISNUMBER(#REF!),ROUND(#REF!*#REF!,2),ROUND(#REF!*$E15,2)),IF(ISNUMBER(#REF!),ROUND($F15*#REF!,2),ROUND($F15*$E15,2)))</f>
        <v>0</v>
      </c>
    </row>
    <row r="16" spans="1:7" ht="22.5" customHeight="1" x14ac:dyDescent="0.15">
      <c r="A16" s="7" t="s">
        <v>26</v>
      </c>
      <c r="B16" s="8"/>
      <c r="C16" s="14" t="s">
        <v>27</v>
      </c>
      <c r="D16" s="15" t="s">
        <v>25</v>
      </c>
      <c r="E16" s="20"/>
      <c r="F16" s="17"/>
      <c r="G16" s="18">
        <f>IF(ISNUMBER(#REF!),IF(ISNUMBER(#REF!),ROUND(#REF!*#REF!,2),ROUND(#REF!*$E16,2)),IF(ISNUMBER(#REF!),ROUND($F16*#REF!,2),ROUND($F16*$E16,2)))</f>
        <v>0</v>
      </c>
    </row>
    <row r="17" spans="1:7" ht="22.5" customHeight="1" x14ac:dyDescent="0.15">
      <c r="A17" s="7" t="s">
        <v>28</v>
      </c>
      <c r="B17" s="8"/>
      <c r="C17" s="14" t="s">
        <v>29</v>
      </c>
      <c r="D17" s="15" t="s">
        <v>25</v>
      </c>
      <c r="E17" s="20"/>
      <c r="F17" s="17"/>
      <c r="G17" s="18">
        <f>IF(ISNUMBER(#REF!),IF(ISNUMBER(#REF!),ROUND(#REF!*#REF!,2),ROUND(#REF!*$E17,2)),IF(ISNUMBER(#REF!),ROUND($F17*#REF!,2),ROUND($F17*$E17,2)))</f>
        <v>0</v>
      </c>
    </row>
    <row r="18" spans="1:7" ht="22.5" customHeight="1" x14ac:dyDescent="0.15">
      <c r="A18" s="7" t="s">
        <v>30</v>
      </c>
      <c r="B18" s="8"/>
      <c r="C18" s="14" t="s">
        <v>69</v>
      </c>
      <c r="D18" s="15" t="s">
        <v>16</v>
      </c>
      <c r="E18" s="16"/>
      <c r="F18" s="17"/>
      <c r="G18" s="18">
        <f>IF(ISNUMBER(#REF!),IF(ISNUMBER(#REF!),ROUND(#REF!*#REF!,2),ROUND(#REF!*$E18,2)),IF(ISNUMBER(#REF!),ROUND($F18*#REF!,2),ROUND($F18*$E18,2)))</f>
        <v>0</v>
      </c>
    </row>
    <row r="19" spans="1:7" ht="31.5" customHeight="1" x14ac:dyDescent="0.15">
      <c r="A19" s="65" t="s">
        <v>31</v>
      </c>
      <c r="B19" s="66"/>
      <c r="C19" s="67"/>
      <c r="D19" s="67"/>
      <c r="E19" s="67"/>
      <c r="F19" s="67"/>
      <c r="G19" s="19">
        <f>SUM(G$15:G$18)</f>
        <v>0</v>
      </c>
    </row>
    <row r="20" spans="1:7" ht="26.25" customHeight="1" x14ac:dyDescent="0.15">
      <c r="A20" s="7" t="s">
        <v>32</v>
      </c>
      <c r="B20" s="8"/>
      <c r="C20" s="9" t="s">
        <v>33</v>
      </c>
      <c r="D20" s="10"/>
      <c r="E20" s="11"/>
      <c r="F20" s="12"/>
      <c r="G20" s="13"/>
    </row>
    <row r="21" spans="1:7" ht="22.5" customHeight="1" x14ac:dyDescent="0.15">
      <c r="A21" s="7" t="s">
        <v>34</v>
      </c>
      <c r="B21" s="8"/>
      <c r="C21" s="14" t="s">
        <v>35</v>
      </c>
      <c r="D21" s="15" t="s">
        <v>16</v>
      </c>
      <c r="E21" s="16"/>
      <c r="F21" s="17"/>
      <c r="G21" s="18">
        <f>IF(ISNUMBER(#REF!),IF(ISNUMBER(#REF!),ROUND(#REF!*#REF!,2),ROUND(#REF!*$E21,2)),IF(ISNUMBER(#REF!),ROUND($F21*#REF!,2),ROUND($F21*$E21,2)))</f>
        <v>0</v>
      </c>
    </row>
    <row r="22" spans="1:7" ht="22.5" customHeight="1" x14ac:dyDescent="0.15">
      <c r="A22" s="7" t="s">
        <v>36</v>
      </c>
      <c r="B22" s="8"/>
      <c r="C22" s="14" t="s">
        <v>37</v>
      </c>
      <c r="D22" s="15" t="s">
        <v>25</v>
      </c>
      <c r="E22" s="20"/>
      <c r="F22" s="17"/>
      <c r="G22" s="18">
        <f>IF(ISNUMBER(#REF!),IF(ISNUMBER(#REF!),ROUND(#REF!*#REF!,2),ROUND(#REF!*$E22,2)),IF(ISNUMBER(#REF!),ROUND($F22*#REF!,2),ROUND($F22*$E22,2)))</f>
        <v>0</v>
      </c>
    </row>
    <row r="23" spans="1:7" ht="22.5" customHeight="1" x14ac:dyDescent="0.15">
      <c r="A23" s="7" t="s">
        <v>38</v>
      </c>
      <c r="B23" s="8"/>
      <c r="C23" s="14" t="s">
        <v>39</v>
      </c>
      <c r="D23" s="15" t="s">
        <v>40</v>
      </c>
      <c r="E23" s="20"/>
      <c r="F23" s="17"/>
      <c r="G23" s="18">
        <f>IF(ISNUMBER(#REF!),IF(ISNUMBER(#REF!),ROUND(#REF!*#REF!,2),ROUND(#REF!*$E23,2)),IF(ISNUMBER(#REF!),ROUND($F23*#REF!,2),ROUND($F23*$E23,2)))</f>
        <v>0</v>
      </c>
    </row>
    <row r="24" spans="1:7" ht="22.5" customHeight="1" x14ac:dyDescent="0.15">
      <c r="A24" s="7" t="s">
        <v>41</v>
      </c>
      <c r="B24" s="8"/>
      <c r="C24" s="14" t="s">
        <v>42</v>
      </c>
      <c r="D24" s="15" t="s">
        <v>40</v>
      </c>
      <c r="E24" s="20"/>
      <c r="F24" s="17"/>
      <c r="G24" s="18">
        <f>IF(ISNUMBER(#REF!),IF(ISNUMBER(#REF!),ROUND(#REF!*#REF!,2),ROUND(#REF!*$E24,2)),IF(ISNUMBER(#REF!),ROUND($F24*#REF!,2),ROUND($F24*$E24,2)))</f>
        <v>0</v>
      </c>
    </row>
    <row r="25" spans="1:7" ht="22.5" customHeight="1" x14ac:dyDescent="0.15">
      <c r="A25" s="7" t="s">
        <v>43</v>
      </c>
      <c r="B25" s="8"/>
      <c r="C25" s="14" t="s">
        <v>44</v>
      </c>
      <c r="D25" s="15" t="s">
        <v>25</v>
      </c>
      <c r="E25" s="20"/>
      <c r="F25" s="17"/>
      <c r="G25" s="18">
        <f>IF(ISNUMBER(#REF!),IF(ISNUMBER(#REF!),ROUND(#REF!*#REF!,2),ROUND(#REF!*$E25,2)),IF(ISNUMBER(#REF!),ROUND($F25*#REF!,2),ROUND($F25*$E25,2)))</f>
        <v>0</v>
      </c>
    </row>
    <row r="26" spans="1:7" ht="31.5" customHeight="1" thickBot="1" x14ac:dyDescent="0.2">
      <c r="A26" s="65" t="s">
        <v>45</v>
      </c>
      <c r="B26" s="66"/>
      <c r="C26" s="67"/>
      <c r="D26" s="67"/>
      <c r="E26" s="67"/>
      <c r="F26" s="67"/>
      <c r="G26" s="19">
        <f>SUM(G$21:G$25)</f>
        <v>0</v>
      </c>
    </row>
    <row r="27" spans="1:7" ht="45" hidden="1" customHeight="1" thickBot="1" x14ac:dyDescent="0.2">
      <c r="A27" s="68" t="s">
        <v>46</v>
      </c>
      <c r="B27" s="69"/>
      <c r="C27" s="70"/>
      <c r="D27" s="70"/>
      <c r="E27" s="70"/>
      <c r="F27" s="71"/>
      <c r="G27" s="21">
        <f>SUM(G$11:G$12)+SUM(G$15:G$18)+SUM(G$21:G$25)</f>
        <v>0</v>
      </c>
    </row>
    <row r="28" spans="1:7" ht="18" customHeight="1" x14ac:dyDescent="0.15">
      <c r="A28" s="72" t="s">
        <v>47</v>
      </c>
      <c r="B28" s="73"/>
      <c r="C28" s="74"/>
      <c r="D28" s="74"/>
      <c r="E28" s="74"/>
      <c r="F28" s="74"/>
      <c r="G28" s="22"/>
    </row>
    <row r="29" spans="1:7" ht="16.5" customHeight="1" x14ac:dyDescent="0.15">
      <c r="A29" s="75" t="s">
        <v>48</v>
      </c>
      <c r="B29" s="76"/>
      <c r="C29" s="77"/>
      <c r="D29" s="77"/>
      <c r="E29" s="77"/>
      <c r="F29" s="77"/>
      <c r="G29" s="23"/>
    </row>
    <row r="30" spans="1:7" ht="17.25" customHeight="1" thickBot="1" x14ac:dyDescent="0.2">
      <c r="A30" s="81" t="s">
        <v>49</v>
      </c>
      <c r="B30" s="82"/>
      <c r="C30" s="83"/>
      <c r="D30" s="83"/>
      <c r="E30" s="83"/>
      <c r="F30" s="83"/>
      <c r="G30" s="24"/>
    </row>
    <row r="32" spans="1:7" s="27" customFormat="1" ht="19.149999999999999" customHeight="1" x14ac:dyDescent="0.15">
      <c r="A32" s="84" t="s">
        <v>70</v>
      </c>
      <c r="B32" s="85"/>
      <c r="C32" s="86"/>
      <c r="D32" s="86"/>
      <c r="E32" s="86"/>
      <c r="F32" s="86"/>
      <c r="G32" s="87"/>
    </row>
    <row r="33" spans="1:7" s="27" customFormat="1" ht="19.149999999999999" customHeight="1" thickBot="1" x14ac:dyDescent="0.2">
      <c r="A33" s="88" t="s">
        <v>71</v>
      </c>
      <c r="B33" s="89"/>
      <c r="C33" s="90"/>
      <c r="D33" s="90"/>
      <c r="E33" s="90"/>
      <c r="F33" s="90"/>
      <c r="G33" s="91"/>
    </row>
    <row r="34" spans="1:7" s="27" customFormat="1" ht="19.149999999999999" customHeight="1" thickTop="1" x14ac:dyDescent="0.15">
      <c r="A34" s="28" t="s">
        <v>50</v>
      </c>
      <c r="B34" s="29"/>
      <c r="C34" s="30" t="s">
        <v>51</v>
      </c>
      <c r="D34" s="31" t="s">
        <v>19</v>
      </c>
      <c r="E34" s="32"/>
      <c r="F34" s="33"/>
      <c r="G34" s="34">
        <f>IF(ISNUMBER(#REF!),IF(ISNUMBER(#REF!),ROUND(#REF!*#REF!,2),ROUND(#REF!*$E34,2)),IF(ISNUMBER(#REF!),ROUND($F34*#REF!,2),ROUND($F34*$E34,2)))</f>
        <v>0</v>
      </c>
    </row>
    <row r="35" spans="1:7" s="27" customFormat="1" ht="19.149999999999999" customHeight="1" x14ac:dyDescent="0.15">
      <c r="A35" s="28" t="s">
        <v>52</v>
      </c>
      <c r="B35" s="29"/>
      <c r="C35" s="30" t="s">
        <v>53</v>
      </c>
      <c r="D35" s="35"/>
      <c r="E35" s="36"/>
      <c r="F35" s="37"/>
      <c r="G35" s="38"/>
    </row>
    <row r="36" spans="1:7" s="27" customFormat="1" ht="19.149999999999999" customHeight="1" x14ac:dyDescent="0.15">
      <c r="A36" s="28" t="s">
        <v>54</v>
      </c>
      <c r="B36" s="29"/>
      <c r="C36" s="30" t="s">
        <v>55</v>
      </c>
      <c r="D36" s="31" t="s">
        <v>16</v>
      </c>
      <c r="E36" s="32"/>
      <c r="F36" s="33"/>
      <c r="G36" s="34">
        <f>IF(ISNUMBER(#REF!),IF(ISNUMBER(#REF!),ROUND(#REF!*#REF!,2),ROUND(#REF!*$E36,2)),IF(ISNUMBER(#REF!),ROUND($F36*#REF!,2),ROUND($F36*$E36,2)))</f>
        <v>0</v>
      </c>
    </row>
    <row r="37" spans="1:7" s="27" customFormat="1" ht="19.149999999999999" customHeight="1" x14ac:dyDescent="0.15">
      <c r="A37" s="28" t="s">
        <v>56</v>
      </c>
      <c r="B37" s="29"/>
      <c r="C37" s="30" t="s">
        <v>57</v>
      </c>
      <c r="D37" s="31" t="s">
        <v>19</v>
      </c>
      <c r="E37" s="32"/>
      <c r="F37" s="33"/>
      <c r="G37" s="34">
        <f>IF(ISNUMBER(#REF!),IF(ISNUMBER(#REF!),ROUND(#REF!*#REF!,2),ROUND(#REF!*$E37,2)),IF(ISNUMBER(#REF!),ROUND($F37*#REF!,2),ROUND($F37*$E37,2)))</f>
        <v>0</v>
      </c>
    </row>
    <row r="38" spans="1:7" s="27" customFormat="1" ht="19.149999999999999" customHeight="1" x14ac:dyDescent="0.15">
      <c r="A38" s="28" t="s">
        <v>58</v>
      </c>
      <c r="B38" s="29"/>
      <c r="C38" s="30" t="s">
        <v>59</v>
      </c>
      <c r="D38" s="31" t="s">
        <v>19</v>
      </c>
      <c r="E38" s="32"/>
      <c r="F38" s="33"/>
      <c r="G38" s="34">
        <f>IF(ISNUMBER(#REF!),IF(ISNUMBER(#REF!),ROUND(#REF!*#REF!,2),ROUND(#REF!*$E38,2)),IF(ISNUMBER(#REF!),ROUND($F38*#REF!,2),ROUND($F38*$E38,2)))</f>
        <v>0</v>
      </c>
    </row>
    <row r="39" spans="1:7" s="27" customFormat="1" ht="19.149999999999999" customHeight="1" x14ac:dyDescent="0.15">
      <c r="A39" s="28" t="s">
        <v>60</v>
      </c>
      <c r="B39" s="29"/>
      <c r="C39" s="30" t="s">
        <v>61</v>
      </c>
      <c r="D39" s="31" t="s">
        <v>19</v>
      </c>
      <c r="E39" s="32"/>
      <c r="F39" s="33"/>
      <c r="G39" s="34">
        <f>IF(ISNUMBER(#REF!),IF(ISNUMBER(#REF!),ROUND(#REF!*#REF!,2),ROUND(#REF!*$E39,2)),IF(ISNUMBER(#REF!),ROUND($F39*#REF!,2),ROUND($F39*$E39,2)))</f>
        <v>0</v>
      </c>
    </row>
    <row r="40" spans="1:7" s="27" customFormat="1" ht="19.149999999999999" customHeight="1" thickBot="1" x14ac:dyDescent="0.2">
      <c r="A40" s="28" t="s">
        <v>62</v>
      </c>
      <c r="B40" s="29"/>
      <c r="C40" s="30" t="s">
        <v>63</v>
      </c>
      <c r="D40" s="31" t="s">
        <v>19</v>
      </c>
      <c r="E40" s="32"/>
      <c r="F40" s="33"/>
      <c r="G40" s="34">
        <f>IF(ISNUMBER(#REF!),IF(ISNUMBER(#REF!),ROUND(#REF!*#REF!,2),ROUND(#REF!*$E40,2)),IF(ISNUMBER(#REF!),ROUND($F40*#REF!,2),ROUND($F40*$E40,2)))</f>
        <v>0</v>
      </c>
    </row>
    <row r="41" spans="1:7" s="27" customFormat="1" ht="19.149999999999999" customHeight="1" thickTop="1" x14ac:dyDescent="0.15">
      <c r="A41" s="92" t="s">
        <v>64</v>
      </c>
      <c r="B41" s="93"/>
      <c r="C41" s="94"/>
      <c r="D41" s="94"/>
      <c r="E41" s="94"/>
      <c r="F41" s="94"/>
      <c r="G41" s="39">
        <f>SUM(G$33:G$40)</f>
        <v>0</v>
      </c>
    </row>
    <row r="42" spans="1:7" s="27" customFormat="1" ht="19.149999999999999" customHeight="1" thickBot="1" x14ac:dyDescent="0.2">
      <c r="A42" s="88" t="s">
        <v>72</v>
      </c>
      <c r="B42" s="89"/>
      <c r="C42" s="90"/>
      <c r="D42" s="90"/>
      <c r="E42" s="90"/>
      <c r="F42" s="90"/>
      <c r="G42" s="91"/>
    </row>
    <row r="43" spans="1:7" s="27" customFormat="1" ht="19.149999999999999" customHeight="1" thickTop="1" thickBot="1" x14ac:dyDescent="0.2">
      <c r="A43" s="28" t="s">
        <v>65</v>
      </c>
      <c r="B43" s="29"/>
      <c r="C43" s="30" t="s">
        <v>66</v>
      </c>
      <c r="D43" s="31" t="s">
        <v>25</v>
      </c>
      <c r="E43" s="40"/>
      <c r="F43" s="33"/>
      <c r="G43" s="34">
        <f>IF(ISNUMBER(#REF!),IF(ISNUMBER(#REF!),ROUND(#REF!*#REF!,2),ROUND(#REF!*$E43,2)),IF(ISNUMBER(#REF!),ROUND($F43*#REF!,2),ROUND($F43*$E43,2)))</f>
        <v>0</v>
      </c>
    </row>
    <row r="44" spans="1:7" s="27" customFormat="1" ht="19.149999999999999" customHeight="1" thickTop="1" thickBot="1" x14ac:dyDescent="0.2">
      <c r="A44" s="78" t="s">
        <v>75</v>
      </c>
      <c r="B44" s="79"/>
      <c r="C44" s="80"/>
      <c r="D44" s="80"/>
      <c r="E44" s="80"/>
      <c r="F44" s="80"/>
      <c r="G44" s="41">
        <f>SUM(G$42:G$43)</f>
        <v>0</v>
      </c>
    </row>
    <row r="45" spans="1:7" s="27" customFormat="1" ht="19.149999999999999" customHeight="1" x14ac:dyDescent="0.15">
      <c r="A45" s="72" t="s">
        <v>73</v>
      </c>
      <c r="B45" s="73"/>
      <c r="C45" s="74"/>
      <c r="D45" s="74"/>
      <c r="E45" s="74"/>
      <c r="F45" s="74"/>
      <c r="G45" s="22">
        <f>G$34+SUM(G$36:G$40)+G$43</f>
        <v>0</v>
      </c>
    </row>
    <row r="46" spans="1:7" s="27" customFormat="1" ht="19.149999999999999" customHeight="1" x14ac:dyDescent="0.15">
      <c r="A46" s="75" t="s">
        <v>67</v>
      </c>
      <c r="B46" s="76"/>
      <c r="C46" s="77"/>
      <c r="D46" s="77"/>
      <c r="E46" s="77"/>
      <c r="F46" s="77"/>
      <c r="G46" s="23"/>
    </row>
    <row r="47" spans="1:7" s="27" customFormat="1" ht="19.149999999999999" customHeight="1" thickBot="1" x14ac:dyDescent="0.2">
      <c r="A47" s="81" t="s">
        <v>74</v>
      </c>
      <c r="B47" s="82"/>
      <c r="C47" s="83"/>
      <c r="D47" s="83"/>
      <c r="E47" s="83"/>
      <c r="F47" s="83"/>
      <c r="G47" s="24"/>
    </row>
  </sheetData>
  <mergeCells count="19">
    <mergeCell ref="A44:F44"/>
    <mergeCell ref="A45:F45"/>
    <mergeCell ref="A46:F46"/>
    <mergeCell ref="A47:F47"/>
    <mergeCell ref="A30:F30"/>
    <mergeCell ref="A32:G32"/>
    <mergeCell ref="A33:G33"/>
    <mergeCell ref="A41:F41"/>
    <mergeCell ref="A42:G42"/>
    <mergeCell ref="A19:F19"/>
    <mergeCell ref="A26:F26"/>
    <mergeCell ref="A27:F27"/>
    <mergeCell ref="A28:F28"/>
    <mergeCell ref="A29:F29"/>
    <mergeCell ref="A1:G2"/>
    <mergeCell ref="A3:G4"/>
    <mergeCell ref="A5:G5"/>
    <mergeCell ref="D7:G7"/>
    <mergeCell ref="A13:F13"/>
  </mergeCells>
  <printOptions horizontalCentered="1"/>
  <pageMargins left="8.3333335816860199E-2" right="8.3333335816860199E-2" top="0.25" bottom="8.3333335816860199E-2" header="8.3333335816860199E-2" footer="8.3333335816860199E-2"/>
  <pageSetup paperSize="9" scale="79" orientation="portrait" r:id="rId1"/>
  <headerFooter>
    <oddFooter>&amp;L&amp;"Microsoft Sans Serif",25"&amp;",Bold"&amp;",Bold"&amp;P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N°01  MENUISERIES EXTER</vt:lpstr>
      <vt:lpstr>'LOT N°01  MENUISERIES EXTER'!Impression_des_titres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Mirande</dc:creator>
  <cp:keywords/>
  <dc:description/>
  <cp:lastModifiedBy>Emmanuel Vienne</cp:lastModifiedBy>
  <cp:lastPrinted>2022-02-03T08:29:35Z</cp:lastPrinted>
  <dcterms:created xsi:type="dcterms:W3CDTF">2021-12-21T19:07:33Z</dcterms:created>
  <dcterms:modified xsi:type="dcterms:W3CDTF">2022-02-03T08:34:11Z</dcterms:modified>
  <cp:category/>
  <cp:contentStatus/>
</cp:coreProperties>
</file>